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30" activeTab="3"/>
  </bookViews>
  <sheets>
    <sheet name="HC" sheetId="1" r:id="rId1"/>
    <sheet name="年代別" sheetId="2" r:id="rId2"/>
    <sheet name="HC(累計)" sheetId="3" r:id="rId3"/>
    <sheet name="年代別(累計)" sheetId="4" r:id="rId4"/>
  </sheets>
  <definedNames>
    <definedName name="_xlnm.Print_Area" localSheetId="0">'HC'!$B$2:$AD$27</definedName>
    <definedName name="_xlnm.Print_Area" localSheetId="2">'HC(累計)'!$B$2:$AD$27</definedName>
    <definedName name="_xlnm.Print_Area" localSheetId="1">'年代別'!$A$1:$X$33</definedName>
  </definedNames>
  <calcPr fullCalcOnLoad="1"/>
</workbook>
</file>

<file path=xl/sharedStrings.xml><?xml version="1.0" encoding="utf-8"?>
<sst xmlns="http://schemas.openxmlformats.org/spreadsheetml/2006/main" count="351" uniqueCount="124">
  <si>
    <t>愛知県感染症情報</t>
  </si>
  <si>
    <t>年齢階層
（名古屋市を除く）</t>
  </si>
  <si>
    <t>インフルエンザ</t>
  </si>
  <si>
    <t>咽頭結膜熱</t>
  </si>
  <si>
    <t>感染性胃腸炎</t>
  </si>
  <si>
    <t>水痘</t>
  </si>
  <si>
    <t>手足口病</t>
  </si>
  <si>
    <t>伝染性紅斑</t>
  </si>
  <si>
    <t>突発性発疹</t>
  </si>
  <si>
    <t>百日咳</t>
  </si>
  <si>
    <t>風疹</t>
  </si>
  <si>
    <t>ヘルパンギーナ</t>
  </si>
  <si>
    <t>麻疹</t>
  </si>
  <si>
    <t>流行性耳下腺炎</t>
  </si>
  <si>
    <t>急性出血性結膜炎</t>
  </si>
  <si>
    <t>流行性角結膜炎</t>
  </si>
  <si>
    <t>細菌性髄膜炎</t>
  </si>
  <si>
    <t>無菌性髄膜炎</t>
  </si>
  <si>
    <t>成人麻疹</t>
  </si>
  <si>
    <t>計</t>
  </si>
  <si>
    <t>～6ヶ月</t>
  </si>
  <si>
    <t>～12ヶ月</t>
  </si>
  <si>
    <t>0歳</t>
  </si>
  <si>
    <t>1歳</t>
  </si>
  <si>
    <t>2歳</t>
  </si>
  <si>
    <t>3歳</t>
  </si>
  <si>
    <t>4歳</t>
  </si>
  <si>
    <t>5歳</t>
  </si>
  <si>
    <t>6歳</t>
  </si>
  <si>
    <t>7歳</t>
  </si>
  <si>
    <t>8歳</t>
  </si>
  <si>
    <t>9歳</t>
  </si>
  <si>
    <t>5歳～9歳</t>
  </si>
  <si>
    <t>10歳～14歳</t>
  </si>
  <si>
    <t>15歳～19歳</t>
  </si>
  <si>
    <t>20歳～</t>
  </si>
  <si>
    <t>20歳～29歳</t>
  </si>
  <si>
    <t>30歳～39歳</t>
  </si>
  <si>
    <t>40歳～49歳</t>
  </si>
  <si>
    <t>50歳～59歳</t>
  </si>
  <si>
    <t>60歳～69歳</t>
  </si>
  <si>
    <t>70歳～</t>
  </si>
  <si>
    <t>70歳～79歳</t>
  </si>
  <si>
    <t>80歳以上</t>
  </si>
  <si>
    <t>愛知県衛生研究所</t>
  </si>
  <si>
    <t>愛知県</t>
  </si>
  <si>
    <t>眼科</t>
  </si>
  <si>
    <t>総数
(名古屋市は除く)</t>
  </si>
  <si>
    <t>岡崎</t>
  </si>
  <si>
    <t>一宮</t>
  </si>
  <si>
    <t>瀬戸</t>
  </si>
  <si>
    <t>半田</t>
  </si>
  <si>
    <t>春日井</t>
  </si>
  <si>
    <t>豊川</t>
  </si>
  <si>
    <t>津島</t>
  </si>
  <si>
    <t>刈谷</t>
  </si>
  <si>
    <t>安城</t>
  </si>
  <si>
    <t>西尾</t>
  </si>
  <si>
    <t>江南</t>
  </si>
  <si>
    <t>稲沢</t>
  </si>
  <si>
    <t>新城</t>
  </si>
  <si>
    <t>知多</t>
  </si>
  <si>
    <t>師勝</t>
  </si>
  <si>
    <t>足助</t>
  </si>
  <si>
    <t>名古屋市</t>
  </si>
  <si>
    <t>豊田市</t>
  </si>
  <si>
    <t>豊橋市</t>
  </si>
  <si>
    <t/>
  </si>
  <si>
    <t>定点数</t>
  </si>
  <si>
    <t>インフルエンザ</t>
  </si>
  <si>
    <t>小児科</t>
  </si>
  <si>
    <t>STD</t>
  </si>
  <si>
    <t>基幹</t>
  </si>
  <si>
    <t>愛知県
（名古屋市を含む）</t>
  </si>
  <si>
    <t>田原</t>
  </si>
  <si>
    <t>～6ヶ月</t>
  </si>
  <si>
    <t>～12ヶ月</t>
  </si>
  <si>
    <t>0歳</t>
  </si>
  <si>
    <t>5歳～9歳</t>
  </si>
  <si>
    <t>20歳～</t>
  </si>
  <si>
    <t>70歳～</t>
  </si>
  <si>
    <t>計</t>
  </si>
  <si>
    <t>2歳</t>
  </si>
  <si>
    <t>愛知県衛生研究所</t>
  </si>
  <si>
    <t>愛知県衛生研究所</t>
  </si>
  <si>
    <t>Ａ群溶血性
レンサ球菌咽頭炎</t>
  </si>
  <si>
    <t>急性脳炎
（日本脳炎を除く）</t>
  </si>
  <si>
    <t>マイコプラズマ肺炎</t>
  </si>
  <si>
    <t>ｸﾗﾐジｱ肺炎
（ｵｳﾑ病は除く）</t>
  </si>
  <si>
    <t>ｸﾗﾐジｱ肺炎　
（ｵｳﾑ病は除く）</t>
  </si>
  <si>
    <t>水痘</t>
  </si>
  <si>
    <t>名古屋</t>
  </si>
  <si>
    <t>知多半島</t>
  </si>
  <si>
    <t>西三河北部</t>
  </si>
  <si>
    <t>尾張西部</t>
  </si>
  <si>
    <t>尾張北部</t>
  </si>
  <si>
    <t>東三河山間部</t>
  </si>
  <si>
    <t>西三河南部</t>
  </si>
  <si>
    <t>東三河平坦部</t>
  </si>
  <si>
    <t>愛知県感染症情報</t>
  </si>
  <si>
    <t>愛知県衛生研究所</t>
  </si>
  <si>
    <t>定点数</t>
  </si>
  <si>
    <t>インフルエンザ</t>
  </si>
  <si>
    <t>小児科</t>
  </si>
  <si>
    <t>STD</t>
  </si>
  <si>
    <t>基幹</t>
  </si>
  <si>
    <t>Ａ群溶血性
レンサ球菌咽頭炎</t>
  </si>
  <si>
    <t>急性脳炎
（日本脳炎を除く）</t>
  </si>
  <si>
    <t>マイコプラズマ肺炎</t>
  </si>
  <si>
    <t>ｸﾗﾐジｱ肺炎
（ｵｳﾑ病は除く）</t>
  </si>
  <si>
    <t>愛知県
（名古屋市を含む）</t>
  </si>
  <si>
    <t>名古屋</t>
  </si>
  <si>
    <t xml:space="preserve"> </t>
  </si>
  <si>
    <t>尾張西部</t>
  </si>
  <si>
    <t>尾張北部</t>
  </si>
  <si>
    <t>知多半島</t>
  </si>
  <si>
    <t>西三河南部</t>
  </si>
  <si>
    <t>西三河北部</t>
  </si>
  <si>
    <t>東三河平坦部</t>
  </si>
  <si>
    <t>田原</t>
  </si>
  <si>
    <t>東三河山間部</t>
  </si>
  <si>
    <t xml:space="preserve"> </t>
  </si>
  <si>
    <t>2000年第26週（平成12年6月26日～7月2日）</t>
  </si>
  <si>
    <t>2000年第1週～第26週（平成12年1月3日～7月2日）（累計）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</si>
</sst>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2">
    <font>
      <sz val="11"/>
      <name val="ＭＳ Ｐゴシック"/>
      <family val="3"/>
    </font>
    <font>
      <sz val="20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22"/>
      <name val="ＭＳ Ｐゴシック"/>
      <family val="3"/>
    </font>
    <font>
      <sz val="14"/>
      <name val="ＭＳ Ｐゴシック"/>
      <family val="3"/>
    </font>
    <font>
      <b/>
      <sz val="16"/>
      <name val="ＭＳ Ｐゴシック"/>
      <family val="3"/>
    </font>
    <font>
      <sz val="18"/>
      <name val="ＭＳ Ｐゴシック"/>
      <family val="3"/>
    </font>
    <font>
      <sz val="24"/>
      <name val="ＭＳ Ｐゴシック"/>
      <family val="3"/>
    </font>
    <font>
      <sz val="26"/>
      <name val="ＭＳ Ｐゴシック"/>
      <family val="3"/>
    </font>
    <font>
      <b/>
      <sz val="18"/>
      <name val="ＭＳ Ｐゴシック"/>
      <family val="3"/>
    </font>
    <font>
      <b/>
      <sz val="24"/>
      <name val="ＭＳ Ｐ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56" fontId="3" fillId="0" borderId="3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3" xfId="0" applyFont="1" applyBorder="1" applyAlignment="1">
      <alignment horizontal="center" vertical="top" textRotation="255"/>
    </xf>
    <xf numFmtId="0" fontId="7" fillId="0" borderId="5" xfId="0" applyFont="1" applyBorder="1" applyAlignment="1">
      <alignment horizontal="center" vertical="top" textRotation="255"/>
    </xf>
    <xf numFmtId="0" fontId="7" fillId="0" borderId="3" xfId="0" applyFont="1" applyBorder="1" applyAlignment="1">
      <alignment horizontal="distributed" vertical="center"/>
    </xf>
    <xf numFmtId="0" fontId="6" fillId="0" borderId="3" xfId="0" applyFont="1" applyBorder="1" applyAlignment="1">
      <alignment horizontal="center" vertical="center" wrapText="1"/>
    </xf>
    <xf numFmtId="38" fontId="8" fillId="0" borderId="3" xfId="16" applyFont="1" applyBorder="1" applyAlignment="1">
      <alignment horizontal="right" vertical="center"/>
    </xf>
    <xf numFmtId="38" fontId="9" fillId="0" borderId="1" xfId="16" applyFont="1" applyBorder="1" applyAlignment="1">
      <alignment horizontal="right" vertical="center"/>
    </xf>
    <xf numFmtId="38" fontId="9" fillId="0" borderId="2" xfId="16" applyFont="1" applyBorder="1" applyAlignment="1">
      <alignment horizontal="right" vertical="center"/>
    </xf>
    <xf numFmtId="38" fontId="9" fillId="0" borderId="6" xfId="16" applyFont="1" applyFill="1" applyBorder="1" applyAlignment="1">
      <alignment horizontal="right" vertical="center"/>
    </xf>
    <xf numFmtId="38" fontId="9" fillId="0" borderId="3" xfId="16" applyFont="1" applyBorder="1" applyAlignment="1">
      <alignment horizontal="right" vertical="center"/>
    </xf>
    <xf numFmtId="38" fontId="9" fillId="0" borderId="0" xfId="16" applyFont="1" applyAlignment="1">
      <alignment horizontal="right"/>
    </xf>
    <xf numFmtId="38" fontId="9" fillId="0" borderId="6" xfId="16" applyFont="1" applyBorder="1" applyAlignment="1">
      <alignment horizontal="right" vertical="center"/>
    </xf>
    <xf numFmtId="0" fontId="8" fillId="0" borderId="3" xfId="0" applyFont="1" applyBorder="1" applyAlignment="1">
      <alignment horizontal="right" vertical="center"/>
    </xf>
    <xf numFmtId="0" fontId="8" fillId="0" borderId="5" xfId="0" applyFont="1" applyBorder="1" applyAlignment="1">
      <alignment horizontal="right" vertical="center"/>
    </xf>
    <xf numFmtId="38" fontId="8" fillId="0" borderId="4" xfId="16" applyFont="1" applyBorder="1" applyAlignment="1">
      <alignment horizontal="right" vertical="center"/>
    </xf>
    <xf numFmtId="38" fontId="9" fillId="0" borderId="3" xfId="16" applyFont="1" applyFill="1" applyBorder="1" applyAlignment="1">
      <alignment horizontal="right" vertical="center"/>
    </xf>
    <xf numFmtId="0" fontId="5" fillId="0" borderId="3" xfId="0" applyFont="1" applyBorder="1" applyAlignment="1">
      <alignment horizontal="center" vertical="top" textRotation="255"/>
    </xf>
    <xf numFmtId="0" fontId="8" fillId="0" borderId="0" xfId="0" applyFont="1" applyAlignment="1">
      <alignment/>
    </xf>
    <xf numFmtId="0" fontId="7" fillId="0" borderId="3" xfId="0" applyFont="1" applyBorder="1" applyAlignment="1">
      <alignment horizontal="center" vertical="top" textRotation="255" wrapText="1"/>
    </xf>
    <xf numFmtId="38" fontId="4" fillId="0" borderId="2" xfId="16" applyFont="1" applyBorder="1" applyAlignment="1">
      <alignment horizontal="right" vertical="center"/>
    </xf>
    <xf numFmtId="38" fontId="4" fillId="0" borderId="3" xfId="16" applyFont="1" applyBorder="1" applyAlignment="1">
      <alignment horizontal="right" vertical="center"/>
    </xf>
    <xf numFmtId="38" fontId="4" fillId="0" borderId="4" xfId="16" applyFont="1" applyBorder="1" applyAlignment="1">
      <alignment horizontal="right" vertical="center"/>
    </xf>
    <xf numFmtId="0" fontId="7" fillId="0" borderId="7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7" fillId="0" borderId="8" xfId="0" applyFont="1" applyBorder="1" applyAlignment="1">
      <alignment horizontal="distributed" vertical="center"/>
    </xf>
    <xf numFmtId="0" fontId="5" fillId="0" borderId="7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7" fillId="0" borderId="9" xfId="0" applyFont="1" applyBorder="1" applyAlignment="1">
      <alignment horizontal="distributed" vertical="center"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38" fontId="8" fillId="0" borderId="0" xfId="16" applyFont="1" applyAlignment="1">
      <alignment/>
    </xf>
    <xf numFmtId="38" fontId="5" fillId="0" borderId="0" xfId="16" applyFont="1" applyAlignment="1">
      <alignment/>
    </xf>
    <xf numFmtId="38" fontId="1" fillId="0" borderId="0" xfId="16" applyFont="1" applyAlignment="1">
      <alignment/>
    </xf>
    <xf numFmtId="38" fontId="4" fillId="0" borderId="0" xfId="16" applyFont="1" applyAlignment="1">
      <alignment/>
    </xf>
    <xf numFmtId="38" fontId="5" fillId="0" borderId="10" xfId="16" applyFont="1" applyBorder="1" applyAlignment="1">
      <alignment/>
    </xf>
    <xf numFmtId="38" fontId="5" fillId="0" borderId="11" xfId="16" applyFont="1" applyBorder="1" applyAlignment="1">
      <alignment/>
    </xf>
    <xf numFmtId="38" fontId="5" fillId="0" borderId="4" xfId="16" applyFont="1" applyBorder="1" applyAlignment="1">
      <alignment horizontal="center"/>
    </xf>
    <xf numFmtId="38" fontId="5" fillId="0" borderId="0" xfId="16" applyFont="1" applyBorder="1" applyAlignment="1">
      <alignment/>
    </xf>
    <xf numFmtId="38" fontId="7" fillId="0" borderId="3" xfId="16" applyFont="1" applyBorder="1" applyAlignment="1">
      <alignment horizontal="center" vertical="top" textRotation="255"/>
    </xf>
    <xf numFmtId="38" fontId="7" fillId="0" borderId="5" xfId="16" applyFont="1" applyBorder="1" applyAlignment="1">
      <alignment horizontal="center" vertical="top" textRotation="255"/>
    </xf>
    <xf numFmtId="38" fontId="5" fillId="0" borderId="4" xfId="16" applyFont="1" applyBorder="1" applyAlignment="1">
      <alignment horizontal="center" vertical="top" textRotation="255"/>
    </xf>
    <xf numFmtId="38" fontId="7" fillId="0" borderId="3" xfId="16" applyFont="1" applyBorder="1" applyAlignment="1">
      <alignment horizontal="center" vertical="top" textRotation="255" wrapText="1"/>
    </xf>
    <xf numFmtId="38" fontId="8" fillId="0" borderId="5" xfId="16" applyFont="1" applyBorder="1" applyAlignment="1">
      <alignment horizontal="right" vertical="center"/>
    </xf>
    <xf numFmtId="38" fontId="5" fillId="0" borderId="0" xfId="16" applyFont="1" applyAlignment="1">
      <alignment horizontal="center" vertical="center"/>
    </xf>
    <xf numFmtId="38" fontId="7" fillId="0" borderId="9" xfId="16" applyFont="1" applyBorder="1" applyAlignment="1">
      <alignment horizontal="distributed" vertical="center"/>
    </xf>
    <xf numFmtId="38" fontId="7" fillId="0" borderId="3" xfId="16" applyFont="1" applyBorder="1" applyAlignment="1">
      <alignment horizontal="distributed" vertical="center"/>
    </xf>
    <xf numFmtId="38" fontId="8" fillId="0" borderId="3" xfId="16" applyFont="1" applyBorder="1" applyAlignment="1">
      <alignment horizontal="right"/>
    </xf>
    <xf numFmtId="38" fontId="8" fillId="0" borderId="3" xfId="16" applyFont="1" applyAlignment="1">
      <alignment horizontal="right"/>
    </xf>
    <xf numFmtId="38" fontId="5" fillId="0" borderId="0" xfId="16" applyFont="1" applyAlignment="1">
      <alignment vertical="center"/>
    </xf>
    <xf numFmtId="38" fontId="7" fillId="0" borderId="7" xfId="16" applyFont="1" applyBorder="1" applyAlignment="1">
      <alignment vertical="center"/>
    </xf>
    <xf numFmtId="38" fontId="7" fillId="0" borderId="2" xfId="16" applyFont="1" applyBorder="1" applyAlignment="1">
      <alignment vertical="center"/>
    </xf>
    <xf numFmtId="38" fontId="5" fillId="0" borderId="7" xfId="16" applyFont="1" applyBorder="1" applyAlignment="1">
      <alignment vertical="center"/>
    </xf>
    <xf numFmtId="38" fontId="5" fillId="0" borderId="2" xfId="16" applyFont="1" applyBorder="1" applyAlignment="1">
      <alignment vertical="center"/>
    </xf>
    <xf numFmtId="38" fontId="7" fillId="0" borderId="8" xfId="16" applyFont="1" applyBorder="1" applyAlignment="1">
      <alignment horizontal="distributed" vertical="center"/>
    </xf>
    <xf numFmtId="38" fontId="0" fillId="0" borderId="0" xfId="16" applyAlignment="1">
      <alignment/>
    </xf>
    <xf numFmtId="38" fontId="6" fillId="0" borderId="3" xfId="16" applyFont="1" applyBorder="1" applyAlignment="1">
      <alignment horizontal="center" vertical="center" wrapText="1"/>
    </xf>
    <xf numFmtId="38" fontId="3" fillId="0" borderId="1" xfId="16" applyFont="1" applyBorder="1" applyAlignment="1">
      <alignment horizontal="center" vertical="center"/>
    </xf>
    <xf numFmtId="38" fontId="3" fillId="0" borderId="0" xfId="16" applyFont="1" applyAlignment="1">
      <alignment/>
    </xf>
    <xf numFmtId="38" fontId="3" fillId="0" borderId="2" xfId="16" applyFont="1" applyBorder="1" applyAlignment="1">
      <alignment horizontal="center" vertical="center"/>
    </xf>
    <xf numFmtId="38" fontId="3" fillId="0" borderId="3" xfId="16" applyFont="1" applyBorder="1" applyAlignment="1">
      <alignment horizontal="center" vertical="center"/>
    </xf>
    <xf numFmtId="38" fontId="7" fillId="0" borderId="5" xfId="16" applyFont="1" applyBorder="1" applyAlignment="1">
      <alignment horizontal="center" vertical="center"/>
    </xf>
    <xf numFmtId="38" fontId="7" fillId="0" borderId="12" xfId="16" applyFont="1" applyBorder="1" applyAlignment="1">
      <alignment horizontal="center" vertical="center"/>
    </xf>
    <xf numFmtId="38" fontId="7" fillId="0" borderId="13" xfId="16" applyFont="1" applyBorder="1" applyAlignment="1">
      <alignment horizontal="center" vertical="center"/>
    </xf>
    <xf numFmtId="38" fontId="11" fillId="0" borderId="5" xfId="16" applyFont="1" applyBorder="1" applyAlignment="1">
      <alignment horizontal="center" vertical="center"/>
    </xf>
    <xf numFmtId="38" fontId="11" fillId="0" borderId="8" xfId="16" applyFont="1" applyBorder="1" applyAlignment="1">
      <alignment horizontal="center" vertical="center"/>
    </xf>
    <xf numFmtId="38" fontId="10" fillId="0" borderId="5" xfId="16" applyFont="1" applyBorder="1" applyAlignment="1">
      <alignment horizontal="center" vertical="center" wrapText="1"/>
    </xf>
    <xf numFmtId="38" fontId="10" fillId="0" borderId="8" xfId="16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F27"/>
  <sheetViews>
    <sheetView zoomScale="50" zoomScaleNormal="50" workbookViewId="0" topLeftCell="B1">
      <selection activeCell="B3" sqref="B3"/>
    </sheetView>
  </sheetViews>
  <sheetFormatPr defaultColWidth="9.00390625" defaultRowHeight="13.5"/>
  <cols>
    <col min="1" max="1" width="9.00390625" style="43" customWidth="1"/>
    <col min="2" max="2" width="20.75390625" style="43" customWidth="1"/>
    <col min="3" max="3" width="15.875" style="43" customWidth="1"/>
    <col min="4" max="5" width="7.375" style="43" customWidth="1"/>
    <col min="6" max="8" width="5.625" style="43" customWidth="1"/>
    <col min="9" max="9" width="0.12890625" style="43" customWidth="1"/>
    <col min="10" max="10" width="10.00390625" style="43" customWidth="1"/>
    <col min="11" max="12" width="9.00390625" style="43" customWidth="1"/>
    <col min="13" max="13" width="9.75390625" style="43" customWidth="1"/>
    <col min="14" max="19" width="9.00390625" style="43" customWidth="1"/>
    <col min="20" max="20" width="10.875" style="43" bestFit="1" customWidth="1"/>
    <col min="21" max="30" width="9.00390625" style="43" customWidth="1"/>
    <col min="31" max="31" width="8.00390625" style="43" customWidth="1"/>
    <col min="32" max="16384" width="9.00390625" style="43" customWidth="1"/>
  </cols>
  <sheetData>
    <row r="2" ht="28.5">
      <c r="B2" s="42" t="s">
        <v>99</v>
      </c>
    </row>
    <row r="3" spans="2:27" ht="28.5" customHeight="1">
      <c r="B3" s="44" t="s">
        <v>122</v>
      </c>
      <c r="AA3" s="45" t="s">
        <v>100</v>
      </c>
    </row>
    <row r="4" spans="2:32" ht="40.5" customHeight="1">
      <c r="B4" s="46"/>
      <c r="C4" s="47"/>
      <c r="D4" s="72" t="s">
        <v>101</v>
      </c>
      <c r="E4" s="73"/>
      <c r="F4" s="73"/>
      <c r="G4" s="73"/>
      <c r="H4" s="74"/>
      <c r="I4" s="48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</row>
    <row r="5" spans="2:32" ht="210.75" customHeight="1">
      <c r="B5" s="75" t="s">
        <v>45</v>
      </c>
      <c r="C5" s="76"/>
      <c r="D5" s="50" t="s">
        <v>102</v>
      </c>
      <c r="E5" s="50" t="s">
        <v>103</v>
      </c>
      <c r="F5" s="50" t="s">
        <v>46</v>
      </c>
      <c r="G5" s="50" t="s">
        <v>104</v>
      </c>
      <c r="H5" s="51" t="s">
        <v>105</v>
      </c>
      <c r="I5" s="52"/>
      <c r="J5" s="50" t="s">
        <v>2</v>
      </c>
      <c r="K5" s="50" t="s">
        <v>3</v>
      </c>
      <c r="L5" s="53" t="s">
        <v>106</v>
      </c>
      <c r="M5" s="53" t="s">
        <v>4</v>
      </c>
      <c r="N5" s="53" t="s">
        <v>5</v>
      </c>
      <c r="O5" s="53" t="s">
        <v>6</v>
      </c>
      <c r="P5" s="53" t="s">
        <v>7</v>
      </c>
      <c r="Q5" s="53" t="s">
        <v>8</v>
      </c>
      <c r="R5" s="53" t="s">
        <v>9</v>
      </c>
      <c r="S5" s="53" t="s">
        <v>10</v>
      </c>
      <c r="T5" s="53" t="s">
        <v>11</v>
      </c>
      <c r="U5" s="53" t="s">
        <v>12</v>
      </c>
      <c r="V5" s="53" t="s">
        <v>13</v>
      </c>
      <c r="W5" s="53" t="s">
        <v>14</v>
      </c>
      <c r="X5" s="53" t="s">
        <v>15</v>
      </c>
      <c r="Y5" s="53" t="s">
        <v>107</v>
      </c>
      <c r="Z5" s="53" t="s">
        <v>16</v>
      </c>
      <c r="AA5" s="53" t="s">
        <v>17</v>
      </c>
      <c r="AB5" s="53" t="s">
        <v>108</v>
      </c>
      <c r="AC5" s="53" t="s">
        <v>109</v>
      </c>
      <c r="AD5" s="53" t="s">
        <v>18</v>
      </c>
      <c r="AE5" s="49"/>
      <c r="AF5" s="49"/>
    </row>
    <row r="6" spans="2:30" ht="57" customHeight="1">
      <c r="B6" s="77" t="s">
        <v>110</v>
      </c>
      <c r="C6" s="78"/>
      <c r="D6" s="17">
        <f>SUM(D8:D27)</f>
        <v>252</v>
      </c>
      <c r="E6" s="17">
        <f>SUM(E8:E27)</f>
        <v>182</v>
      </c>
      <c r="F6" s="17">
        <f>SUM(F8:F27)</f>
        <v>35</v>
      </c>
      <c r="G6" s="17">
        <f>SUM(G8:G27)</f>
        <v>51</v>
      </c>
      <c r="H6" s="54">
        <f>SUM(H8:H27)</f>
        <v>13</v>
      </c>
      <c r="I6" s="26"/>
      <c r="J6" s="17">
        <f>SUM(J7+J8)</f>
        <v>1</v>
      </c>
      <c r="K6" s="17">
        <f aca="true" t="shared" si="0" ref="K6:AD6">SUM(K7+K8)</f>
        <v>29</v>
      </c>
      <c r="L6" s="17">
        <f t="shared" si="0"/>
        <v>267</v>
      </c>
      <c r="M6" s="32">
        <f t="shared" si="0"/>
        <v>613</v>
      </c>
      <c r="N6" s="17">
        <f t="shared" si="0"/>
        <v>355</v>
      </c>
      <c r="O6" s="17">
        <f t="shared" si="0"/>
        <v>180</v>
      </c>
      <c r="P6" s="17">
        <f t="shared" si="0"/>
        <v>112</v>
      </c>
      <c r="Q6" s="17">
        <f t="shared" si="0"/>
        <v>185</v>
      </c>
      <c r="R6" s="17">
        <f t="shared" si="0"/>
        <v>10</v>
      </c>
      <c r="S6" s="17">
        <f t="shared" si="0"/>
        <v>5</v>
      </c>
      <c r="T6" s="17">
        <f t="shared" si="0"/>
        <v>1004</v>
      </c>
      <c r="U6" s="17">
        <f t="shared" si="0"/>
        <v>22</v>
      </c>
      <c r="V6" s="17">
        <f t="shared" si="0"/>
        <v>209</v>
      </c>
      <c r="W6" s="17">
        <f t="shared" si="0"/>
        <v>1</v>
      </c>
      <c r="X6" s="17">
        <f t="shared" si="0"/>
        <v>49</v>
      </c>
      <c r="Y6" s="17">
        <f t="shared" si="0"/>
        <v>0</v>
      </c>
      <c r="Z6" s="17">
        <f t="shared" si="0"/>
        <v>0</v>
      </c>
      <c r="AA6" s="17">
        <f t="shared" si="0"/>
        <v>3</v>
      </c>
      <c r="AB6" s="17">
        <f t="shared" si="0"/>
        <v>1</v>
      </c>
      <c r="AC6" s="17">
        <f t="shared" si="0"/>
        <v>0</v>
      </c>
      <c r="AD6" s="17">
        <f t="shared" si="0"/>
        <v>0</v>
      </c>
    </row>
    <row r="7" spans="2:30" s="55" customFormat="1" ht="57" customHeight="1">
      <c r="B7" s="77" t="s">
        <v>47</v>
      </c>
      <c r="C7" s="78"/>
      <c r="D7" s="17">
        <f>SUM(D9:D27)</f>
        <v>182</v>
      </c>
      <c r="E7" s="17">
        <f>SUM(E9:E27)</f>
        <v>112</v>
      </c>
      <c r="F7" s="17">
        <f>SUM(F9:F27)</f>
        <v>24</v>
      </c>
      <c r="G7" s="17">
        <f>SUM(G9:G27)</f>
        <v>37</v>
      </c>
      <c r="H7" s="17">
        <f>SUM(H9:H27)</f>
        <v>12</v>
      </c>
      <c r="I7" s="26"/>
      <c r="J7" s="17">
        <f>SUM(J9:J27)</f>
        <v>1</v>
      </c>
      <c r="K7" s="17">
        <f aca="true" t="shared" si="1" ref="K7:AD7">SUM(K9:K27)</f>
        <v>14</v>
      </c>
      <c r="L7" s="17">
        <f t="shared" si="1"/>
        <v>185</v>
      </c>
      <c r="M7" s="32">
        <f t="shared" si="1"/>
        <v>407</v>
      </c>
      <c r="N7" s="17">
        <f t="shared" si="1"/>
        <v>284</v>
      </c>
      <c r="O7" s="17">
        <f t="shared" si="1"/>
        <v>135</v>
      </c>
      <c r="P7" s="17">
        <f t="shared" si="1"/>
        <v>100</v>
      </c>
      <c r="Q7" s="17">
        <f t="shared" si="1"/>
        <v>153</v>
      </c>
      <c r="R7" s="17">
        <f t="shared" si="1"/>
        <v>9</v>
      </c>
      <c r="S7" s="17">
        <f t="shared" si="1"/>
        <v>3</v>
      </c>
      <c r="T7" s="17">
        <f t="shared" si="1"/>
        <v>831</v>
      </c>
      <c r="U7" s="17">
        <f t="shared" si="1"/>
        <v>18</v>
      </c>
      <c r="V7" s="17">
        <f t="shared" si="1"/>
        <v>154</v>
      </c>
      <c r="W7" s="17">
        <f t="shared" si="1"/>
        <v>1</v>
      </c>
      <c r="X7" s="17">
        <f t="shared" si="1"/>
        <v>35</v>
      </c>
      <c r="Y7" s="17">
        <f t="shared" si="1"/>
        <v>0</v>
      </c>
      <c r="Z7" s="17">
        <f t="shared" si="1"/>
        <v>0</v>
      </c>
      <c r="AA7" s="17">
        <f t="shared" si="1"/>
        <v>3</v>
      </c>
      <c r="AB7" s="17">
        <f t="shared" si="1"/>
        <v>1</v>
      </c>
      <c r="AC7" s="17">
        <f t="shared" si="1"/>
        <v>0</v>
      </c>
      <c r="AD7" s="17">
        <f t="shared" si="1"/>
        <v>0</v>
      </c>
    </row>
    <row r="8" spans="2:30" s="60" customFormat="1" ht="27.75" customHeight="1">
      <c r="B8" s="56" t="s">
        <v>111</v>
      </c>
      <c r="C8" s="57" t="s">
        <v>64</v>
      </c>
      <c r="D8" s="17">
        <v>70</v>
      </c>
      <c r="E8" s="17">
        <v>70</v>
      </c>
      <c r="F8" s="17">
        <v>11</v>
      </c>
      <c r="G8" s="17">
        <v>14</v>
      </c>
      <c r="H8" s="54">
        <v>1</v>
      </c>
      <c r="I8" s="26"/>
      <c r="J8" s="58"/>
      <c r="K8" s="59">
        <v>15</v>
      </c>
      <c r="L8" s="59">
        <v>82</v>
      </c>
      <c r="M8" s="59">
        <v>206</v>
      </c>
      <c r="N8" s="59">
        <v>71</v>
      </c>
      <c r="O8" s="59">
        <v>45</v>
      </c>
      <c r="P8" s="59">
        <v>12</v>
      </c>
      <c r="Q8" s="59">
        <v>32</v>
      </c>
      <c r="R8" s="59">
        <v>1</v>
      </c>
      <c r="S8" s="59">
        <v>2</v>
      </c>
      <c r="T8" s="59">
        <v>173</v>
      </c>
      <c r="U8" s="59">
        <v>4</v>
      </c>
      <c r="V8" s="59">
        <v>55</v>
      </c>
      <c r="W8" s="59"/>
      <c r="X8" s="59">
        <v>14</v>
      </c>
      <c r="Y8" s="17"/>
      <c r="Z8" s="17"/>
      <c r="AA8" s="17"/>
      <c r="AB8" s="17"/>
      <c r="AC8" s="17"/>
      <c r="AD8" s="17"/>
    </row>
    <row r="9" spans="2:30" s="60" customFormat="1" ht="27.75" customHeight="1">
      <c r="B9" s="61"/>
      <c r="C9" s="57" t="s">
        <v>50</v>
      </c>
      <c r="D9" s="17">
        <v>14</v>
      </c>
      <c r="E9" s="17">
        <v>9</v>
      </c>
      <c r="F9" s="17">
        <v>2</v>
      </c>
      <c r="G9" s="17">
        <v>3</v>
      </c>
      <c r="H9" s="54">
        <v>1</v>
      </c>
      <c r="I9" s="26"/>
      <c r="J9" s="58"/>
      <c r="K9" s="59">
        <v>2</v>
      </c>
      <c r="L9" s="59">
        <v>18</v>
      </c>
      <c r="M9" s="59">
        <v>42</v>
      </c>
      <c r="N9" s="59">
        <v>41</v>
      </c>
      <c r="O9" s="59">
        <v>6</v>
      </c>
      <c r="P9" s="59">
        <v>10</v>
      </c>
      <c r="Q9" s="59">
        <v>10</v>
      </c>
      <c r="R9" s="59"/>
      <c r="S9" s="59"/>
      <c r="T9" s="59">
        <v>39</v>
      </c>
      <c r="U9" s="59">
        <v>6</v>
      </c>
      <c r="V9" s="59">
        <v>8</v>
      </c>
      <c r="W9" s="59"/>
      <c r="X9" s="59"/>
      <c r="Y9" s="17"/>
      <c r="Z9" s="17" t="s">
        <v>112</v>
      </c>
      <c r="AA9" s="17"/>
      <c r="AB9" s="17"/>
      <c r="AC9" s="17"/>
      <c r="AD9" s="17"/>
    </row>
    <row r="10" spans="2:30" s="60" customFormat="1" ht="27.75" customHeight="1">
      <c r="B10" s="61"/>
      <c r="C10" s="57" t="s">
        <v>54</v>
      </c>
      <c r="D10" s="17">
        <v>11</v>
      </c>
      <c r="E10" s="17">
        <v>7</v>
      </c>
      <c r="F10" s="17">
        <v>2</v>
      </c>
      <c r="G10" s="17">
        <v>2</v>
      </c>
      <c r="H10" s="54">
        <v>1</v>
      </c>
      <c r="I10" s="26"/>
      <c r="J10" s="58"/>
      <c r="K10" s="59">
        <v>1</v>
      </c>
      <c r="L10" s="59">
        <v>9</v>
      </c>
      <c r="M10" s="59">
        <v>35</v>
      </c>
      <c r="N10" s="59">
        <v>17</v>
      </c>
      <c r="O10" s="59">
        <v>3</v>
      </c>
      <c r="P10" s="59">
        <v>1</v>
      </c>
      <c r="Q10" s="59">
        <v>9</v>
      </c>
      <c r="R10" s="59"/>
      <c r="S10" s="59">
        <v>2</v>
      </c>
      <c r="T10" s="59">
        <v>51</v>
      </c>
      <c r="U10" s="59"/>
      <c r="V10" s="59">
        <v>13</v>
      </c>
      <c r="W10" s="59"/>
      <c r="X10" s="59">
        <v>3</v>
      </c>
      <c r="Y10" s="17"/>
      <c r="Z10" s="17"/>
      <c r="AA10" s="17"/>
      <c r="AB10" s="17"/>
      <c r="AC10" s="17"/>
      <c r="AD10" s="17"/>
    </row>
    <row r="11" spans="2:30" s="60" customFormat="1" ht="27.75" customHeight="1">
      <c r="B11" s="62"/>
      <c r="C11" s="57" t="s">
        <v>62</v>
      </c>
      <c r="D11" s="17">
        <v>7</v>
      </c>
      <c r="E11" s="17">
        <v>4</v>
      </c>
      <c r="F11" s="17">
        <v>1</v>
      </c>
      <c r="G11" s="17">
        <v>1</v>
      </c>
      <c r="H11" s="54">
        <v>0</v>
      </c>
      <c r="I11" s="26"/>
      <c r="J11" s="58"/>
      <c r="K11" s="59"/>
      <c r="L11" s="59">
        <v>2</v>
      </c>
      <c r="M11" s="59">
        <v>22</v>
      </c>
      <c r="N11" s="59">
        <v>1</v>
      </c>
      <c r="O11" s="59">
        <v>1</v>
      </c>
      <c r="P11" s="59">
        <v>2</v>
      </c>
      <c r="Q11" s="59">
        <v>2</v>
      </c>
      <c r="R11" s="59"/>
      <c r="S11" s="59"/>
      <c r="T11" s="59">
        <v>8</v>
      </c>
      <c r="U11" s="59"/>
      <c r="V11" s="59">
        <v>8</v>
      </c>
      <c r="W11" s="59"/>
      <c r="X11" s="59">
        <v>3</v>
      </c>
      <c r="Y11" s="17"/>
      <c r="Z11" s="17"/>
      <c r="AA11" s="17"/>
      <c r="AB11" s="17"/>
      <c r="AC11" s="17"/>
      <c r="AD11" s="17"/>
    </row>
    <row r="12" spans="2:30" s="60" customFormat="1" ht="27.75" customHeight="1">
      <c r="B12" s="56" t="s">
        <v>113</v>
      </c>
      <c r="C12" s="57" t="s">
        <v>49</v>
      </c>
      <c r="D12" s="17">
        <v>13</v>
      </c>
      <c r="E12" s="17">
        <v>8</v>
      </c>
      <c r="F12" s="17">
        <v>2</v>
      </c>
      <c r="G12" s="17">
        <v>3</v>
      </c>
      <c r="H12" s="54">
        <v>1</v>
      </c>
      <c r="I12" s="26"/>
      <c r="J12" s="58"/>
      <c r="K12" s="59"/>
      <c r="L12" s="59">
        <v>13</v>
      </c>
      <c r="M12" s="59">
        <v>63</v>
      </c>
      <c r="N12" s="59">
        <v>16</v>
      </c>
      <c r="O12" s="59">
        <v>14</v>
      </c>
      <c r="P12" s="59"/>
      <c r="Q12" s="59">
        <v>19</v>
      </c>
      <c r="R12" s="59"/>
      <c r="S12" s="59"/>
      <c r="T12" s="59">
        <v>38</v>
      </c>
      <c r="U12" s="59"/>
      <c r="V12" s="59">
        <v>12</v>
      </c>
      <c r="W12" s="59">
        <v>1</v>
      </c>
      <c r="X12" s="59">
        <v>1</v>
      </c>
      <c r="Y12" s="17"/>
      <c r="Z12" s="17"/>
      <c r="AA12" s="17">
        <v>2</v>
      </c>
      <c r="AB12" s="17"/>
      <c r="AC12" s="17"/>
      <c r="AD12" s="17"/>
    </row>
    <row r="13" spans="2:30" s="60" customFormat="1" ht="27.75" customHeight="1">
      <c r="B13" s="62"/>
      <c r="C13" s="57" t="s">
        <v>59</v>
      </c>
      <c r="D13" s="17">
        <v>7</v>
      </c>
      <c r="E13" s="17">
        <v>4</v>
      </c>
      <c r="F13" s="17">
        <v>1</v>
      </c>
      <c r="G13" s="17">
        <v>1</v>
      </c>
      <c r="H13" s="54">
        <v>0</v>
      </c>
      <c r="I13" s="26"/>
      <c r="J13" s="58"/>
      <c r="K13" s="59"/>
      <c r="L13" s="59">
        <v>5</v>
      </c>
      <c r="M13" s="59">
        <v>13</v>
      </c>
      <c r="N13" s="59">
        <v>17</v>
      </c>
      <c r="O13" s="59">
        <v>5</v>
      </c>
      <c r="P13" s="59"/>
      <c r="Q13" s="59">
        <v>6</v>
      </c>
      <c r="R13" s="59">
        <v>4</v>
      </c>
      <c r="S13" s="59"/>
      <c r="T13" s="59">
        <v>4</v>
      </c>
      <c r="U13" s="59"/>
      <c r="V13" s="59">
        <v>14</v>
      </c>
      <c r="W13" s="59"/>
      <c r="X13" s="59"/>
      <c r="Y13" s="17"/>
      <c r="Z13" s="17"/>
      <c r="AA13" s="17"/>
      <c r="AB13" s="17"/>
      <c r="AC13" s="17"/>
      <c r="AD13" s="17"/>
    </row>
    <row r="14" spans="2:30" s="60" customFormat="1" ht="27.75" customHeight="1">
      <c r="B14" s="56" t="s">
        <v>114</v>
      </c>
      <c r="C14" s="57" t="s">
        <v>52</v>
      </c>
      <c r="D14" s="17">
        <v>14</v>
      </c>
      <c r="E14" s="17">
        <v>9</v>
      </c>
      <c r="F14" s="17">
        <v>2</v>
      </c>
      <c r="G14" s="17">
        <v>3</v>
      </c>
      <c r="H14" s="54">
        <v>1</v>
      </c>
      <c r="I14" s="26"/>
      <c r="J14" s="58"/>
      <c r="K14" s="59">
        <v>3</v>
      </c>
      <c r="L14" s="59">
        <v>15</v>
      </c>
      <c r="M14" s="59">
        <v>34</v>
      </c>
      <c r="N14" s="59">
        <v>18</v>
      </c>
      <c r="O14" s="59">
        <v>2</v>
      </c>
      <c r="P14" s="59"/>
      <c r="Q14" s="59">
        <v>13</v>
      </c>
      <c r="R14" s="59"/>
      <c r="S14" s="59"/>
      <c r="T14" s="59">
        <v>90</v>
      </c>
      <c r="U14" s="59">
        <v>2</v>
      </c>
      <c r="V14" s="59">
        <v>10</v>
      </c>
      <c r="W14" s="59"/>
      <c r="X14" s="59">
        <v>4</v>
      </c>
      <c r="Y14" s="17"/>
      <c r="Z14" s="17"/>
      <c r="AA14" s="17"/>
      <c r="AB14" s="17"/>
      <c r="AC14" s="17"/>
      <c r="AD14" s="17"/>
    </row>
    <row r="15" spans="2:30" s="60" customFormat="1" ht="27.75" customHeight="1">
      <c r="B15" s="62"/>
      <c r="C15" s="57" t="s">
        <v>58</v>
      </c>
      <c r="D15" s="17">
        <v>10</v>
      </c>
      <c r="E15" s="17">
        <v>6</v>
      </c>
      <c r="F15" s="17">
        <v>1</v>
      </c>
      <c r="G15" s="17">
        <v>2</v>
      </c>
      <c r="H15" s="54">
        <v>0</v>
      </c>
      <c r="I15" s="26"/>
      <c r="J15" s="58"/>
      <c r="K15" s="59">
        <v>2</v>
      </c>
      <c r="L15" s="59">
        <v>21</v>
      </c>
      <c r="M15" s="59">
        <v>8</v>
      </c>
      <c r="N15" s="59">
        <v>9</v>
      </c>
      <c r="O15" s="59">
        <v>1</v>
      </c>
      <c r="P15" s="59"/>
      <c r="Q15" s="59">
        <v>1</v>
      </c>
      <c r="R15" s="59"/>
      <c r="S15" s="59"/>
      <c r="T15" s="59">
        <v>50</v>
      </c>
      <c r="U15" s="59"/>
      <c r="V15" s="59">
        <v>5</v>
      </c>
      <c r="W15" s="59"/>
      <c r="X15" s="59"/>
      <c r="Y15" s="17"/>
      <c r="Z15" s="17"/>
      <c r="AA15" s="17"/>
      <c r="AB15" s="17"/>
      <c r="AC15" s="17"/>
      <c r="AD15" s="17"/>
    </row>
    <row r="16" spans="2:30" s="60" customFormat="1" ht="27.75" customHeight="1">
      <c r="B16" s="56" t="s">
        <v>115</v>
      </c>
      <c r="C16" s="57" t="s">
        <v>51</v>
      </c>
      <c r="D16" s="17">
        <v>10</v>
      </c>
      <c r="E16" s="17">
        <v>6</v>
      </c>
      <c r="F16" s="17">
        <v>1</v>
      </c>
      <c r="G16" s="17">
        <v>2</v>
      </c>
      <c r="H16" s="54">
        <v>1</v>
      </c>
      <c r="I16" s="26"/>
      <c r="J16" s="58"/>
      <c r="K16" s="59"/>
      <c r="L16" s="59"/>
      <c r="M16" s="59">
        <v>12</v>
      </c>
      <c r="N16" s="59">
        <v>9</v>
      </c>
      <c r="O16" s="59">
        <v>1</v>
      </c>
      <c r="P16" s="59"/>
      <c r="Q16" s="59">
        <v>2</v>
      </c>
      <c r="R16" s="59"/>
      <c r="S16" s="59"/>
      <c r="T16" s="59">
        <v>9</v>
      </c>
      <c r="U16" s="59"/>
      <c r="V16" s="59">
        <v>2</v>
      </c>
      <c r="W16" s="59"/>
      <c r="X16" s="59"/>
      <c r="Y16" s="17"/>
      <c r="Z16" s="17"/>
      <c r="AA16" s="17"/>
      <c r="AB16" s="17"/>
      <c r="AC16" s="17"/>
      <c r="AD16" s="17"/>
    </row>
    <row r="17" spans="2:30" s="60" customFormat="1" ht="27.75" customHeight="1">
      <c r="B17" s="62"/>
      <c r="C17" s="57" t="s">
        <v>61</v>
      </c>
      <c r="D17" s="17">
        <v>11</v>
      </c>
      <c r="E17" s="17">
        <v>7</v>
      </c>
      <c r="F17" s="17">
        <v>2</v>
      </c>
      <c r="G17" s="17">
        <v>2</v>
      </c>
      <c r="H17" s="54">
        <v>0</v>
      </c>
      <c r="I17" s="26"/>
      <c r="J17" s="58"/>
      <c r="K17" s="59">
        <v>1</v>
      </c>
      <c r="L17" s="59">
        <v>4</v>
      </c>
      <c r="M17" s="59">
        <v>49</v>
      </c>
      <c r="N17" s="59">
        <v>11</v>
      </c>
      <c r="O17" s="59">
        <v>16</v>
      </c>
      <c r="P17" s="59">
        <v>5</v>
      </c>
      <c r="Q17" s="59">
        <v>8</v>
      </c>
      <c r="R17" s="59"/>
      <c r="S17" s="59">
        <v>1</v>
      </c>
      <c r="T17" s="59">
        <v>48</v>
      </c>
      <c r="U17" s="59"/>
      <c r="V17" s="59">
        <v>9</v>
      </c>
      <c r="W17" s="59"/>
      <c r="X17" s="59">
        <v>3</v>
      </c>
      <c r="Y17" s="17"/>
      <c r="Z17" s="17"/>
      <c r="AA17" s="17"/>
      <c r="AB17" s="17"/>
      <c r="AC17" s="17"/>
      <c r="AD17" s="17"/>
    </row>
    <row r="18" spans="2:30" s="60" customFormat="1" ht="27.75" customHeight="1">
      <c r="B18" s="56" t="s">
        <v>116</v>
      </c>
      <c r="C18" s="57" t="s">
        <v>48</v>
      </c>
      <c r="D18" s="17">
        <v>13</v>
      </c>
      <c r="E18" s="17">
        <v>8</v>
      </c>
      <c r="F18" s="17">
        <v>2</v>
      </c>
      <c r="G18" s="17">
        <v>3</v>
      </c>
      <c r="H18" s="54">
        <v>1</v>
      </c>
      <c r="I18" s="26"/>
      <c r="J18" s="58"/>
      <c r="K18" s="59"/>
      <c r="L18" s="59">
        <v>15</v>
      </c>
      <c r="M18" s="59">
        <v>4</v>
      </c>
      <c r="N18" s="59">
        <v>29</v>
      </c>
      <c r="O18" s="59">
        <v>13</v>
      </c>
      <c r="P18" s="59">
        <v>3</v>
      </c>
      <c r="Q18" s="59">
        <v>22</v>
      </c>
      <c r="R18" s="59"/>
      <c r="S18" s="59"/>
      <c r="T18" s="59">
        <v>57</v>
      </c>
      <c r="U18" s="59">
        <v>1</v>
      </c>
      <c r="V18" s="59">
        <v>10</v>
      </c>
      <c r="W18" s="59"/>
      <c r="X18" s="59">
        <v>1</v>
      </c>
      <c r="Y18" s="17"/>
      <c r="Z18" s="17"/>
      <c r="AA18" s="17"/>
      <c r="AB18" s="17"/>
      <c r="AC18" s="17"/>
      <c r="AD18" s="17"/>
    </row>
    <row r="19" spans="2:30" s="60" customFormat="1" ht="27.75" customHeight="1">
      <c r="B19" s="61"/>
      <c r="C19" s="57" t="s">
        <v>55</v>
      </c>
      <c r="D19" s="17">
        <v>10</v>
      </c>
      <c r="E19" s="17">
        <v>6</v>
      </c>
      <c r="F19" s="17">
        <v>1</v>
      </c>
      <c r="G19" s="17">
        <v>2</v>
      </c>
      <c r="H19" s="54">
        <v>1</v>
      </c>
      <c r="I19" s="26"/>
      <c r="J19" s="58"/>
      <c r="K19" s="59"/>
      <c r="L19" s="59">
        <v>13</v>
      </c>
      <c r="M19" s="59">
        <v>7</v>
      </c>
      <c r="N19" s="59">
        <v>11</v>
      </c>
      <c r="O19" s="59">
        <v>2</v>
      </c>
      <c r="P19" s="59">
        <v>10</v>
      </c>
      <c r="Q19" s="59">
        <v>10</v>
      </c>
      <c r="R19" s="59"/>
      <c r="S19" s="59"/>
      <c r="T19" s="59">
        <v>50</v>
      </c>
      <c r="U19" s="59"/>
      <c r="V19" s="59">
        <v>5</v>
      </c>
      <c r="W19" s="59"/>
      <c r="X19" s="59"/>
      <c r="Y19" s="17"/>
      <c r="Z19" s="17"/>
      <c r="AA19" s="17"/>
      <c r="AB19" s="17"/>
      <c r="AC19" s="17"/>
      <c r="AD19" s="17"/>
    </row>
    <row r="20" spans="2:30" s="60" customFormat="1" ht="27.75" customHeight="1">
      <c r="B20" s="61"/>
      <c r="C20" s="57" t="s">
        <v>56</v>
      </c>
      <c r="D20" s="17">
        <v>8</v>
      </c>
      <c r="E20" s="17">
        <v>5</v>
      </c>
      <c r="F20" s="17">
        <v>1</v>
      </c>
      <c r="G20" s="17">
        <v>2</v>
      </c>
      <c r="H20" s="54">
        <v>0</v>
      </c>
      <c r="I20" s="26"/>
      <c r="J20" s="58"/>
      <c r="K20" s="59"/>
      <c r="L20" s="59">
        <v>3</v>
      </c>
      <c r="M20" s="59">
        <v>34</v>
      </c>
      <c r="N20" s="59">
        <v>3</v>
      </c>
      <c r="O20" s="59">
        <v>1</v>
      </c>
      <c r="P20" s="59">
        <v>6</v>
      </c>
      <c r="Q20" s="59">
        <v>5</v>
      </c>
      <c r="R20" s="59"/>
      <c r="S20" s="59"/>
      <c r="T20" s="59">
        <v>57</v>
      </c>
      <c r="U20" s="59"/>
      <c r="V20" s="59">
        <v>6</v>
      </c>
      <c r="W20" s="59"/>
      <c r="X20" s="59">
        <v>1</v>
      </c>
      <c r="Y20" s="17"/>
      <c r="Z20" s="17"/>
      <c r="AA20" s="17"/>
      <c r="AB20" s="17"/>
      <c r="AC20" s="17"/>
      <c r="AD20" s="17"/>
    </row>
    <row r="21" spans="2:30" s="60" customFormat="1" ht="27.75" customHeight="1">
      <c r="B21" s="62"/>
      <c r="C21" s="57" t="s">
        <v>57</v>
      </c>
      <c r="D21" s="17">
        <v>7</v>
      </c>
      <c r="E21" s="17">
        <v>4</v>
      </c>
      <c r="F21" s="17">
        <v>1</v>
      </c>
      <c r="G21" s="17">
        <v>1</v>
      </c>
      <c r="H21" s="54">
        <v>1</v>
      </c>
      <c r="I21" s="26"/>
      <c r="J21" s="58"/>
      <c r="K21" s="59"/>
      <c r="L21" s="59">
        <v>10</v>
      </c>
      <c r="M21" s="59">
        <v>8</v>
      </c>
      <c r="N21" s="59">
        <v>19</v>
      </c>
      <c r="O21" s="59">
        <v>3</v>
      </c>
      <c r="P21" s="59">
        <v>6</v>
      </c>
      <c r="Q21" s="59">
        <v>3</v>
      </c>
      <c r="R21" s="59"/>
      <c r="S21" s="59"/>
      <c r="T21" s="59">
        <v>22</v>
      </c>
      <c r="U21" s="59"/>
      <c r="V21" s="59">
        <v>29</v>
      </c>
      <c r="W21" s="59"/>
      <c r="X21" s="59"/>
      <c r="Y21" s="17"/>
      <c r="Z21" s="17"/>
      <c r="AA21" s="17"/>
      <c r="AB21" s="17"/>
      <c r="AC21" s="17"/>
      <c r="AD21" s="17"/>
    </row>
    <row r="22" spans="2:30" s="60" customFormat="1" ht="27.75" customHeight="1">
      <c r="B22" s="56" t="s">
        <v>117</v>
      </c>
      <c r="C22" s="57" t="s">
        <v>65</v>
      </c>
      <c r="D22" s="17">
        <v>13</v>
      </c>
      <c r="E22" s="17">
        <v>8</v>
      </c>
      <c r="F22" s="17">
        <v>2</v>
      </c>
      <c r="G22" s="17">
        <v>3</v>
      </c>
      <c r="H22" s="54">
        <v>1</v>
      </c>
      <c r="I22" s="26"/>
      <c r="J22" s="58">
        <v>1</v>
      </c>
      <c r="K22" s="59">
        <v>3</v>
      </c>
      <c r="L22" s="59">
        <v>8</v>
      </c>
      <c r="M22" s="59">
        <v>17</v>
      </c>
      <c r="N22" s="59">
        <v>28</v>
      </c>
      <c r="O22" s="59">
        <v>6</v>
      </c>
      <c r="P22" s="59">
        <v>3</v>
      </c>
      <c r="Q22" s="59">
        <v>6</v>
      </c>
      <c r="R22" s="59">
        <v>4</v>
      </c>
      <c r="S22" s="59"/>
      <c r="T22" s="59">
        <v>72</v>
      </c>
      <c r="U22" s="59">
        <v>8</v>
      </c>
      <c r="V22" s="59">
        <v>1</v>
      </c>
      <c r="W22" s="59"/>
      <c r="X22" s="59">
        <v>18</v>
      </c>
      <c r="Y22" s="17"/>
      <c r="Z22" s="17"/>
      <c r="AA22" s="17"/>
      <c r="AB22" s="17"/>
      <c r="AC22" s="17"/>
      <c r="AD22" s="17"/>
    </row>
    <row r="23" spans="2:30" s="60" customFormat="1" ht="27.75" customHeight="1">
      <c r="B23" s="62"/>
      <c r="C23" s="57" t="s">
        <v>63</v>
      </c>
      <c r="D23" s="17">
        <v>5</v>
      </c>
      <c r="E23" s="17">
        <v>3</v>
      </c>
      <c r="F23" s="17">
        <v>0</v>
      </c>
      <c r="G23" s="17">
        <v>1</v>
      </c>
      <c r="H23" s="54">
        <v>0</v>
      </c>
      <c r="I23" s="26"/>
      <c r="J23" s="58"/>
      <c r="K23" s="59"/>
      <c r="L23" s="59"/>
      <c r="M23" s="59">
        <v>4</v>
      </c>
      <c r="N23" s="59">
        <v>2</v>
      </c>
      <c r="O23" s="59"/>
      <c r="P23" s="59"/>
      <c r="Q23" s="59">
        <v>6</v>
      </c>
      <c r="R23" s="59"/>
      <c r="S23" s="59"/>
      <c r="T23" s="59">
        <v>13</v>
      </c>
      <c r="U23" s="59"/>
      <c r="V23" s="59">
        <v>13</v>
      </c>
      <c r="W23" s="59"/>
      <c r="X23" s="59"/>
      <c r="Y23" s="17"/>
      <c r="Z23" s="17"/>
      <c r="AA23" s="17"/>
      <c r="AB23" s="17"/>
      <c r="AC23" s="17"/>
      <c r="AD23" s="17"/>
    </row>
    <row r="24" spans="2:30" s="60" customFormat="1" ht="27.75" customHeight="1">
      <c r="B24" s="56" t="s">
        <v>118</v>
      </c>
      <c r="C24" s="57" t="s">
        <v>66</v>
      </c>
      <c r="D24" s="17">
        <v>13</v>
      </c>
      <c r="E24" s="17">
        <v>8</v>
      </c>
      <c r="F24" s="17">
        <v>2</v>
      </c>
      <c r="G24" s="17">
        <v>4</v>
      </c>
      <c r="H24" s="54">
        <v>1</v>
      </c>
      <c r="I24" s="26"/>
      <c r="J24" s="58"/>
      <c r="K24" s="59">
        <v>2</v>
      </c>
      <c r="L24" s="59">
        <v>10</v>
      </c>
      <c r="M24" s="59">
        <v>24</v>
      </c>
      <c r="N24" s="59">
        <v>23</v>
      </c>
      <c r="O24" s="59">
        <v>6</v>
      </c>
      <c r="P24" s="59">
        <v>32</v>
      </c>
      <c r="Q24" s="59">
        <v>16</v>
      </c>
      <c r="R24" s="59"/>
      <c r="S24" s="59"/>
      <c r="T24" s="59">
        <v>117</v>
      </c>
      <c r="U24" s="59"/>
      <c r="V24" s="59">
        <v>7</v>
      </c>
      <c r="W24" s="59"/>
      <c r="X24" s="59">
        <v>1</v>
      </c>
      <c r="Y24" s="17"/>
      <c r="Z24" s="17"/>
      <c r="AA24" s="17"/>
      <c r="AB24" s="17">
        <v>1</v>
      </c>
      <c r="AC24" s="17"/>
      <c r="AD24" s="17"/>
    </row>
    <row r="25" spans="2:30" s="60" customFormat="1" ht="27.75" customHeight="1">
      <c r="B25" s="63"/>
      <c r="C25" s="57" t="s">
        <v>53</v>
      </c>
      <c r="D25" s="17">
        <v>10</v>
      </c>
      <c r="E25" s="17">
        <v>6</v>
      </c>
      <c r="F25" s="17">
        <v>1</v>
      </c>
      <c r="G25" s="17">
        <v>2</v>
      </c>
      <c r="H25" s="54">
        <v>1</v>
      </c>
      <c r="I25" s="26"/>
      <c r="J25" s="59"/>
      <c r="K25" s="59"/>
      <c r="L25" s="59">
        <v>24</v>
      </c>
      <c r="M25" s="59">
        <v>27</v>
      </c>
      <c r="N25" s="59">
        <v>20</v>
      </c>
      <c r="O25" s="59">
        <v>50</v>
      </c>
      <c r="P25" s="59">
        <v>19</v>
      </c>
      <c r="Q25" s="59">
        <v>13</v>
      </c>
      <c r="R25" s="59">
        <v>1</v>
      </c>
      <c r="S25" s="59"/>
      <c r="T25" s="59">
        <v>106</v>
      </c>
      <c r="U25" s="59">
        <v>1</v>
      </c>
      <c r="V25" s="59">
        <v>2</v>
      </c>
      <c r="W25" s="59"/>
      <c r="X25" s="59"/>
      <c r="Y25" s="17"/>
      <c r="Z25" s="17"/>
      <c r="AA25" s="17"/>
      <c r="AB25" s="17"/>
      <c r="AC25" s="17"/>
      <c r="AD25" s="17"/>
    </row>
    <row r="26" spans="2:30" s="60" customFormat="1" ht="27.75" customHeight="1">
      <c r="B26" s="64"/>
      <c r="C26" s="65" t="s">
        <v>119</v>
      </c>
      <c r="D26" s="17">
        <v>3</v>
      </c>
      <c r="E26" s="17">
        <v>2</v>
      </c>
      <c r="F26" s="17">
        <v>0</v>
      </c>
      <c r="G26" s="17">
        <v>0</v>
      </c>
      <c r="H26" s="54">
        <v>0</v>
      </c>
      <c r="I26" s="26"/>
      <c r="J26" s="58"/>
      <c r="K26" s="58"/>
      <c r="L26" s="58">
        <v>15</v>
      </c>
      <c r="M26" s="58"/>
      <c r="N26" s="58">
        <v>7</v>
      </c>
      <c r="O26" s="58"/>
      <c r="P26" s="58">
        <v>3</v>
      </c>
      <c r="Q26" s="58">
        <v>1</v>
      </c>
      <c r="R26" s="58"/>
      <c r="S26" s="58"/>
      <c r="T26" s="58"/>
      <c r="U26" s="58"/>
      <c r="V26" s="58"/>
      <c r="W26" s="58"/>
      <c r="X26" s="58"/>
      <c r="Y26" s="17"/>
      <c r="Z26" s="17"/>
      <c r="AA26" s="17"/>
      <c r="AB26" s="17"/>
      <c r="AC26" s="17"/>
      <c r="AD26" s="17"/>
    </row>
    <row r="27" spans="2:30" s="60" customFormat="1" ht="27.75" customHeight="1">
      <c r="B27" s="57" t="s">
        <v>120</v>
      </c>
      <c r="C27" s="57" t="s">
        <v>60</v>
      </c>
      <c r="D27" s="17">
        <v>3</v>
      </c>
      <c r="E27" s="17">
        <v>2</v>
      </c>
      <c r="F27" s="17">
        <v>0</v>
      </c>
      <c r="G27" s="17">
        <v>0</v>
      </c>
      <c r="H27" s="54">
        <v>1</v>
      </c>
      <c r="I27" s="26"/>
      <c r="J27" s="58"/>
      <c r="K27" s="59"/>
      <c r="L27" s="59"/>
      <c r="M27" s="59">
        <v>4</v>
      </c>
      <c r="N27" s="59">
        <v>3</v>
      </c>
      <c r="O27" s="59">
        <v>5</v>
      </c>
      <c r="P27" s="59"/>
      <c r="Q27" s="59">
        <v>1</v>
      </c>
      <c r="R27" s="59"/>
      <c r="S27" s="59"/>
      <c r="T27" s="59"/>
      <c r="U27" s="59"/>
      <c r="V27" s="59"/>
      <c r="W27" s="59"/>
      <c r="X27" s="59"/>
      <c r="Y27" s="17"/>
      <c r="Z27" s="17" t="s">
        <v>121</v>
      </c>
      <c r="AA27" s="17">
        <v>1</v>
      </c>
      <c r="AB27" s="17"/>
      <c r="AC27" s="17"/>
      <c r="AD27" s="17"/>
    </row>
  </sheetData>
  <mergeCells count="4">
    <mergeCell ref="D4:H4"/>
    <mergeCell ref="B5:C5"/>
    <mergeCell ref="B6:C6"/>
    <mergeCell ref="B7:C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240" verticalDpi="240" orientation="landscape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W32"/>
  <sheetViews>
    <sheetView zoomScale="50" zoomScaleNormal="50" workbookViewId="0" topLeftCell="A1">
      <selection activeCell="B4" sqref="B4"/>
    </sheetView>
  </sheetViews>
  <sheetFormatPr defaultColWidth="9.00390625" defaultRowHeight="13.5"/>
  <cols>
    <col min="1" max="1" width="9.00390625" style="66" customWidth="1"/>
    <col min="2" max="2" width="15.25390625" style="66" customWidth="1"/>
    <col min="3" max="3" width="10.875" style="66" customWidth="1"/>
    <col min="4" max="23" width="13.375" style="66" customWidth="1"/>
    <col min="24" max="16384" width="9.00390625" style="66" customWidth="1"/>
  </cols>
  <sheetData>
    <row r="2" ht="28.5">
      <c r="B2" s="42" t="s">
        <v>0</v>
      </c>
    </row>
    <row r="4" spans="2:20" ht="28.5">
      <c r="B4" s="44" t="s">
        <v>122</v>
      </c>
      <c r="T4" s="42" t="s">
        <v>83</v>
      </c>
    </row>
    <row r="5" ht="27.75" customHeight="1">
      <c r="B5" s="43"/>
    </row>
    <row r="6" ht="17.25" hidden="1">
      <c r="B6" s="43"/>
    </row>
    <row r="7" spans="2:23" ht="231" customHeight="1">
      <c r="B7" s="67" t="s">
        <v>1</v>
      </c>
      <c r="C7" s="50" t="s">
        <v>2</v>
      </c>
      <c r="D7" s="50" t="s">
        <v>3</v>
      </c>
      <c r="E7" s="53" t="s">
        <v>85</v>
      </c>
      <c r="F7" s="53" t="s">
        <v>4</v>
      </c>
      <c r="G7" s="53" t="s">
        <v>90</v>
      </c>
      <c r="H7" s="53" t="s">
        <v>6</v>
      </c>
      <c r="I7" s="53" t="s">
        <v>7</v>
      </c>
      <c r="J7" s="53" t="s">
        <v>8</v>
      </c>
      <c r="K7" s="53" t="s">
        <v>9</v>
      </c>
      <c r="L7" s="53" t="s">
        <v>10</v>
      </c>
      <c r="M7" s="53" t="s">
        <v>11</v>
      </c>
      <c r="N7" s="53" t="s">
        <v>12</v>
      </c>
      <c r="O7" s="53" t="s">
        <v>13</v>
      </c>
      <c r="P7" s="53" t="s">
        <v>14</v>
      </c>
      <c r="Q7" s="53" t="s">
        <v>15</v>
      </c>
      <c r="R7" s="53" t="s">
        <v>86</v>
      </c>
      <c r="S7" s="53" t="s">
        <v>16</v>
      </c>
      <c r="T7" s="53" t="s">
        <v>17</v>
      </c>
      <c r="U7" s="53" t="s">
        <v>87</v>
      </c>
      <c r="V7" s="53" t="s">
        <v>88</v>
      </c>
      <c r="W7" s="53" t="s">
        <v>18</v>
      </c>
    </row>
    <row r="8" spans="2:23" s="69" customFormat="1" ht="33.75" customHeight="1" thickBot="1">
      <c r="B8" s="68" t="s">
        <v>19</v>
      </c>
      <c r="C8" s="18">
        <f>SUM(C9:C32)</f>
        <v>1</v>
      </c>
      <c r="D8" s="18">
        <f aca="true" t="shared" si="0" ref="D8:W8">SUM(D9:D32)</f>
        <v>14</v>
      </c>
      <c r="E8" s="18">
        <f t="shared" si="0"/>
        <v>185</v>
      </c>
      <c r="F8" s="18">
        <f t="shared" si="0"/>
        <v>407</v>
      </c>
      <c r="G8" s="18">
        <f t="shared" si="0"/>
        <v>284</v>
      </c>
      <c r="H8" s="18">
        <f t="shared" si="0"/>
        <v>135</v>
      </c>
      <c r="I8" s="18">
        <f t="shared" si="0"/>
        <v>100</v>
      </c>
      <c r="J8" s="18">
        <f t="shared" si="0"/>
        <v>153</v>
      </c>
      <c r="K8" s="18">
        <f t="shared" si="0"/>
        <v>9</v>
      </c>
      <c r="L8" s="18">
        <f t="shared" si="0"/>
        <v>3</v>
      </c>
      <c r="M8" s="18">
        <f t="shared" si="0"/>
        <v>831</v>
      </c>
      <c r="N8" s="18">
        <f t="shared" si="0"/>
        <v>18</v>
      </c>
      <c r="O8" s="18">
        <f t="shared" si="0"/>
        <v>154</v>
      </c>
      <c r="P8" s="18">
        <f t="shared" si="0"/>
        <v>1</v>
      </c>
      <c r="Q8" s="18">
        <f t="shared" si="0"/>
        <v>35</v>
      </c>
      <c r="R8" s="18">
        <f t="shared" si="0"/>
        <v>0</v>
      </c>
      <c r="S8" s="18">
        <f t="shared" si="0"/>
        <v>0</v>
      </c>
      <c r="T8" s="18">
        <f t="shared" si="0"/>
        <v>3</v>
      </c>
      <c r="U8" s="18">
        <f t="shared" si="0"/>
        <v>1</v>
      </c>
      <c r="V8" s="18">
        <f t="shared" si="0"/>
        <v>0</v>
      </c>
      <c r="W8" s="18">
        <f t="shared" si="0"/>
        <v>0</v>
      </c>
    </row>
    <row r="9" spans="2:23" s="69" customFormat="1" ht="33.75" customHeight="1" thickTop="1">
      <c r="B9" s="70" t="s">
        <v>20</v>
      </c>
      <c r="C9" s="19" t="s">
        <v>67</v>
      </c>
      <c r="D9" s="19">
        <v>1</v>
      </c>
      <c r="E9" s="19" t="s">
        <v>67</v>
      </c>
      <c r="F9" s="19">
        <v>13</v>
      </c>
      <c r="G9" s="19">
        <v>7</v>
      </c>
      <c r="H9" s="19" t="s">
        <v>67</v>
      </c>
      <c r="I9" s="19">
        <v>1</v>
      </c>
      <c r="J9" s="19">
        <v>28</v>
      </c>
      <c r="K9" s="19">
        <v>1</v>
      </c>
      <c r="L9" s="19" t="s">
        <v>67</v>
      </c>
      <c r="M9" s="19">
        <v>15</v>
      </c>
      <c r="N9" s="19" t="s">
        <v>67</v>
      </c>
      <c r="O9" s="19" t="s">
        <v>67</v>
      </c>
      <c r="P9" s="19" t="s">
        <v>67</v>
      </c>
      <c r="Q9" s="19" t="s">
        <v>67</v>
      </c>
      <c r="R9" s="20"/>
      <c r="S9" s="20"/>
      <c r="T9" s="20"/>
      <c r="U9" s="20"/>
      <c r="V9" s="20"/>
      <c r="W9" s="20"/>
    </row>
    <row r="10" spans="2:23" s="69" customFormat="1" ht="33.75" customHeight="1">
      <c r="B10" s="71" t="s">
        <v>21</v>
      </c>
      <c r="C10" s="19" t="s">
        <v>67</v>
      </c>
      <c r="D10" s="19">
        <v>1</v>
      </c>
      <c r="E10" s="19">
        <v>1</v>
      </c>
      <c r="F10" s="19">
        <v>26</v>
      </c>
      <c r="G10" s="19">
        <v>24</v>
      </c>
      <c r="H10" s="19">
        <v>6</v>
      </c>
      <c r="I10" s="19">
        <v>2</v>
      </c>
      <c r="J10" s="19">
        <v>103</v>
      </c>
      <c r="K10" s="19">
        <v>5</v>
      </c>
      <c r="L10" s="19">
        <v>1</v>
      </c>
      <c r="M10" s="19">
        <v>50</v>
      </c>
      <c r="N10" s="19">
        <v>5</v>
      </c>
      <c r="O10" s="19" t="s">
        <v>67</v>
      </c>
      <c r="P10" s="19" t="s">
        <v>67</v>
      </c>
      <c r="Q10" s="19">
        <v>1</v>
      </c>
      <c r="R10" s="20"/>
      <c r="S10" s="20"/>
      <c r="T10" s="20"/>
      <c r="U10" s="20"/>
      <c r="V10" s="20"/>
      <c r="W10" s="20"/>
    </row>
    <row r="11" spans="2:23" s="69" customFormat="1" ht="33.75" customHeight="1">
      <c r="B11" s="71" t="s">
        <v>22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1"/>
      <c r="S11" s="21"/>
      <c r="T11" s="21"/>
      <c r="U11" s="21"/>
      <c r="V11" s="21"/>
      <c r="W11" s="21"/>
    </row>
    <row r="12" spans="2:23" s="69" customFormat="1" ht="33.75" customHeight="1">
      <c r="B12" s="71" t="s">
        <v>23</v>
      </c>
      <c r="C12" s="19" t="s">
        <v>67</v>
      </c>
      <c r="D12" s="19" t="s">
        <v>67</v>
      </c>
      <c r="E12" s="19">
        <v>11</v>
      </c>
      <c r="F12" s="19">
        <v>62</v>
      </c>
      <c r="G12" s="19">
        <v>58</v>
      </c>
      <c r="H12" s="19">
        <v>23</v>
      </c>
      <c r="I12" s="19">
        <v>5</v>
      </c>
      <c r="J12" s="19">
        <v>21</v>
      </c>
      <c r="K12" s="19" t="s">
        <v>67</v>
      </c>
      <c r="L12" s="19" t="s">
        <v>67</v>
      </c>
      <c r="M12" s="19">
        <v>179</v>
      </c>
      <c r="N12" s="19">
        <v>5</v>
      </c>
      <c r="O12" s="19">
        <v>5</v>
      </c>
      <c r="P12" s="19" t="s">
        <v>67</v>
      </c>
      <c r="Q12" s="19" t="s">
        <v>67</v>
      </c>
      <c r="R12" s="21"/>
      <c r="S12" s="21"/>
      <c r="T12" s="21"/>
      <c r="U12" s="21"/>
      <c r="V12" s="21"/>
      <c r="W12" s="21"/>
    </row>
    <row r="13" spans="2:23" s="69" customFormat="1" ht="33.75" customHeight="1">
      <c r="B13" s="71" t="s">
        <v>24</v>
      </c>
      <c r="C13" s="19" t="s">
        <v>67</v>
      </c>
      <c r="D13" s="19">
        <v>2</v>
      </c>
      <c r="E13" s="19">
        <v>12</v>
      </c>
      <c r="F13" s="19">
        <v>41</v>
      </c>
      <c r="G13" s="19">
        <v>41</v>
      </c>
      <c r="H13" s="19">
        <v>22</v>
      </c>
      <c r="I13" s="19">
        <v>8</v>
      </c>
      <c r="J13" s="19" t="s">
        <v>67</v>
      </c>
      <c r="K13" s="19" t="s">
        <v>67</v>
      </c>
      <c r="L13" s="19" t="s">
        <v>67</v>
      </c>
      <c r="M13" s="19">
        <v>171</v>
      </c>
      <c r="N13" s="19">
        <v>1</v>
      </c>
      <c r="O13" s="19">
        <v>14</v>
      </c>
      <c r="P13" s="19" t="s">
        <v>67</v>
      </c>
      <c r="Q13" s="19">
        <v>2</v>
      </c>
      <c r="R13" s="21"/>
      <c r="S13" s="21"/>
      <c r="T13" s="21"/>
      <c r="U13" s="21"/>
      <c r="V13" s="21"/>
      <c r="W13" s="21"/>
    </row>
    <row r="14" spans="2:23" s="69" customFormat="1" ht="33.75" customHeight="1">
      <c r="B14" s="71" t="s">
        <v>25</v>
      </c>
      <c r="C14" s="19" t="s">
        <v>67</v>
      </c>
      <c r="D14" s="19">
        <v>3</v>
      </c>
      <c r="E14" s="19">
        <v>25</v>
      </c>
      <c r="F14" s="19">
        <v>48</v>
      </c>
      <c r="G14" s="19">
        <v>69</v>
      </c>
      <c r="H14" s="19">
        <v>26</v>
      </c>
      <c r="I14" s="19">
        <v>14</v>
      </c>
      <c r="J14" s="19" t="s">
        <v>67</v>
      </c>
      <c r="K14" s="19">
        <v>1</v>
      </c>
      <c r="L14" s="19" t="s">
        <v>67</v>
      </c>
      <c r="M14" s="19">
        <v>159</v>
      </c>
      <c r="N14" s="19">
        <v>1</v>
      </c>
      <c r="O14" s="19">
        <v>25</v>
      </c>
      <c r="P14" s="19" t="s">
        <v>67</v>
      </c>
      <c r="Q14" s="19" t="s">
        <v>67</v>
      </c>
      <c r="R14" s="21"/>
      <c r="S14" s="21"/>
      <c r="T14" s="21">
        <v>1</v>
      </c>
      <c r="U14" s="21"/>
      <c r="V14" s="21"/>
      <c r="W14" s="21"/>
    </row>
    <row r="15" spans="2:23" s="69" customFormat="1" ht="33.75" customHeight="1">
      <c r="B15" s="71" t="s">
        <v>26</v>
      </c>
      <c r="C15" s="19" t="s">
        <v>67</v>
      </c>
      <c r="D15" s="19" t="s">
        <v>67</v>
      </c>
      <c r="E15" s="19">
        <v>40</v>
      </c>
      <c r="F15" s="19">
        <v>32</v>
      </c>
      <c r="G15" s="19">
        <v>36</v>
      </c>
      <c r="H15" s="19">
        <v>21</v>
      </c>
      <c r="I15" s="19">
        <v>11</v>
      </c>
      <c r="J15" s="19" t="s">
        <v>67</v>
      </c>
      <c r="K15" s="19">
        <v>2</v>
      </c>
      <c r="L15" s="19">
        <v>1</v>
      </c>
      <c r="M15" s="19">
        <v>112</v>
      </c>
      <c r="N15" s="19">
        <v>4</v>
      </c>
      <c r="O15" s="19">
        <v>30</v>
      </c>
      <c r="P15" s="19">
        <v>1</v>
      </c>
      <c r="Q15" s="19">
        <v>4</v>
      </c>
      <c r="R15" s="21"/>
      <c r="S15" s="21"/>
      <c r="T15" s="21"/>
      <c r="U15" s="21"/>
      <c r="V15" s="22"/>
      <c r="W15" s="21"/>
    </row>
    <row r="16" spans="2:23" s="69" customFormat="1" ht="33.75" customHeight="1">
      <c r="B16" s="71" t="s">
        <v>27</v>
      </c>
      <c r="C16" s="19" t="s">
        <v>67</v>
      </c>
      <c r="D16" s="19">
        <v>2</v>
      </c>
      <c r="E16" s="19">
        <v>33</v>
      </c>
      <c r="F16" s="19">
        <v>37</v>
      </c>
      <c r="G16" s="19">
        <v>24</v>
      </c>
      <c r="H16" s="19">
        <v>15</v>
      </c>
      <c r="I16" s="19">
        <v>15</v>
      </c>
      <c r="J16" s="19" t="s">
        <v>67</v>
      </c>
      <c r="K16" s="19" t="s">
        <v>67</v>
      </c>
      <c r="L16" s="19" t="s">
        <v>67</v>
      </c>
      <c r="M16" s="19">
        <v>75</v>
      </c>
      <c r="N16" s="19" t="s">
        <v>67</v>
      </c>
      <c r="O16" s="19">
        <v>27</v>
      </c>
      <c r="P16" s="19" t="s">
        <v>67</v>
      </c>
      <c r="Q16" s="19">
        <v>3</v>
      </c>
      <c r="R16" s="21"/>
      <c r="S16" s="20"/>
      <c r="T16" s="20"/>
      <c r="U16" s="20"/>
      <c r="V16" s="20"/>
      <c r="W16" s="20"/>
    </row>
    <row r="17" spans="2:23" s="69" customFormat="1" ht="33.75" customHeight="1">
      <c r="B17" s="71" t="s">
        <v>28</v>
      </c>
      <c r="C17" s="19" t="s">
        <v>67</v>
      </c>
      <c r="D17" s="19">
        <v>3</v>
      </c>
      <c r="E17" s="19">
        <v>27</v>
      </c>
      <c r="F17" s="19">
        <v>29</v>
      </c>
      <c r="G17" s="19">
        <v>10</v>
      </c>
      <c r="H17" s="19">
        <v>11</v>
      </c>
      <c r="I17" s="19">
        <v>13</v>
      </c>
      <c r="J17" s="19">
        <v>1</v>
      </c>
      <c r="K17" s="19" t="s">
        <v>67</v>
      </c>
      <c r="L17" s="19" t="s">
        <v>67</v>
      </c>
      <c r="M17" s="19">
        <v>28</v>
      </c>
      <c r="N17" s="19" t="s">
        <v>67</v>
      </c>
      <c r="O17" s="19">
        <v>22</v>
      </c>
      <c r="P17" s="19" t="s">
        <v>67</v>
      </c>
      <c r="Q17" s="19" t="s">
        <v>67</v>
      </c>
      <c r="R17" s="21"/>
      <c r="S17" s="20"/>
      <c r="T17" s="20"/>
      <c r="U17" s="20"/>
      <c r="V17" s="20"/>
      <c r="W17" s="20"/>
    </row>
    <row r="18" spans="2:23" s="69" customFormat="1" ht="33.75" customHeight="1">
      <c r="B18" s="71" t="s">
        <v>29</v>
      </c>
      <c r="C18" s="19" t="s">
        <v>67</v>
      </c>
      <c r="D18" s="19">
        <v>2</v>
      </c>
      <c r="E18" s="19">
        <v>19</v>
      </c>
      <c r="F18" s="19">
        <v>28</v>
      </c>
      <c r="G18" s="19">
        <v>4</v>
      </c>
      <c r="H18" s="19">
        <v>6</v>
      </c>
      <c r="I18" s="19">
        <v>9</v>
      </c>
      <c r="J18" s="19" t="s">
        <v>67</v>
      </c>
      <c r="K18" s="19" t="s">
        <v>67</v>
      </c>
      <c r="L18" s="19" t="s">
        <v>67</v>
      </c>
      <c r="M18" s="19">
        <v>17</v>
      </c>
      <c r="N18" s="19" t="s">
        <v>67</v>
      </c>
      <c r="O18" s="19">
        <v>19</v>
      </c>
      <c r="P18" s="19" t="s">
        <v>67</v>
      </c>
      <c r="Q18" s="19">
        <v>2</v>
      </c>
      <c r="R18" s="21"/>
      <c r="S18" s="20"/>
      <c r="T18" s="20"/>
      <c r="U18" s="20"/>
      <c r="V18" s="20"/>
      <c r="W18" s="20"/>
    </row>
    <row r="19" spans="2:23" s="69" customFormat="1" ht="33.75" customHeight="1">
      <c r="B19" s="71" t="s">
        <v>30</v>
      </c>
      <c r="C19" s="19" t="s">
        <v>67</v>
      </c>
      <c r="D19" s="19" t="s">
        <v>67</v>
      </c>
      <c r="E19" s="19">
        <v>5</v>
      </c>
      <c r="F19" s="19">
        <v>20</v>
      </c>
      <c r="G19" s="19" t="s">
        <v>67</v>
      </c>
      <c r="H19" s="19">
        <v>2</v>
      </c>
      <c r="I19" s="19">
        <v>4</v>
      </c>
      <c r="J19" s="19" t="s">
        <v>67</v>
      </c>
      <c r="K19" s="19" t="s">
        <v>67</v>
      </c>
      <c r="L19" s="19" t="s">
        <v>67</v>
      </c>
      <c r="M19" s="19">
        <v>16</v>
      </c>
      <c r="N19" s="19" t="s">
        <v>67</v>
      </c>
      <c r="O19" s="19">
        <v>5</v>
      </c>
      <c r="P19" s="19" t="s">
        <v>67</v>
      </c>
      <c r="Q19" s="19" t="s">
        <v>67</v>
      </c>
      <c r="R19" s="21"/>
      <c r="S19" s="20"/>
      <c r="T19" s="20"/>
      <c r="U19" s="20"/>
      <c r="V19" s="20"/>
      <c r="W19" s="20"/>
    </row>
    <row r="20" spans="2:23" s="69" customFormat="1" ht="33.75" customHeight="1">
      <c r="B20" s="71" t="s">
        <v>31</v>
      </c>
      <c r="C20" s="19" t="s">
        <v>67</v>
      </c>
      <c r="D20" s="19" t="s">
        <v>67</v>
      </c>
      <c r="E20" s="19">
        <v>4</v>
      </c>
      <c r="F20" s="19">
        <v>10</v>
      </c>
      <c r="G20" s="19">
        <v>5</v>
      </c>
      <c r="H20" s="19">
        <v>1</v>
      </c>
      <c r="I20" s="19">
        <v>5</v>
      </c>
      <c r="J20" s="19" t="s">
        <v>67</v>
      </c>
      <c r="K20" s="19" t="s">
        <v>67</v>
      </c>
      <c r="L20" s="19" t="s">
        <v>67</v>
      </c>
      <c r="M20" s="19">
        <v>3</v>
      </c>
      <c r="N20" s="19" t="s">
        <v>67</v>
      </c>
      <c r="O20" s="19">
        <v>2</v>
      </c>
      <c r="P20" s="19" t="s">
        <v>67</v>
      </c>
      <c r="Q20" s="19" t="s">
        <v>67</v>
      </c>
      <c r="R20" s="21"/>
      <c r="S20" s="20"/>
      <c r="T20" s="20"/>
      <c r="U20" s="20"/>
      <c r="V20" s="20"/>
      <c r="W20" s="20"/>
    </row>
    <row r="21" spans="2:23" s="69" customFormat="1" ht="33.75" customHeight="1">
      <c r="B21" s="71" t="s">
        <v>32</v>
      </c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1"/>
      <c r="T21" s="21">
        <v>1</v>
      </c>
      <c r="U21" s="21">
        <v>1</v>
      </c>
      <c r="V21" s="21"/>
      <c r="W21" s="21"/>
    </row>
    <row r="22" spans="2:23" s="69" customFormat="1" ht="33.75" customHeight="1">
      <c r="B22" s="71" t="s">
        <v>33</v>
      </c>
      <c r="C22" s="19" t="s">
        <v>67</v>
      </c>
      <c r="D22" s="19" t="s">
        <v>67</v>
      </c>
      <c r="E22" s="19">
        <v>3</v>
      </c>
      <c r="F22" s="19">
        <v>24</v>
      </c>
      <c r="G22" s="19">
        <v>5</v>
      </c>
      <c r="H22" s="19">
        <v>1</v>
      </c>
      <c r="I22" s="19">
        <v>9</v>
      </c>
      <c r="J22" s="19" t="s">
        <v>67</v>
      </c>
      <c r="K22" s="19" t="s">
        <v>67</v>
      </c>
      <c r="L22" s="19" t="s">
        <v>67</v>
      </c>
      <c r="M22" s="19">
        <v>5</v>
      </c>
      <c r="N22" s="19">
        <v>2</v>
      </c>
      <c r="O22" s="19">
        <v>4</v>
      </c>
      <c r="P22" s="19" t="s">
        <v>67</v>
      </c>
      <c r="Q22" s="19">
        <v>3</v>
      </c>
      <c r="R22" s="21"/>
      <c r="S22" s="21"/>
      <c r="T22" s="21"/>
      <c r="U22" s="21"/>
      <c r="V22" s="21"/>
      <c r="W22" s="21"/>
    </row>
    <row r="23" spans="2:23" s="69" customFormat="1" ht="33.75" customHeight="1">
      <c r="B23" s="71" t="s">
        <v>34</v>
      </c>
      <c r="C23" s="19" t="s">
        <v>67</v>
      </c>
      <c r="D23" s="19" t="s">
        <v>67</v>
      </c>
      <c r="E23" s="19">
        <v>2</v>
      </c>
      <c r="F23" s="19">
        <v>5</v>
      </c>
      <c r="G23" s="19" t="s">
        <v>67</v>
      </c>
      <c r="H23" s="19" t="s">
        <v>67</v>
      </c>
      <c r="I23" s="19" t="s">
        <v>67</v>
      </c>
      <c r="J23" s="19" t="s">
        <v>67</v>
      </c>
      <c r="K23" s="19" t="s">
        <v>67</v>
      </c>
      <c r="L23" s="19">
        <v>1</v>
      </c>
      <c r="M23" s="19" t="s">
        <v>67</v>
      </c>
      <c r="N23" s="19" t="s">
        <v>67</v>
      </c>
      <c r="O23" s="19" t="s">
        <v>67</v>
      </c>
      <c r="P23" s="19" t="s">
        <v>67</v>
      </c>
      <c r="Q23" s="19">
        <v>3</v>
      </c>
      <c r="R23" s="21"/>
      <c r="S23" s="21"/>
      <c r="T23" s="21"/>
      <c r="U23" s="21"/>
      <c r="V23" s="21"/>
      <c r="W23" s="21"/>
    </row>
    <row r="24" spans="2:23" s="69" customFormat="1" ht="33.75" customHeight="1">
      <c r="B24" s="71" t="s">
        <v>35</v>
      </c>
      <c r="C24" s="20"/>
      <c r="D24" s="19" t="s">
        <v>67</v>
      </c>
      <c r="E24" s="19">
        <v>3</v>
      </c>
      <c r="F24" s="19">
        <v>32</v>
      </c>
      <c r="G24" s="19">
        <v>1</v>
      </c>
      <c r="H24" s="19">
        <v>1</v>
      </c>
      <c r="I24" s="19">
        <v>4</v>
      </c>
      <c r="J24" s="19" t="s">
        <v>67</v>
      </c>
      <c r="K24" s="19" t="s">
        <v>67</v>
      </c>
      <c r="L24" s="19" t="s">
        <v>67</v>
      </c>
      <c r="M24" s="19">
        <v>1</v>
      </c>
      <c r="N24" s="19" t="s">
        <v>67</v>
      </c>
      <c r="O24" s="19">
        <v>1</v>
      </c>
      <c r="P24" s="23"/>
      <c r="Q24" s="23"/>
      <c r="R24" s="21"/>
      <c r="S24" s="21"/>
      <c r="T24" s="23"/>
      <c r="U24" s="23"/>
      <c r="V24" s="23"/>
      <c r="W24" s="23"/>
    </row>
    <row r="25" spans="2:23" s="69" customFormat="1" ht="33.75" customHeight="1">
      <c r="B25" s="71" t="s">
        <v>36</v>
      </c>
      <c r="C25" s="19" t="s">
        <v>67</v>
      </c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19" t="s">
        <v>67</v>
      </c>
      <c r="Q25" s="19">
        <v>6</v>
      </c>
      <c r="R25" s="20"/>
      <c r="S25" s="20"/>
      <c r="T25" s="21"/>
      <c r="U25" s="21"/>
      <c r="V25" s="22"/>
      <c r="W25" s="21"/>
    </row>
    <row r="26" spans="2:23" s="69" customFormat="1" ht="33.75" customHeight="1">
      <c r="B26" s="71" t="s">
        <v>37</v>
      </c>
      <c r="C26" s="19" t="s">
        <v>67</v>
      </c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19" t="s">
        <v>67</v>
      </c>
      <c r="Q26" s="19">
        <v>5</v>
      </c>
      <c r="R26" s="20"/>
      <c r="S26" s="20"/>
      <c r="T26" s="21">
        <v>1</v>
      </c>
      <c r="U26" s="21"/>
      <c r="V26" s="21"/>
      <c r="W26" s="21"/>
    </row>
    <row r="27" spans="2:23" s="69" customFormat="1" ht="33.75" customHeight="1">
      <c r="B27" s="71" t="s">
        <v>38</v>
      </c>
      <c r="C27" s="19">
        <v>1</v>
      </c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19" t="s">
        <v>67</v>
      </c>
      <c r="Q27" s="19">
        <v>3</v>
      </c>
      <c r="R27" s="20"/>
      <c r="S27" s="20"/>
      <c r="T27" s="21"/>
      <c r="U27" s="21"/>
      <c r="V27" s="21"/>
      <c r="W27" s="21"/>
    </row>
    <row r="28" spans="2:23" s="69" customFormat="1" ht="33.75" customHeight="1">
      <c r="B28" s="71" t="s">
        <v>39</v>
      </c>
      <c r="C28" s="19" t="s">
        <v>67</v>
      </c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19" t="s">
        <v>67</v>
      </c>
      <c r="Q28" s="19">
        <v>1</v>
      </c>
      <c r="R28" s="20"/>
      <c r="S28" s="20"/>
      <c r="T28" s="21"/>
      <c r="U28" s="21"/>
      <c r="V28" s="21"/>
      <c r="W28" s="21"/>
    </row>
    <row r="29" spans="2:23" s="69" customFormat="1" ht="33.75" customHeight="1">
      <c r="B29" s="71" t="s">
        <v>40</v>
      </c>
      <c r="C29" s="19" t="s">
        <v>67</v>
      </c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19" t="s">
        <v>67</v>
      </c>
      <c r="Q29" s="19">
        <v>2</v>
      </c>
      <c r="R29" s="20"/>
      <c r="S29" s="20"/>
      <c r="T29" s="21"/>
      <c r="U29" s="21"/>
      <c r="V29" s="21"/>
      <c r="W29" s="21"/>
    </row>
    <row r="30" spans="2:23" s="69" customFormat="1" ht="33.75" customHeight="1">
      <c r="B30" s="71" t="s">
        <v>41</v>
      </c>
      <c r="C30" s="23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19" t="s">
        <v>67</v>
      </c>
      <c r="Q30" s="19" t="s">
        <v>67</v>
      </c>
      <c r="R30" s="20"/>
      <c r="S30" s="20"/>
      <c r="T30" s="20"/>
      <c r="U30" s="20"/>
      <c r="V30" s="20"/>
      <c r="W30" s="20"/>
    </row>
    <row r="31" spans="2:23" s="69" customFormat="1" ht="33.75" customHeight="1">
      <c r="B31" s="71" t="s">
        <v>42</v>
      </c>
      <c r="C31" s="27" t="s">
        <v>67</v>
      </c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1"/>
      <c r="U31" s="21"/>
      <c r="V31" s="21"/>
      <c r="W31" s="21"/>
    </row>
    <row r="32" spans="2:23" s="69" customFormat="1" ht="33.75" customHeight="1">
      <c r="B32" s="71" t="s">
        <v>43</v>
      </c>
      <c r="C32" s="27" t="s">
        <v>67</v>
      </c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1"/>
      <c r="U32" s="21"/>
      <c r="V32" s="21"/>
      <c r="W32" s="21"/>
    </row>
  </sheetData>
  <printOptions/>
  <pageMargins left="0.75" right="0.75" top="1" bottom="1" header="0.512" footer="0.512"/>
  <pageSetup fitToHeight="1" fitToWidth="1" horizontalDpi="240" verticalDpi="240" orientation="landscape" paperSize="9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F29"/>
  <sheetViews>
    <sheetView zoomScale="50" zoomScaleNormal="50" workbookViewId="0" topLeftCell="A1">
      <selection activeCell="B3" sqref="B3"/>
    </sheetView>
  </sheetViews>
  <sheetFormatPr defaultColWidth="9.00390625" defaultRowHeight="13.5"/>
  <cols>
    <col min="1" max="1" width="9.00390625" style="4" customWidth="1"/>
    <col min="2" max="2" width="20.75390625" style="4" customWidth="1"/>
    <col min="3" max="3" width="15.875" style="4" customWidth="1"/>
    <col min="4" max="5" width="7.375" style="4" customWidth="1"/>
    <col min="6" max="8" width="5.625" style="4" customWidth="1"/>
    <col min="9" max="9" width="0.12890625" style="4" customWidth="1"/>
    <col min="10" max="10" width="12.125" style="4" customWidth="1"/>
    <col min="11" max="11" width="9.125" style="4" bestFit="1" customWidth="1"/>
    <col min="12" max="12" width="11.625" style="4" customWidth="1"/>
    <col min="13" max="13" width="12.125" style="4" customWidth="1"/>
    <col min="14" max="14" width="11.625" style="4" customWidth="1"/>
    <col min="15" max="15" width="10.875" style="4" customWidth="1"/>
    <col min="16" max="16" width="11.875" style="4" customWidth="1"/>
    <col min="17" max="17" width="11.75390625" style="4" customWidth="1"/>
    <col min="18" max="19" width="9.125" style="4" bestFit="1" customWidth="1"/>
    <col min="20" max="20" width="11.875" style="4" customWidth="1"/>
    <col min="21" max="21" width="9.125" style="4" bestFit="1" customWidth="1"/>
    <col min="22" max="22" width="10.125" style="4" customWidth="1"/>
    <col min="23" max="23" width="9.125" style="4" bestFit="1" customWidth="1"/>
    <col min="24" max="24" width="11.625" style="4" customWidth="1"/>
    <col min="25" max="25" width="9.125" style="4" bestFit="1" customWidth="1"/>
    <col min="26" max="27" width="8.625" style="4" customWidth="1"/>
    <col min="28" max="29" width="9.125" style="4" bestFit="1" customWidth="1"/>
    <col min="30" max="30" width="8.625" style="4" customWidth="1"/>
    <col min="31" max="31" width="8.00390625" style="4" customWidth="1"/>
    <col min="32" max="16384" width="9.00390625" style="4" customWidth="1"/>
  </cols>
  <sheetData>
    <row r="2" ht="28.5">
      <c r="B2" s="29" t="s">
        <v>0</v>
      </c>
    </row>
    <row r="3" spans="2:27" ht="28.5" customHeight="1">
      <c r="B3" s="1" t="s">
        <v>123</v>
      </c>
      <c r="AA3" s="3" t="s">
        <v>44</v>
      </c>
    </row>
    <row r="4" spans="2:32" ht="40.5" customHeight="1">
      <c r="B4" s="40"/>
      <c r="C4" s="41"/>
      <c r="D4" s="79" t="s">
        <v>68</v>
      </c>
      <c r="E4" s="80"/>
      <c r="F4" s="80"/>
      <c r="G4" s="80"/>
      <c r="H4" s="81"/>
      <c r="I4" s="9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</row>
    <row r="5" spans="2:32" ht="210.75" customHeight="1">
      <c r="B5" s="82" t="s">
        <v>45</v>
      </c>
      <c r="C5" s="83"/>
      <c r="D5" s="13" t="s">
        <v>69</v>
      </c>
      <c r="E5" s="13" t="s">
        <v>70</v>
      </c>
      <c r="F5" s="13" t="s">
        <v>46</v>
      </c>
      <c r="G5" s="13" t="s">
        <v>71</v>
      </c>
      <c r="H5" s="14" t="s">
        <v>72</v>
      </c>
      <c r="I5" s="28"/>
      <c r="J5" s="13" t="s">
        <v>2</v>
      </c>
      <c r="K5" s="13" t="s">
        <v>3</v>
      </c>
      <c r="L5" s="30" t="s">
        <v>85</v>
      </c>
      <c r="M5" s="30" t="s">
        <v>4</v>
      </c>
      <c r="N5" s="30" t="s">
        <v>5</v>
      </c>
      <c r="O5" s="30" t="s">
        <v>6</v>
      </c>
      <c r="P5" s="30" t="s">
        <v>7</v>
      </c>
      <c r="Q5" s="30" t="s">
        <v>8</v>
      </c>
      <c r="R5" s="30" t="s">
        <v>9</v>
      </c>
      <c r="S5" s="30" t="s">
        <v>10</v>
      </c>
      <c r="T5" s="30" t="s">
        <v>11</v>
      </c>
      <c r="U5" s="30" t="s">
        <v>12</v>
      </c>
      <c r="V5" s="30" t="s">
        <v>13</v>
      </c>
      <c r="W5" s="30" t="s">
        <v>14</v>
      </c>
      <c r="X5" s="30" t="s">
        <v>15</v>
      </c>
      <c r="Y5" s="30" t="s">
        <v>86</v>
      </c>
      <c r="Z5" s="30" t="s">
        <v>16</v>
      </c>
      <c r="AA5" s="30" t="s">
        <v>17</v>
      </c>
      <c r="AB5" s="30" t="s">
        <v>87</v>
      </c>
      <c r="AC5" s="30" t="s">
        <v>89</v>
      </c>
      <c r="AD5" s="30" t="s">
        <v>18</v>
      </c>
      <c r="AE5" s="10"/>
      <c r="AF5" s="10"/>
    </row>
    <row r="6" spans="2:30" ht="57" customHeight="1">
      <c r="B6" s="84" t="s">
        <v>73</v>
      </c>
      <c r="C6" s="85"/>
      <c r="D6" s="24">
        <f>SUM(D8:D27)</f>
        <v>252</v>
      </c>
      <c r="E6" s="24">
        <f>SUM(E8:E27)</f>
        <v>182</v>
      </c>
      <c r="F6" s="24">
        <f>SUM(F8:F27)</f>
        <v>35</v>
      </c>
      <c r="G6" s="24">
        <f>SUM(G8:G27)</f>
        <v>51</v>
      </c>
      <c r="H6" s="25">
        <f>SUM(H8:H27)</f>
        <v>13</v>
      </c>
      <c r="I6" s="26"/>
      <c r="J6" s="31">
        <f>SUM(J7+J8)</f>
        <v>33458</v>
      </c>
      <c r="K6" s="31">
        <f aca="true" t="shared" si="0" ref="K6:AD6">SUM(K7+K8)</f>
        <v>260</v>
      </c>
      <c r="L6" s="31">
        <f t="shared" si="0"/>
        <v>5028</v>
      </c>
      <c r="M6" s="31">
        <f t="shared" si="0"/>
        <v>28423</v>
      </c>
      <c r="N6" s="31">
        <f t="shared" si="0"/>
        <v>9924</v>
      </c>
      <c r="O6" s="31">
        <f t="shared" si="0"/>
        <v>758</v>
      </c>
      <c r="P6" s="31">
        <f t="shared" si="0"/>
        <v>1071</v>
      </c>
      <c r="Q6" s="31">
        <f t="shared" si="0"/>
        <v>3683</v>
      </c>
      <c r="R6" s="31">
        <f t="shared" si="0"/>
        <v>105</v>
      </c>
      <c r="S6" s="31">
        <f t="shared" si="0"/>
        <v>73</v>
      </c>
      <c r="T6" s="31">
        <f t="shared" si="0"/>
        <v>3019</v>
      </c>
      <c r="U6" s="31">
        <f t="shared" si="0"/>
        <v>271</v>
      </c>
      <c r="V6" s="31">
        <f t="shared" si="0"/>
        <v>2706</v>
      </c>
      <c r="W6" s="31">
        <f t="shared" si="0"/>
        <v>28</v>
      </c>
      <c r="X6" s="31">
        <f t="shared" si="0"/>
        <v>763</v>
      </c>
      <c r="Y6" s="31">
        <f t="shared" si="0"/>
        <v>0</v>
      </c>
      <c r="Z6" s="31">
        <f t="shared" si="0"/>
        <v>2</v>
      </c>
      <c r="AA6" s="31">
        <f t="shared" si="0"/>
        <v>20</v>
      </c>
      <c r="AB6" s="31">
        <f t="shared" si="0"/>
        <v>65</v>
      </c>
      <c r="AC6" s="31">
        <f t="shared" si="0"/>
        <v>0</v>
      </c>
      <c r="AD6" s="31">
        <f t="shared" si="0"/>
        <v>2</v>
      </c>
    </row>
    <row r="7" spans="2:30" s="11" customFormat="1" ht="57" customHeight="1">
      <c r="B7" s="84" t="s">
        <v>47</v>
      </c>
      <c r="C7" s="85"/>
      <c r="D7" s="24">
        <f>SUM(D9:D27)</f>
        <v>182</v>
      </c>
      <c r="E7" s="24">
        <f>SUM(E9:E27)</f>
        <v>112</v>
      </c>
      <c r="F7" s="24">
        <f>SUM(F9:F27)</f>
        <v>24</v>
      </c>
      <c r="G7" s="24">
        <f>SUM(G9:G27)</f>
        <v>37</v>
      </c>
      <c r="H7" s="24">
        <f>SUM(H9:H27)</f>
        <v>12</v>
      </c>
      <c r="I7" s="26"/>
      <c r="J7" s="32">
        <f>SUM(J9:J27)</f>
        <v>24449</v>
      </c>
      <c r="K7" s="32">
        <f aca="true" t="shared" si="1" ref="K7:AD7">SUM(K9:K27)</f>
        <v>216</v>
      </c>
      <c r="L7" s="32">
        <f t="shared" si="1"/>
        <v>3608</v>
      </c>
      <c r="M7" s="32">
        <f t="shared" si="1"/>
        <v>19461</v>
      </c>
      <c r="N7" s="32">
        <f t="shared" si="1"/>
        <v>7745</v>
      </c>
      <c r="O7" s="32">
        <f t="shared" si="1"/>
        <v>608</v>
      </c>
      <c r="P7" s="32">
        <f t="shared" si="1"/>
        <v>941</v>
      </c>
      <c r="Q7" s="32">
        <f t="shared" si="1"/>
        <v>2791</v>
      </c>
      <c r="R7" s="32">
        <f t="shared" si="1"/>
        <v>83</v>
      </c>
      <c r="S7" s="32">
        <f t="shared" si="1"/>
        <v>42</v>
      </c>
      <c r="T7" s="32">
        <f t="shared" si="1"/>
        <v>2552</v>
      </c>
      <c r="U7" s="32">
        <f t="shared" si="1"/>
        <v>197</v>
      </c>
      <c r="V7" s="32">
        <f t="shared" si="1"/>
        <v>2155</v>
      </c>
      <c r="W7" s="32">
        <f t="shared" si="1"/>
        <v>17</v>
      </c>
      <c r="X7" s="32">
        <f t="shared" si="1"/>
        <v>641</v>
      </c>
      <c r="Y7" s="32">
        <f t="shared" si="1"/>
        <v>0</v>
      </c>
      <c r="Z7" s="32">
        <f t="shared" si="1"/>
        <v>2</v>
      </c>
      <c r="AA7" s="32">
        <f t="shared" si="1"/>
        <v>11</v>
      </c>
      <c r="AB7" s="32">
        <f t="shared" si="1"/>
        <v>59</v>
      </c>
      <c r="AC7" s="32">
        <f t="shared" si="1"/>
        <v>0</v>
      </c>
      <c r="AD7" s="32">
        <f t="shared" si="1"/>
        <v>2</v>
      </c>
    </row>
    <row r="8" spans="2:30" s="12" customFormat="1" ht="27.75" customHeight="1">
      <c r="B8" s="39" t="s">
        <v>91</v>
      </c>
      <c r="C8" s="15" t="s">
        <v>64</v>
      </c>
      <c r="D8" s="24">
        <v>70</v>
      </c>
      <c r="E8" s="24">
        <v>70</v>
      </c>
      <c r="F8" s="24">
        <v>11</v>
      </c>
      <c r="G8" s="24">
        <v>14</v>
      </c>
      <c r="H8" s="25">
        <v>1</v>
      </c>
      <c r="I8" s="26"/>
      <c r="J8" s="17">
        <v>9009</v>
      </c>
      <c r="K8" s="17">
        <v>44</v>
      </c>
      <c r="L8" s="17">
        <v>1420</v>
      </c>
      <c r="M8" s="17">
        <v>8962</v>
      </c>
      <c r="N8" s="17">
        <v>2179</v>
      </c>
      <c r="O8" s="17">
        <v>150</v>
      </c>
      <c r="P8" s="17">
        <v>130</v>
      </c>
      <c r="Q8" s="17">
        <v>892</v>
      </c>
      <c r="R8" s="17">
        <v>22</v>
      </c>
      <c r="S8" s="17">
        <v>31</v>
      </c>
      <c r="T8" s="17">
        <v>467</v>
      </c>
      <c r="U8" s="17">
        <v>74</v>
      </c>
      <c r="V8" s="17">
        <v>551</v>
      </c>
      <c r="W8" s="17">
        <v>11</v>
      </c>
      <c r="X8" s="17">
        <v>122</v>
      </c>
      <c r="Y8" s="17"/>
      <c r="Z8" s="17"/>
      <c r="AA8" s="17">
        <v>9</v>
      </c>
      <c r="AB8" s="17">
        <v>6</v>
      </c>
      <c r="AC8" s="17"/>
      <c r="AD8" s="17"/>
    </row>
    <row r="9" spans="2:30" s="12" customFormat="1" ht="27.75" customHeight="1">
      <c r="B9" s="34"/>
      <c r="C9" s="15" t="s">
        <v>50</v>
      </c>
      <c r="D9" s="24">
        <v>14</v>
      </c>
      <c r="E9" s="24">
        <v>9</v>
      </c>
      <c r="F9" s="24">
        <v>2</v>
      </c>
      <c r="G9" s="24">
        <v>3</v>
      </c>
      <c r="H9" s="25">
        <v>1</v>
      </c>
      <c r="I9" s="26"/>
      <c r="J9" s="17">
        <v>1607</v>
      </c>
      <c r="K9" s="17">
        <v>21</v>
      </c>
      <c r="L9" s="17">
        <v>361</v>
      </c>
      <c r="M9" s="17">
        <v>1253</v>
      </c>
      <c r="N9" s="17">
        <v>514</v>
      </c>
      <c r="O9" s="17">
        <v>14</v>
      </c>
      <c r="P9" s="17">
        <v>50</v>
      </c>
      <c r="Q9" s="17">
        <v>193</v>
      </c>
      <c r="R9" s="17">
        <v>2</v>
      </c>
      <c r="S9" s="17">
        <v>3</v>
      </c>
      <c r="T9" s="17">
        <v>121</v>
      </c>
      <c r="U9" s="17">
        <v>41</v>
      </c>
      <c r="V9" s="17">
        <v>157</v>
      </c>
      <c r="W9" s="17">
        <v>5</v>
      </c>
      <c r="X9" s="17">
        <v>38</v>
      </c>
      <c r="Y9" s="17"/>
      <c r="Z9" s="17"/>
      <c r="AA9" s="17"/>
      <c r="AB9" s="17"/>
      <c r="AC9" s="17"/>
      <c r="AD9" s="17"/>
    </row>
    <row r="10" spans="2:30" s="12" customFormat="1" ht="27.75" customHeight="1">
      <c r="B10" s="34"/>
      <c r="C10" s="15" t="s">
        <v>54</v>
      </c>
      <c r="D10" s="24">
        <v>11</v>
      </c>
      <c r="E10" s="24">
        <v>7</v>
      </c>
      <c r="F10" s="24">
        <v>2</v>
      </c>
      <c r="G10" s="24">
        <v>2</v>
      </c>
      <c r="H10" s="25">
        <v>1</v>
      </c>
      <c r="I10" s="26"/>
      <c r="J10" s="17">
        <v>495</v>
      </c>
      <c r="K10" s="17">
        <v>4</v>
      </c>
      <c r="L10" s="17">
        <v>135</v>
      </c>
      <c r="M10" s="17">
        <v>1783</v>
      </c>
      <c r="N10" s="17">
        <v>530</v>
      </c>
      <c r="O10" s="17">
        <v>16</v>
      </c>
      <c r="P10" s="17">
        <v>10</v>
      </c>
      <c r="Q10" s="17">
        <v>159</v>
      </c>
      <c r="R10" s="17"/>
      <c r="S10" s="17">
        <v>10</v>
      </c>
      <c r="T10" s="17">
        <v>128</v>
      </c>
      <c r="U10" s="17">
        <v>38</v>
      </c>
      <c r="V10" s="17">
        <v>112</v>
      </c>
      <c r="W10" s="17"/>
      <c r="X10" s="17">
        <v>15</v>
      </c>
      <c r="Y10" s="17"/>
      <c r="Z10" s="17">
        <v>1</v>
      </c>
      <c r="AA10" s="17">
        <v>1</v>
      </c>
      <c r="AB10" s="17"/>
      <c r="AC10" s="17"/>
      <c r="AD10" s="17">
        <v>1</v>
      </c>
    </row>
    <row r="11" spans="2:30" s="12" customFormat="1" ht="27.75" customHeight="1">
      <c r="B11" s="35"/>
      <c r="C11" s="15" t="s">
        <v>62</v>
      </c>
      <c r="D11" s="24">
        <v>7</v>
      </c>
      <c r="E11" s="24">
        <v>4</v>
      </c>
      <c r="F11" s="24">
        <v>1</v>
      </c>
      <c r="G11" s="24">
        <v>1</v>
      </c>
      <c r="H11" s="25">
        <v>0</v>
      </c>
      <c r="I11" s="26"/>
      <c r="J11" s="17">
        <v>969</v>
      </c>
      <c r="K11" s="17">
        <v>1</v>
      </c>
      <c r="L11" s="17">
        <v>15</v>
      </c>
      <c r="M11" s="17">
        <v>1039</v>
      </c>
      <c r="N11" s="17">
        <v>59</v>
      </c>
      <c r="O11" s="17">
        <v>2</v>
      </c>
      <c r="P11" s="17">
        <v>36</v>
      </c>
      <c r="Q11" s="17">
        <v>62</v>
      </c>
      <c r="R11" s="17"/>
      <c r="S11" s="17">
        <v>1</v>
      </c>
      <c r="T11" s="17">
        <v>73</v>
      </c>
      <c r="U11" s="17">
        <v>4</v>
      </c>
      <c r="V11" s="17">
        <v>52</v>
      </c>
      <c r="W11" s="17"/>
      <c r="X11" s="17">
        <v>18</v>
      </c>
      <c r="Y11" s="17"/>
      <c r="Z11" s="17"/>
      <c r="AA11" s="17"/>
      <c r="AB11" s="17"/>
      <c r="AC11" s="17"/>
      <c r="AD11" s="17"/>
    </row>
    <row r="12" spans="2:30" s="12" customFormat="1" ht="27.75" customHeight="1">
      <c r="B12" s="39" t="s">
        <v>94</v>
      </c>
      <c r="C12" s="15" t="s">
        <v>49</v>
      </c>
      <c r="D12" s="24">
        <v>13</v>
      </c>
      <c r="E12" s="24">
        <v>8</v>
      </c>
      <c r="F12" s="24">
        <v>2</v>
      </c>
      <c r="G12" s="24">
        <v>3</v>
      </c>
      <c r="H12" s="25">
        <v>1</v>
      </c>
      <c r="I12" s="26"/>
      <c r="J12" s="17">
        <v>2033</v>
      </c>
      <c r="K12" s="17"/>
      <c r="L12" s="17">
        <v>300</v>
      </c>
      <c r="M12" s="17">
        <v>2353</v>
      </c>
      <c r="N12" s="17">
        <v>433</v>
      </c>
      <c r="O12" s="17">
        <v>34</v>
      </c>
      <c r="P12" s="17">
        <v>7</v>
      </c>
      <c r="Q12" s="17">
        <v>248</v>
      </c>
      <c r="R12" s="17">
        <v>4</v>
      </c>
      <c r="S12" s="17"/>
      <c r="T12" s="17">
        <v>137</v>
      </c>
      <c r="U12" s="17">
        <v>10</v>
      </c>
      <c r="V12" s="17">
        <v>123</v>
      </c>
      <c r="W12" s="17">
        <v>1</v>
      </c>
      <c r="X12" s="17">
        <v>37</v>
      </c>
      <c r="Y12" s="17"/>
      <c r="Z12" s="17"/>
      <c r="AA12" s="17">
        <v>5</v>
      </c>
      <c r="AB12" s="17"/>
      <c r="AC12" s="17"/>
      <c r="AD12" s="17"/>
    </row>
    <row r="13" spans="2:30" s="12" customFormat="1" ht="27.75" customHeight="1">
      <c r="B13" s="35"/>
      <c r="C13" s="15" t="s">
        <v>59</v>
      </c>
      <c r="D13" s="24">
        <v>7</v>
      </c>
      <c r="E13" s="24">
        <v>4</v>
      </c>
      <c r="F13" s="24">
        <v>1</v>
      </c>
      <c r="G13" s="24">
        <v>1</v>
      </c>
      <c r="H13" s="25">
        <v>0</v>
      </c>
      <c r="I13" s="26"/>
      <c r="J13" s="17">
        <v>139</v>
      </c>
      <c r="K13" s="17">
        <v>1</v>
      </c>
      <c r="L13" s="17">
        <v>97</v>
      </c>
      <c r="M13" s="17">
        <v>870</v>
      </c>
      <c r="N13" s="17">
        <v>373</v>
      </c>
      <c r="O13" s="17">
        <v>13</v>
      </c>
      <c r="P13" s="17">
        <v>3</v>
      </c>
      <c r="Q13" s="17">
        <v>89</v>
      </c>
      <c r="R13" s="17">
        <v>6</v>
      </c>
      <c r="S13" s="17">
        <v>3</v>
      </c>
      <c r="T13" s="17">
        <v>15</v>
      </c>
      <c r="U13" s="17">
        <v>11</v>
      </c>
      <c r="V13" s="17">
        <v>84</v>
      </c>
      <c r="W13" s="17"/>
      <c r="X13" s="17">
        <v>5</v>
      </c>
      <c r="Y13" s="17"/>
      <c r="Z13" s="17"/>
      <c r="AA13" s="17"/>
      <c r="AB13" s="17"/>
      <c r="AC13" s="17"/>
      <c r="AD13" s="17"/>
    </row>
    <row r="14" spans="2:30" s="12" customFormat="1" ht="27.75" customHeight="1">
      <c r="B14" s="39" t="s">
        <v>95</v>
      </c>
      <c r="C14" s="15" t="s">
        <v>52</v>
      </c>
      <c r="D14" s="24">
        <v>14</v>
      </c>
      <c r="E14" s="24">
        <v>9</v>
      </c>
      <c r="F14" s="24">
        <v>2</v>
      </c>
      <c r="G14" s="24">
        <v>3</v>
      </c>
      <c r="H14" s="25">
        <v>1</v>
      </c>
      <c r="I14" s="26"/>
      <c r="J14" s="17">
        <v>1643</v>
      </c>
      <c r="K14" s="17">
        <v>58</v>
      </c>
      <c r="L14" s="17">
        <v>344</v>
      </c>
      <c r="M14" s="17">
        <v>1598</v>
      </c>
      <c r="N14" s="17">
        <v>529</v>
      </c>
      <c r="O14" s="17">
        <v>20</v>
      </c>
      <c r="P14" s="17">
        <v>17</v>
      </c>
      <c r="Q14" s="17">
        <v>254</v>
      </c>
      <c r="R14" s="17">
        <v>7</v>
      </c>
      <c r="S14" s="17">
        <v>8</v>
      </c>
      <c r="T14" s="17">
        <v>329</v>
      </c>
      <c r="U14" s="17">
        <v>34</v>
      </c>
      <c r="V14" s="17">
        <v>149</v>
      </c>
      <c r="W14" s="17"/>
      <c r="X14" s="17">
        <v>60</v>
      </c>
      <c r="Y14" s="17"/>
      <c r="Z14" s="17"/>
      <c r="AA14" s="17"/>
      <c r="AB14" s="17"/>
      <c r="AC14" s="17"/>
      <c r="AD14" s="17"/>
    </row>
    <row r="15" spans="2:30" s="12" customFormat="1" ht="27.75" customHeight="1">
      <c r="B15" s="35"/>
      <c r="C15" s="15" t="s">
        <v>58</v>
      </c>
      <c r="D15" s="24">
        <v>10</v>
      </c>
      <c r="E15" s="24">
        <v>6</v>
      </c>
      <c r="F15" s="24">
        <v>1</v>
      </c>
      <c r="G15" s="24">
        <v>2</v>
      </c>
      <c r="H15" s="25">
        <v>0</v>
      </c>
      <c r="I15" s="26"/>
      <c r="J15" s="17">
        <v>1226</v>
      </c>
      <c r="K15" s="17">
        <v>10</v>
      </c>
      <c r="L15" s="17">
        <v>239</v>
      </c>
      <c r="M15" s="17">
        <v>974</v>
      </c>
      <c r="N15" s="17">
        <v>189</v>
      </c>
      <c r="O15" s="17">
        <v>4</v>
      </c>
      <c r="P15" s="17">
        <v>8</v>
      </c>
      <c r="Q15" s="17">
        <v>67</v>
      </c>
      <c r="R15" s="17">
        <v>2</v>
      </c>
      <c r="S15" s="17"/>
      <c r="T15" s="17">
        <v>148</v>
      </c>
      <c r="U15" s="17">
        <v>2</v>
      </c>
      <c r="V15" s="17">
        <v>73</v>
      </c>
      <c r="W15" s="17"/>
      <c r="X15" s="17">
        <v>26</v>
      </c>
      <c r="Y15" s="17"/>
      <c r="Z15" s="17"/>
      <c r="AA15" s="17"/>
      <c r="AB15" s="17"/>
      <c r="AC15" s="17"/>
      <c r="AD15" s="17"/>
    </row>
    <row r="16" spans="2:30" s="12" customFormat="1" ht="27.75" customHeight="1">
      <c r="B16" s="39" t="s">
        <v>92</v>
      </c>
      <c r="C16" s="15" t="s">
        <v>51</v>
      </c>
      <c r="D16" s="24">
        <v>10</v>
      </c>
      <c r="E16" s="24">
        <v>6</v>
      </c>
      <c r="F16" s="24">
        <v>1</v>
      </c>
      <c r="G16" s="24">
        <v>2</v>
      </c>
      <c r="H16" s="25">
        <v>1</v>
      </c>
      <c r="I16" s="26"/>
      <c r="J16" s="17">
        <v>1094</v>
      </c>
      <c r="K16" s="17">
        <v>1</v>
      </c>
      <c r="L16" s="17">
        <v>66</v>
      </c>
      <c r="M16" s="17">
        <v>765</v>
      </c>
      <c r="N16" s="17">
        <v>234</v>
      </c>
      <c r="O16" s="17">
        <v>8</v>
      </c>
      <c r="P16" s="17">
        <v>1</v>
      </c>
      <c r="Q16" s="17">
        <v>69</v>
      </c>
      <c r="R16" s="17">
        <v>4</v>
      </c>
      <c r="S16" s="17">
        <v>2</v>
      </c>
      <c r="T16" s="17">
        <v>19</v>
      </c>
      <c r="U16" s="17">
        <v>3</v>
      </c>
      <c r="V16" s="17">
        <v>36</v>
      </c>
      <c r="W16" s="17"/>
      <c r="X16" s="17">
        <v>8</v>
      </c>
      <c r="Y16" s="17"/>
      <c r="Z16" s="17"/>
      <c r="AA16" s="17"/>
      <c r="AB16" s="17">
        <v>1</v>
      </c>
      <c r="AC16" s="17"/>
      <c r="AD16" s="17"/>
    </row>
    <row r="17" spans="2:30" s="12" customFormat="1" ht="27.75" customHeight="1">
      <c r="B17" s="35"/>
      <c r="C17" s="15" t="s">
        <v>61</v>
      </c>
      <c r="D17" s="24">
        <v>11</v>
      </c>
      <c r="E17" s="24">
        <v>7</v>
      </c>
      <c r="F17" s="24">
        <v>2</v>
      </c>
      <c r="G17" s="24">
        <v>2</v>
      </c>
      <c r="H17" s="25">
        <v>0</v>
      </c>
      <c r="I17" s="26"/>
      <c r="J17" s="17">
        <v>2044</v>
      </c>
      <c r="K17" s="17">
        <v>7</v>
      </c>
      <c r="L17" s="17">
        <v>92</v>
      </c>
      <c r="M17" s="17">
        <v>1722</v>
      </c>
      <c r="N17" s="17">
        <v>356</v>
      </c>
      <c r="O17" s="17">
        <v>39</v>
      </c>
      <c r="P17" s="17">
        <v>80</v>
      </c>
      <c r="Q17" s="17">
        <v>187</v>
      </c>
      <c r="R17" s="17">
        <v>1</v>
      </c>
      <c r="S17" s="17">
        <v>1</v>
      </c>
      <c r="T17" s="17">
        <v>149</v>
      </c>
      <c r="U17" s="17">
        <v>2</v>
      </c>
      <c r="V17" s="17">
        <v>220</v>
      </c>
      <c r="W17" s="17">
        <v>2</v>
      </c>
      <c r="X17" s="17">
        <v>32</v>
      </c>
      <c r="Y17" s="17"/>
      <c r="Z17" s="17"/>
      <c r="AA17" s="17"/>
      <c r="AB17" s="17"/>
      <c r="AC17" s="17"/>
      <c r="AD17" s="17"/>
    </row>
    <row r="18" spans="2:30" s="12" customFormat="1" ht="27.75" customHeight="1">
      <c r="B18" s="39" t="s">
        <v>97</v>
      </c>
      <c r="C18" s="15" t="s">
        <v>48</v>
      </c>
      <c r="D18" s="24">
        <v>13</v>
      </c>
      <c r="E18" s="24">
        <v>8</v>
      </c>
      <c r="F18" s="24">
        <v>2</v>
      </c>
      <c r="G18" s="24">
        <v>3</v>
      </c>
      <c r="H18" s="25">
        <v>1</v>
      </c>
      <c r="I18" s="26"/>
      <c r="J18" s="17">
        <v>3116</v>
      </c>
      <c r="K18" s="17">
        <v>6</v>
      </c>
      <c r="L18" s="17">
        <v>387</v>
      </c>
      <c r="M18" s="17">
        <v>149</v>
      </c>
      <c r="N18" s="17">
        <v>829</v>
      </c>
      <c r="O18" s="17">
        <v>31</v>
      </c>
      <c r="P18" s="17">
        <v>55</v>
      </c>
      <c r="Q18" s="17">
        <v>382</v>
      </c>
      <c r="R18" s="17">
        <v>2</v>
      </c>
      <c r="S18" s="17">
        <v>1</v>
      </c>
      <c r="T18" s="17">
        <v>308</v>
      </c>
      <c r="U18" s="17">
        <v>8</v>
      </c>
      <c r="V18" s="17">
        <v>269</v>
      </c>
      <c r="W18" s="17">
        <v>1</v>
      </c>
      <c r="X18" s="17">
        <v>43</v>
      </c>
      <c r="Y18" s="17"/>
      <c r="Z18" s="17"/>
      <c r="AA18" s="17"/>
      <c r="AB18" s="17"/>
      <c r="AC18" s="17"/>
      <c r="AD18" s="17"/>
    </row>
    <row r="19" spans="2:30" s="12" customFormat="1" ht="27.75" customHeight="1">
      <c r="B19" s="34"/>
      <c r="C19" s="15" t="s">
        <v>55</v>
      </c>
      <c r="D19" s="24">
        <v>10</v>
      </c>
      <c r="E19" s="24">
        <v>6</v>
      </c>
      <c r="F19" s="24">
        <v>1</v>
      </c>
      <c r="G19" s="24">
        <v>2</v>
      </c>
      <c r="H19" s="25">
        <v>1</v>
      </c>
      <c r="I19" s="26"/>
      <c r="J19" s="17">
        <v>1257</v>
      </c>
      <c r="K19" s="17">
        <v>1</v>
      </c>
      <c r="L19" s="17">
        <v>289</v>
      </c>
      <c r="M19" s="17">
        <v>372</v>
      </c>
      <c r="N19" s="17">
        <v>481</v>
      </c>
      <c r="O19" s="17">
        <v>23</v>
      </c>
      <c r="P19" s="17">
        <v>58</v>
      </c>
      <c r="Q19" s="17">
        <v>159</v>
      </c>
      <c r="R19" s="17">
        <v>5</v>
      </c>
      <c r="S19" s="17"/>
      <c r="T19" s="17">
        <v>124</v>
      </c>
      <c r="U19" s="17">
        <v>3</v>
      </c>
      <c r="V19" s="17">
        <v>97</v>
      </c>
      <c r="W19" s="17"/>
      <c r="X19" s="17">
        <v>6</v>
      </c>
      <c r="Y19" s="17"/>
      <c r="Z19" s="17"/>
      <c r="AA19" s="17"/>
      <c r="AB19" s="17"/>
      <c r="AC19" s="17"/>
      <c r="AD19" s="17"/>
    </row>
    <row r="20" spans="2:30" s="12" customFormat="1" ht="27.75" customHeight="1">
      <c r="B20" s="34"/>
      <c r="C20" s="15" t="s">
        <v>56</v>
      </c>
      <c r="D20" s="24">
        <v>8</v>
      </c>
      <c r="E20" s="24">
        <v>5</v>
      </c>
      <c r="F20" s="24">
        <v>1</v>
      </c>
      <c r="G20" s="24">
        <v>2</v>
      </c>
      <c r="H20" s="25">
        <v>0</v>
      </c>
      <c r="I20" s="26"/>
      <c r="J20" s="17">
        <v>1496</v>
      </c>
      <c r="K20" s="17">
        <v>5</v>
      </c>
      <c r="L20" s="17">
        <v>163</v>
      </c>
      <c r="M20" s="17">
        <v>1030</v>
      </c>
      <c r="N20" s="17">
        <v>434</v>
      </c>
      <c r="O20" s="17">
        <v>15</v>
      </c>
      <c r="P20" s="17">
        <v>73</v>
      </c>
      <c r="Q20" s="17">
        <v>99</v>
      </c>
      <c r="R20" s="17">
        <v>5</v>
      </c>
      <c r="S20" s="17">
        <v>2</v>
      </c>
      <c r="T20" s="17">
        <v>199</v>
      </c>
      <c r="U20" s="17">
        <v>4</v>
      </c>
      <c r="V20" s="17">
        <v>111</v>
      </c>
      <c r="W20" s="17"/>
      <c r="X20" s="17">
        <v>23</v>
      </c>
      <c r="Y20" s="17"/>
      <c r="Z20" s="17"/>
      <c r="AA20" s="17"/>
      <c r="AB20" s="17"/>
      <c r="AC20" s="17"/>
      <c r="AD20" s="17"/>
    </row>
    <row r="21" spans="2:30" s="12" customFormat="1" ht="27.75" customHeight="1">
      <c r="B21" s="35"/>
      <c r="C21" s="15" t="s">
        <v>57</v>
      </c>
      <c r="D21" s="24">
        <v>7</v>
      </c>
      <c r="E21" s="24">
        <v>4</v>
      </c>
      <c r="F21" s="24">
        <v>1</v>
      </c>
      <c r="G21" s="24">
        <v>1</v>
      </c>
      <c r="H21" s="25">
        <v>1</v>
      </c>
      <c r="I21" s="26"/>
      <c r="J21" s="17">
        <v>293</v>
      </c>
      <c r="K21" s="17">
        <v>2</v>
      </c>
      <c r="L21" s="17">
        <v>59</v>
      </c>
      <c r="M21" s="17">
        <v>638</v>
      </c>
      <c r="N21" s="17">
        <v>237</v>
      </c>
      <c r="O21" s="17">
        <v>55</v>
      </c>
      <c r="P21" s="17">
        <v>67</v>
      </c>
      <c r="Q21" s="17">
        <v>67</v>
      </c>
      <c r="R21" s="17"/>
      <c r="S21" s="17"/>
      <c r="T21" s="17">
        <v>57</v>
      </c>
      <c r="U21" s="17">
        <v>2</v>
      </c>
      <c r="V21" s="17">
        <v>292</v>
      </c>
      <c r="W21" s="17">
        <v>1</v>
      </c>
      <c r="X21" s="17">
        <v>9</v>
      </c>
      <c r="Y21" s="17"/>
      <c r="Z21" s="17"/>
      <c r="AA21" s="17"/>
      <c r="AB21" s="17"/>
      <c r="AC21" s="17"/>
      <c r="AD21" s="17"/>
    </row>
    <row r="22" spans="2:30" s="12" customFormat="1" ht="27.75" customHeight="1">
      <c r="B22" s="39" t="s">
        <v>93</v>
      </c>
      <c r="C22" s="15" t="s">
        <v>65</v>
      </c>
      <c r="D22" s="24">
        <v>13</v>
      </c>
      <c r="E22" s="24">
        <v>8</v>
      </c>
      <c r="F22" s="24">
        <v>2</v>
      </c>
      <c r="G22" s="24">
        <v>3</v>
      </c>
      <c r="H22" s="25">
        <v>1</v>
      </c>
      <c r="I22" s="26"/>
      <c r="J22" s="17">
        <v>1404</v>
      </c>
      <c r="K22" s="17">
        <v>41</v>
      </c>
      <c r="L22" s="17">
        <v>205</v>
      </c>
      <c r="M22" s="17">
        <v>811</v>
      </c>
      <c r="N22" s="17">
        <v>938</v>
      </c>
      <c r="O22" s="17">
        <v>94</v>
      </c>
      <c r="P22" s="17">
        <v>32</v>
      </c>
      <c r="Q22" s="17">
        <v>230</v>
      </c>
      <c r="R22" s="17">
        <v>29</v>
      </c>
      <c r="S22" s="17">
        <v>8</v>
      </c>
      <c r="T22" s="17">
        <v>154</v>
      </c>
      <c r="U22" s="17">
        <v>25</v>
      </c>
      <c r="V22" s="17">
        <v>111</v>
      </c>
      <c r="W22" s="17">
        <v>1</v>
      </c>
      <c r="X22" s="17">
        <v>257</v>
      </c>
      <c r="Y22" s="17"/>
      <c r="Z22" s="17"/>
      <c r="AA22" s="17">
        <v>1</v>
      </c>
      <c r="AB22" s="17"/>
      <c r="AC22" s="17"/>
      <c r="AD22" s="17">
        <v>1</v>
      </c>
    </row>
    <row r="23" spans="2:30" s="12" customFormat="1" ht="27.75" customHeight="1">
      <c r="B23" s="35"/>
      <c r="C23" s="15" t="s">
        <v>63</v>
      </c>
      <c r="D23" s="24">
        <v>5</v>
      </c>
      <c r="E23" s="24">
        <v>3</v>
      </c>
      <c r="F23" s="24">
        <v>0</v>
      </c>
      <c r="G23" s="24">
        <v>1</v>
      </c>
      <c r="H23" s="25">
        <v>0</v>
      </c>
      <c r="I23" s="26"/>
      <c r="J23" s="17">
        <v>285</v>
      </c>
      <c r="K23" s="17">
        <v>1</v>
      </c>
      <c r="L23" s="17">
        <v>21</v>
      </c>
      <c r="M23" s="17">
        <v>442</v>
      </c>
      <c r="N23" s="17">
        <v>101</v>
      </c>
      <c r="O23" s="17">
        <v>5</v>
      </c>
      <c r="P23" s="17">
        <v>5</v>
      </c>
      <c r="Q23" s="17">
        <v>58</v>
      </c>
      <c r="R23" s="17">
        <v>2</v>
      </c>
      <c r="S23" s="17"/>
      <c r="T23" s="17">
        <v>38</v>
      </c>
      <c r="U23" s="17">
        <v>1</v>
      </c>
      <c r="V23" s="17">
        <v>96</v>
      </c>
      <c r="W23" s="17"/>
      <c r="X23" s="17"/>
      <c r="Y23" s="17"/>
      <c r="Z23" s="17"/>
      <c r="AA23" s="17"/>
      <c r="AB23" s="17"/>
      <c r="AC23" s="17"/>
      <c r="AD23" s="17"/>
    </row>
    <row r="24" spans="2:30" s="12" customFormat="1" ht="27.75" customHeight="1">
      <c r="B24" s="39" t="s">
        <v>98</v>
      </c>
      <c r="C24" s="15" t="s">
        <v>66</v>
      </c>
      <c r="D24" s="24">
        <v>13</v>
      </c>
      <c r="E24" s="24">
        <v>8</v>
      </c>
      <c r="F24" s="24">
        <v>2</v>
      </c>
      <c r="G24" s="24">
        <v>4</v>
      </c>
      <c r="H24" s="25">
        <v>1</v>
      </c>
      <c r="I24" s="26"/>
      <c r="J24" s="17">
        <v>2351</v>
      </c>
      <c r="K24" s="17">
        <v>43</v>
      </c>
      <c r="L24" s="17">
        <v>350</v>
      </c>
      <c r="M24" s="17">
        <v>1820</v>
      </c>
      <c r="N24" s="17">
        <v>543</v>
      </c>
      <c r="O24" s="17">
        <v>14</v>
      </c>
      <c r="P24" s="17">
        <v>233</v>
      </c>
      <c r="Q24" s="17">
        <v>294</v>
      </c>
      <c r="R24" s="17">
        <v>11</v>
      </c>
      <c r="S24" s="17"/>
      <c r="T24" s="17">
        <v>348</v>
      </c>
      <c r="U24" s="17">
        <v>1</v>
      </c>
      <c r="V24" s="17">
        <v>116</v>
      </c>
      <c r="W24" s="17">
        <v>3</v>
      </c>
      <c r="X24" s="17">
        <v>52</v>
      </c>
      <c r="Y24" s="17"/>
      <c r="Z24" s="17"/>
      <c r="AA24" s="17">
        <v>1</v>
      </c>
      <c r="AB24" s="17">
        <v>55</v>
      </c>
      <c r="AC24" s="17"/>
      <c r="AD24" s="17"/>
    </row>
    <row r="25" spans="2:30" s="12" customFormat="1" ht="27.75" customHeight="1">
      <c r="B25" s="37"/>
      <c r="C25" s="15" t="s">
        <v>53</v>
      </c>
      <c r="D25" s="24">
        <v>10</v>
      </c>
      <c r="E25" s="24">
        <v>6</v>
      </c>
      <c r="F25" s="24">
        <v>1</v>
      </c>
      <c r="G25" s="24">
        <v>2</v>
      </c>
      <c r="H25" s="25">
        <v>1</v>
      </c>
      <c r="I25" s="26"/>
      <c r="J25" s="17">
        <v>2356</v>
      </c>
      <c r="K25" s="17">
        <v>13</v>
      </c>
      <c r="L25" s="17">
        <v>332</v>
      </c>
      <c r="M25" s="32">
        <v>1690</v>
      </c>
      <c r="N25" s="32">
        <v>668</v>
      </c>
      <c r="O25" s="17">
        <v>213</v>
      </c>
      <c r="P25" s="17">
        <v>187</v>
      </c>
      <c r="Q25" s="17">
        <v>124</v>
      </c>
      <c r="R25" s="17">
        <v>3</v>
      </c>
      <c r="S25" s="17">
        <v>2</v>
      </c>
      <c r="T25" s="32">
        <v>194</v>
      </c>
      <c r="U25" s="17">
        <v>8</v>
      </c>
      <c r="V25" s="17">
        <v>33</v>
      </c>
      <c r="W25" s="17">
        <v>3</v>
      </c>
      <c r="X25" s="17">
        <v>12</v>
      </c>
      <c r="Y25" s="17"/>
      <c r="Z25" s="17">
        <v>1</v>
      </c>
      <c r="AA25" s="17">
        <v>1</v>
      </c>
      <c r="AB25" s="17">
        <v>3</v>
      </c>
      <c r="AC25" s="17"/>
      <c r="AD25" s="17"/>
    </row>
    <row r="26" spans="2:30" s="12" customFormat="1" ht="27.75" customHeight="1">
      <c r="B26" s="38"/>
      <c r="C26" s="36" t="s">
        <v>74</v>
      </c>
      <c r="D26" s="24">
        <v>3</v>
      </c>
      <c r="E26" s="24">
        <v>2</v>
      </c>
      <c r="F26" s="24">
        <v>0</v>
      </c>
      <c r="G26" s="24">
        <v>0</v>
      </c>
      <c r="H26" s="25">
        <v>0</v>
      </c>
      <c r="I26" s="26"/>
      <c r="J26" s="17">
        <v>584</v>
      </c>
      <c r="K26" s="17">
        <v>1</v>
      </c>
      <c r="L26" s="17">
        <v>144</v>
      </c>
      <c r="M26" s="17">
        <v>34</v>
      </c>
      <c r="N26" s="17">
        <v>210</v>
      </c>
      <c r="O26" s="17"/>
      <c r="P26" s="17">
        <v>18</v>
      </c>
      <c r="Q26" s="17">
        <v>40</v>
      </c>
      <c r="R26" s="17"/>
      <c r="S26" s="17">
        <v>1</v>
      </c>
      <c r="T26" s="17">
        <v>8</v>
      </c>
      <c r="U26" s="17"/>
      <c r="V26" s="17">
        <v>17</v>
      </c>
      <c r="W26" s="17"/>
      <c r="X26" s="17"/>
      <c r="Y26" s="17"/>
      <c r="Z26" s="17"/>
      <c r="AA26" s="17"/>
      <c r="AB26" s="17"/>
      <c r="AC26" s="17"/>
      <c r="AD26" s="17"/>
    </row>
    <row r="27" spans="2:30" s="12" customFormat="1" ht="27.75" customHeight="1">
      <c r="B27" s="15" t="s">
        <v>96</v>
      </c>
      <c r="C27" s="15" t="s">
        <v>60</v>
      </c>
      <c r="D27" s="24">
        <v>3</v>
      </c>
      <c r="E27" s="24">
        <v>2</v>
      </c>
      <c r="F27" s="24">
        <v>0</v>
      </c>
      <c r="G27" s="24">
        <v>0</v>
      </c>
      <c r="H27" s="25">
        <v>1</v>
      </c>
      <c r="I27" s="33"/>
      <c r="J27" s="32">
        <v>57</v>
      </c>
      <c r="K27" s="32"/>
      <c r="L27" s="32">
        <v>9</v>
      </c>
      <c r="M27" s="32">
        <v>118</v>
      </c>
      <c r="N27" s="32">
        <v>87</v>
      </c>
      <c r="O27" s="32">
        <v>8</v>
      </c>
      <c r="P27" s="32">
        <v>1</v>
      </c>
      <c r="Q27" s="32">
        <v>10</v>
      </c>
      <c r="R27" s="32"/>
      <c r="S27" s="32"/>
      <c r="T27" s="32">
        <v>3</v>
      </c>
      <c r="U27" s="32"/>
      <c r="V27" s="32">
        <v>7</v>
      </c>
      <c r="W27" s="32"/>
      <c r="X27" s="32"/>
      <c r="Y27" s="32"/>
      <c r="Z27" s="32"/>
      <c r="AA27" s="32">
        <v>2</v>
      </c>
      <c r="AB27" s="32"/>
      <c r="AC27" s="32"/>
      <c r="AD27" s="32"/>
    </row>
    <row r="28" spans="2:30" s="12" customFormat="1" ht="27.75" customHeight="1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</row>
    <row r="29" spans="10:24" ht="17.25"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</row>
  </sheetData>
  <mergeCells count="4">
    <mergeCell ref="D4:H4"/>
    <mergeCell ref="B5:C5"/>
    <mergeCell ref="B6:C6"/>
    <mergeCell ref="B7:C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240" verticalDpi="24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X32"/>
  <sheetViews>
    <sheetView tabSelected="1" zoomScale="50" zoomScaleNormal="50" workbookViewId="0" topLeftCell="A1">
      <selection activeCell="B7" sqref="B7"/>
    </sheetView>
  </sheetViews>
  <sheetFormatPr defaultColWidth="9.00390625" defaultRowHeight="13.5"/>
  <cols>
    <col min="2" max="2" width="16.50390625" style="0" customWidth="1"/>
    <col min="3" max="3" width="15.125" style="0" customWidth="1"/>
    <col min="4" max="5" width="13.375" style="0" customWidth="1"/>
    <col min="6" max="6" width="17.375" style="0" customWidth="1"/>
    <col min="7" max="23" width="13.375" style="0" customWidth="1"/>
  </cols>
  <sheetData>
    <row r="2" ht="28.5">
      <c r="B2" s="29" t="s">
        <v>0</v>
      </c>
    </row>
    <row r="4" spans="2:20" ht="28.5">
      <c r="B4" s="1" t="s">
        <v>123</v>
      </c>
      <c r="T4" s="29" t="s">
        <v>84</v>
      </c>
    </row>
    <row r="5" ht="27.75" customHeight="1">
      <c r="B5" s="4"/>
    </row>
    <row r="6" ht="17.25" hidden="1">
      <c r="B6" s="4"/>
    </row>
    <row r="7" spans="2:23" ht="231" customHeight="1">
      <c r="B7" s="16" t="s">
        <v>1</v>
      </c>
      <c r="C7" s="13" t="s">
        <v>2</v>
      </c>
      <c r="D7" s="13" t="s">
        <v>3</v>
      </c>
      <c r="E7" s="30" t="s">
        <v>85</v>
      </c>
      <c r="F7" s="30" t="s">
        <v>4</v>
      </c>
      <c r="G7" s="30" t="s">
        <v>5</v>
      </c>
      <c r="H7" s="30" t="s">
        <v>6</v>
      </c>
      <c r="I7" s="30" t="s">
        <v>7</v>
      </c>
      <c r="J7" s="30" t="s">
        <v>8</v>
      </c>
      <c r="K7" s="30" t="s">
        <v>9</v>
      </c>
      <c r="L7" s="30" t="s">
        <v>10</v>
      </c>
      <c r="M7" s="30" t="s">
        <v>11</v>
      </c>
      <c r="N7" s="30" t="s">
        <v>12</v>
      </c>
      <c r="O7" s="30" t="s">
        <v>13</v>
      </c>
      <c r="P7" s="30" t="s">
        <v>14</v>
      </c>
      <c r="Q7" s="30" t="s">
        <v>15</v>
      </c>
      <c r="R7" s="30" t="s">
        <v>86</v>
      </c>
      <c r="S7" s="30" t="s">
        <v>16</v>
      </c>
      <c r="T7" s="30" t="s">
        <v>17</v>
      </c>
      <c r="U7" s="30" t="s">
        <v>87</v>
      </c>
      <c r="V7" s="30" t="s">
        <v>88</v>
      </c>
      <c r="W7" s="30" t="s">
        <v>18</v>
      </c>
    </row>
    <row r="8" spans="2:23" s="2" customFormat="1" ht="33.75" customHeight="1" thickBot="1">
      <c r="B8" s="5" t="s">
        <v>81</v>
      </c>
      <c r="C8" s="18">
        <f>SUM(C9:C32)</f>
        <v>24449</v>
      </c>
      <c r="D8" s="18">
        <f aca="true" t="shared" si="0" ref="D8:W8">SUM(D9:D32)</f>
        <v>216</v>
      </c>
      <c r="E8" s="18">
        <f t="shared" si="0"/>
        <v>3608</v>
      </c>
      <c r="F8" s="18">
        <f t="shared" si="0"/>
        <v>19461</v>
      </c>
      <c r="G8" s="18">
        <f t="shared" si="0"/>
        <v>7745</v>
      </c>
      <c r="H8" s="18">
        <f t="shared" si="0"/>
        <v>608</v>
      </c>
      <c r="I8" s="18">
        <f t="shared" si="0"/>
        <v>941</v>
      </c>
      <c r="J8" s="18">
        <f t="shared" si="0"/>
        <v>2791</v>
      </c>
      <c r="K8" s="18">
        <f t="shared" si="0"/>
        <v>83</v>
      </c>
      <c r="L8" s="18">
        <f t="shared" si="0"/>
        <v>42</v>
      </c>
      <c r="M8" s="18">
        <f t="shared" si="0"/>
        <v>2552</v>
      </c>
      <c r="N8" s="18">
        <f t="shared" si="0"/>
        <v>197</v>
      </c>
      <c r="O8" s="18">
        <f t="shared" si="0"/>
        <v>2155</v>
      </c>
      <c r="P8" s="18">
        <f t="shared" si="0"/>
        <v>17</v>
      </c>
      <c r="Q8" s="18">
        <f t="shared" si="0"/>
        <v>641</v>
      </c>
      <c r="R8" s="18">
        <f t="shared" si="0"/>
        <v>0</v>
      </c>
      <c r="S8" s="18">
        <f t="shared" si="0"/>
        <v>2</v>
      </c>
      <c r="T8" s="18">
        <f t="shared" si="0"/>
        <v>11</v>
      </c>
      <c r="U8" s="18">
        <f t="shared" si="0"/>
        <v>59</v>
      </c>
      <c r="V8" s="18">
        <f t="shared" si="0"/>
        <v>0</v>
      </c>
      <c r="W8" s="18">
        <f t="shared" si="0"/>
        <v>2</v>
      </c>
    </row>
    <row r="9" spans="2:23" s="2" customFormat="1" ht="33.75" customHeight="1" thickTop="1">
      <c r="B9" s="6" t="s">
        <v>75</v>
      </c>
      <c r="C9" s="19">
        <v>101</v>
      </c>
      <c r="D9" s="19">
        <v>2</v>
      </c>
      <c r="E9" s="19">
        <v>12</v>
      </c>
      <c r="F9" s="19">
        <v>424</v>
      </c>
      <c r="G9" s="19">
        <v>284</v>
      </c>
      <c r="H9" s="19">
        <v>7</v>
      </c>
      <c r="I9" s="19">
        <v>11</v>
      </c>
      <c r="J9" s="19">
        <v>376</v>
      </c>
      <c r="K9" s="19">
        <v>24</v>
      </c>
      <c r="L9" s="19">
        <v>2</v>
      </c>
      <c r="M9" s="19">
        <v>36</v>
      </c>
      <c r="N9" s="19">
        <v>6</v>
      </c>
      <c r="O9" s="19">
        <v>1</v>
      </c>
      <c r="P9" s="19" t="s">
        <v>67</v>
      </c>
      <c r="Q9" s="19">
        <v>7</v>
      </c>
      <c r="R9" s="20"/>
      <c r="S9" s="20"/>
      <c r="T9" s="20"/>
      <c r="U9" s="20"/>
      <c r="V9" s="20"/>
      <c r="W9" s="20"/>
    </row>
    <row r="10" spans="2:23" s="2" customFormat="1" ht="33.75" customHeight="1">
      <c r="B10" s="7" t="s">
        <v>76</v>
      </c>
      <c r="C10" s="19">
        <v>566</v>
      </c>
      <c r="D10" s="19">
        <v>14</v>
      </c>
      <c r="E10" s="19">
        <v>39</v>
      </c>
      <c r="F10" s="19">
        <v>1543</v>
      </c>
      <c r="G10" s="19">
        <v>571</v>
      </c>
      <c r="H10" s="19">
        <v>30</v>
      </c>
      <c r="I10" s="19">
        <v>46</v>
      </c>
      <c r="J10" s="19">
        <v>1796</v>
      </c>
      <c r="K10" s="19">
        <v>24</v>
      </c>
      <c r="L10" s="19">
        <v>6</v>
      </c>
      <c r="M10" s="19">
        <v>203</v>
      </c>
      <c r="N10" s="19">
        <v>42</v>
      </c>
      <c r="O10" s="19">
        <v>7</v>
      </c>
      <c r="P10" s="19" t="s">
        <v>67</v>
      </c>
      <c r="Q10" s="19">
        <v>5</v>
      </c>
      <c r="R10" s="20"/>
      <c r="S10" s="20"/>
      <c r="T10" s="20"/>
      <c r="U10" s="20"/>
      <c r="V10" s="20"/>
      <c r="W10" s="20"/>
    </row>
    <row r="11" spans="2:23" s="2" customFormat="1" ht="33.75" customHeight="1">
      <c r="B11" s="7" t="s">
        <v>77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1"/>
      <c r="S11" s="21"/>
      <c r="T11" s="21"/>
      <c r="U11" s="21"/>
      <c r="V11" s="21"/>
      <c r="W11" s="21"/>
    </row>
    <row r="12" spans="2:23" s="2" customFormat="1" ht="33.75" customHeight="1">
      <c r="B12" s="7" t="s">
        <v>23</v>
      </c>
      <c r="C12" s="19">
        <v>1746</v>
      </c>
      <c r="D12" s="19">
        <v>39</v>
      </c>
      <c r="E12" s="19">
        <v>144</v>
      </c>
      <c r="F12" s="19">
        <v>3184</v>
      </c>
      <c r="G12" s="19">
        <v>1522</v>
      </c>
      <c r="H12" s="19">
        <v>108</v>
      </c>
      <c r="I12" s="19">
        <v>64</v>
      </c>
      <c r="J12" s="19">
        <v>595</v>
      </c>
      <c r="K12" s="19">
        <v>9</v>
      </c>
      <c r="L12" s="19">
        <v>4</v>
      </c>
      <c r="M12" s="19">
        <v>623</v>
      </c>
      <c r="N12" s="19">
        <v>58</v>
      </c>
      <c r="O12" s="19">
        <v>105</v>
      </c>
      <c r="P12" s="19">
        <v>3</v>
      </c>
      <c r="Q12" s="19">
        <v>14</v>
      </c>
      <c r="R12" s="21"/>
      <c r="S12" s="21">
        <v>1</v>
      </c>
      <c r="T12" s="21"/>
      <c r="U12" s="21">
        <v>1</v>
      </c>
      <c r="V12" s="21"/>
      <c r="W12" s="21"/>
    </row>
    <row r="13" spans="2:23" s="2" customFormat="1" ht="33.75" customHeight="1">
      <c r="B13" s="7" t="s">
        <v>82</v>
      </c>
      <c r="C13" s="19">
        <v>1792</v>
      </c>
      <c r="D13" s="19">
        <v>26</v>
      </c>
      <c r="E13" s="19">
        <v>230</v>
      </c>
      <c r="F13" s="19">
        <v>2164</v>
      </c>
      <c r="G13" s="19">
        <v>1360</v>
      </c>
      <c r="H13" s="19">
        <v>115</v>
      </c>
      <c r="I13" s="19">
        <v>66</v>
      </c>
      <c r="J13" s="19">
        <v>15</v>
      </c>
      <c r="K13" s="19">
        <v>9</v>
      </c>
      <c r="L13" s="19">
        <v>7</v>
      </c>
      <c r="M13" s="19">
        <v>486</v>
      </c>
      <c r="N13" s="19">
        <v>20</v>
      </c>
      <c r="O13" s="19">
        <v>205</v>
      </c>
      <c r="P13" s="19" t="s">
        <v>67</v>
      </c>
      <c r="Q13" s="19">
        <v>16</v>
      </c>
      <c r="R13" s="21"/>
      <c r="S13" s="21"/>
      <c r="T13" s="21"/>
      <c r="U13" s="21">
        <v>5</v>
      </c>
      <c r="V13" s="21"/>
      <c r="W13" s="21"/>
    </row>
    <row r="14" spans="2:23" s="2" customFormat="1" ht="33.75" customHeight="1">
      <c r="B14" s="7" t="s">
        <v>25</v>
      </c>
      <c r="C14" s="19">
        <v>2040</v>
      </c>
      <c r="D14" s="19">
        <v>48</v>
      </c>
      <c r="E14" s="19">
        <v>427</v>
      </c>
      <c r="F14" s="19">
        <v>1903</v>
      </c>
      <c r="G14" s="19">
        <v>1393</v>
      </c>
      <c r="H14" s="19">
        <v>82</v>
      </c>
      <c r="I14" s="19">
        <v>101</v>
      </c>
      <c r="J14" s="19">
        <v>2</v>
      </c>
      <c r="K14" s="19">
        <v>8</v>
      </c>
      <c r="L14" s="19">
        <v>4</v>
      </c>
      <c r="M14" s="19">
        <v>457</v>
      </c>
      <c r="N14" s="19">
        <v>12</v>
      </c>
      <c r="O14" s="19">
        <v>343</v>
      </c>
      <c r="P14" s="19" t="s">
        <v>67</v>
      </c>
      <c r="Q14" s="19">
        <v>16</v>
      </c>
      <c r="R14" s="21"/>
      <c r="S14" s="21"/>
      <c r="T14" s="21">
        <v>1</v>
      </c>
      <c r="U14" s="21"/>
      <c r="V14" s="21"/>
      <c r="W14" s="21"/>
    </row>
    <row r="15" spans="2:23" s="2" customFormat="1" ht="33.75" customHeight="1">
      <c r="B15" s="7" t="s">
        <v>26</v>
      </c>
      <c r="C15" s="19">
        <v>2419</v>
      </c>
      <c r="D15" s="19">
        <v>23</v>
      </c>
      <c r="E15" s="19">
        <v>710</v>
      </c>
      <c r="F15" s="19">
        <v>1686</v>
      </c>
      <c r="G15" s="19">
        <v>1146</v>
      </c>
      <c r="H15" s="19">
        <v>97</v>
      </c>
      <c r="I15" s="19">
        <v>129</v>
      </c>
      <c r="J15" s="19">
        <v>1</v>
      </c>
      <c r="K15" s="19">
        <v>3</v>
      </c>
      <c r="L15" s="19">
        <v>1</v>
      </c>
      <c r="M15" s="19">
        <v>329</v>
      </c>
      <c r="N15" s="19">
        <v>18</v>
      </c>
      <c r="O15" s="19">
        <v>468</v>
      </c>
      <c r="P15" s="19">
        <v>1</v>
      </c>
      <c r="Q15" s="19">
        <v>23</v>
      </c>
      <c r="R15" s="21"/>
      <c r="S15" s="21"/>
      <c r="T15" s="21">
        <v>3</v>
      </c>
      <c r="U15" s="21">
        <v>6</v>
      </c>
      <c r="V15" s="22"/>
      <c r="W15" s="21"/>
    </row>
    <row r="16" spans="2:23" s="2" customFormat="1" ht="33.75" customHeight="1">
      <c r="B16" s="7" t="s">
        <v>27</v>
      </c>
      <c r="C16" s="19">
        <v>2185</v>
      </c>
      <c r="D16" s="19">
        <v>22</v>
      </c>
      <c r="E16" s="19">
        <v>676</v>
      </c>
      <c r="F16" s="19">
        <v>1453</v>
      </c>
      <c r="G16" s="19">
        <v>747</v>
      </c>
      <c r="H16" s="19">
        <v>75</v>
      </c>
      <c r="I16" s="19">
        <v>140</v>
      </c>
      <c r="J16" s="19">
        <v>2</v>
      </c>
      <c r="K16" s="19" t="s">
        <v>67</v>
      </c>
      <c r="L16" s="19">
        <v>3</v>
      </c>
      <c r="M16" s="19">
        <v>190</v>
      </c>
      <c r="N16" s="19">
        <v>3</v>
      </c>
      <c r="O16" s="19">
        <v>393</v>
      </c>
      <c r="P16" s="19" t="s">
        <v>67</v>
      </c>
      <c r="Q16" s="19">
        <v>16</v>
      </c>
      <c r="R16" s="21"/>
      <c r="S16" s="20"/>
      <c r="T16" s="20"/>
      <c r="U16" s="20"/>
      <c r="V16" s="20"/>
      <c r="W16" s="20"/>
    </row>
    <row r="17" spans="2:23" s="2" customFormat="1" ht="33.75" customHeight="1">
      <c r="B17" s="7" t="s">
        <v>28</v>
      </c>
      <c r="C17" s="19">
        <v>2126</v>
      </c>
      <c r="D17" s="19">
        <v>15</v>
      </c>
      <c r="E17" s="19">
        <v>478</v>
      </c>
      <c r="F17" s="19">
        <v>1096</v>
      </c>
      <c r="G17" s="19">
        <v>328</v>
      </c>
      <c r="H17" s="19">
        <v>36</v>
      </c>
      <c r="I17" s="19">
        <v>112</v>
      </c>
      <c r="J17" s="19">
        <v>2</v>
      </c>
      <c r="K17" s="19">
        <v>2</v>
      </c>
      <c r="L17" s="19">
        <v>1</v>
      </c>
      <c r="M17" s="19">
        <v>80</v>
      </c>
      <c r="N17" s="19">
        <v>7</v>
      </c>
      <c r="O17" s="19">
        <v>242</v>
      </c>
      <c r="P17" s="19" t="s">
        <v>67</v>
      </c>
      <c r="Q17" s="19">
        <v>17</v>
      </c>
      <c r="R17" s="21"/>
      <c r="S17" s="20"/>
      <c r="T17" s="20"/>
      <c r="U17" s="20"/>
      <c r="V17" s="20"/>
      <c r="W17" s="20"/>
    </row>
    <row r="18" spans="2:23" s="2" customFormat="1" ht="33.75" customHeight="1">
      <c r="B18" s="7" t="s">
        <v>29</v>
      </c>
      <c r="C18" s="19">
        <v>1808</v>
      </c>
      <c r="D18" s="19">
        <v>9</v>
      </c>
      <c r="E18" s="19">
        <v>297</v>
      </c>
      <c r="F18" s="19">
        <v>883</v>
      </c>
      <c r="G18" s="19">
        <v>152</v>
      </c>
      <c r="H18" s="19">
        <v>27</v>
      </c>
      <c r="I18" s="19">
        <v>84</v>
      </c>
      <c r="J18" s="19" t="s">
        <v>67</v>
      </c>
      <c r="K18" s="19" t="s">
        <v>67</v>
      </c>
      <c r="L18" s="19">
        <v>1</v>
      </c>
      <c r="M18" s="19">
        <v>54</v>
      </c>
      <c r="N18" s="19">
        <v>1</v>
      </c>
      <c r="O18" s="19">
        <v>154</v>
      </c>
      <c r="P18" s="19" t="s">
        <v>67</v>
      </c>
      <c r="Q18" s="19">
        <v>11</v>
      </c>
      <c r="R18" s="21"/>
      <c r="S18" s="20"/>
      <c r="T18" s="20"/>
      <c r="U18" s="20"/>
      <c r="V18" s="20"/>
      <c r="W18" s="20"/>
    </row>
    <row r="19" spans="2:23" s="2" customFormat="1" ht="33.75" customHeight="1">
      <c r="B19" s="7" t="s">
        <v>30</v>
      </c>
      <c r="C19" s="19">
        <v>1140</v>
      </c>
      <c r="D19" s="19">
        <v>5</v>
      </c>
      <c r="E19" s="19">
        <v>168</v>
      </c>
      <c r="F19" s="19">
        <v>656</v>
      </c>
      <c r="G19" s="19">
        <v>68</v>
      </c>
      <c r="H19" s="19">
        <v>11</v>
      </c>
      <c r="I19" s="19">
        <v>63</v>
      </c>
      <c r="J19" s="19" t="s">
        <v>67</v>
      </c>
      <c r="K19" s="19">
        <v>2</v>
      </c>
      <c r="L19" s="19" t="s">
        <v>67</v>
      </c>
      <c r="M19" s="19">
        <v>32</v>
      </c>
      <c r="N19" s="19">
        <v>4</v>
      </c>
      <c r="O19" s="19">
        <v>69</v>
      </c>
      <c r="P19" s="19" t="s">
        <v>67</v>
      </c>
      <c r="Q19" s="19">
        <v>17</v>
      </c>
      <c r="R19" s="21"/>
      <c r="S19" s="20"/>
      <c r="T19" s="20"/>
      <c r="U19" s="20"/>
      <c r="V19" s="20"/>
      <c r="W19" s="20"/>
    </row>
    <row r="20" spans="2:23" s="2" customFormat="1" ht="33.75" customHeight="1">
      <c r="B20" s="7" t="s">
        <v>31</v>
      </c>
      <c r="C20" s="19">
        <v>772</v>
      </c>
      <c r="D20" s="19">
        <v>5</v>
      </c>
      <c r="E20" s="19">
        <v>122</v>
      </c>
      <c r="F20" s="19">
        <v>521</v>
      </c>
      <c r="G20" s="19">
        <v>45</v>
      </c>
      <c r="H20" s="19">
        <v>5</v>
      </c>
      <c r="I20" s="19">
        <v>42</v>
      </c>
      <c r="J20" s="19">
        <v>2</v>
      </c>
      <c r="K20" s="19" t="s">
        <v>67</v>
      </c>
      <c r="L20" s="19">
        <v>2</v>
      </c>
      <c r="M20" s="19">
        <v>16</v>
      </c>
      <c r="N20" s="19">
        <v>2</v>
      </c>
      <c r="O20" s="19">
        <v>47</v>
      </c>
      <c r="P20" s="19" t="s">
        <v>67</v>
      </c>
      <c r="Q20" s="19">
        <v>12</v>
      </c>
      <c r="R20" s="21"/>
      <c r="S20" s="20"/>
      <c r="T20" s="20"/>
      <c r="U20" s="20"/>
      <c r="V20" s="20"/>
      <c r="W20" s="20"/>
    </row>
    <row r="21" spans="2:23" s="2" customFormat="1" ht="33.75" customHeight="1">
      <c r="B21" s="7" t="s">
        <v>78</v>
      </c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1"/>
      <c r="T21" s="21">
        <v>1</v>
      </c>
      <c r="U21" s="21">
        <v>14</v>
      </c>
      <c r="V21" s="21"/>
      <c r="W21" s="21"/>
    </row>
    <row r="22" spans="2:24" s="2" customFormat="1" ht="33.75" customHeight="1">
      <c r="B22" s="8" t="s">
        <v>33</v>
      </c>
      <c r="C22" s="19">
        <v>2521</v>
      </c>
      <c r="D22" s="19">
        <v>2</v>
      </c>
      <c r="E22" s="19">
        <v>154</v>
      </c>
      <c r="F22" s="19">
        <v>1164</v>
      </c>
      <c r="G22" s="19">
        <v>80</v>
      </c>
      <c r="H22" s="19">
        <v>9</v>
      </c>
      <c r="I22" s="19">
        <v>46</v>
      </c>
      <c r="J22" s="19" t="s">
        <v>67</v>
      </c>
      <c r="K22" s="19">
        <v>2</v>
      </c>
      <c r="L22" s="19">
        <v>4</v>
      </c>
      <c r="M22" s="19">
        <v>19</v>
      </c>
      <c r="N22" s="19">
        <v>10</v>
      </c>
      <c r="O22" s="19">
        <v>69</v>
      </c>
      <c r="P22" s="19" t="s">
        <v>67</v>
      </c>
      <c r="Q22" s="19">
        <v>33</v>
      </c>
      <c r="R22" s="21"/>
      <c r="S22" s="21"/>
      <c r="T22" s="21"/>
      <c r="U22" s="21">
        <v>9</v>
      </c>
      <c r="V22" s="21"/>
      <c r="W22" s="21"/>
      <c r="X22" s="2" t="s">
        <v>67</v>
      </c>
    </row>
    <row r="23" spans="2:23" s="2" customFormat="1" ht="33.75" customHeight="1">
      <c r="B23" s="7" t="s">
        <v>34</v>
      </c>
      <c r="C23" s="19">
        <v>900</v>
      </c>
      <c r="D23" s="19" t="s">
        <v>67</v>
      </c>
      <c r="E23" s="19">
        <v>14</v>
      </c>
      <c r="F23" s="19">
        <v>372</v>
      </c>
      <c r="G23" s="19">
        <v>11</v>
      </c>
      <c r="H23" s="19" t="s">
        <v>67</v>
      </c>
      <c r="I23" s="19">
        <v>2</v>
      </c>
      <c r="J23" s="19" t="s">
        <v>67</v>
      </c>
      <c r="K23" s="19" t="s">
        <v>67</v>
      </c>
      <c r="L23" s="19">
        <v>3</v>
      </c>
      <c r="M23" s="19">
        <v>2</v>
      </c>
      <c r="N23" s="19">
        <v>5</v>
      </c>
      <c r="O23" s="19">
        <v>9</v>
      </c>
      <c r="P23" s="19" t="s">
        <v>67</v>
      </c>
      <c r="Q23" s="19">
        <v>30</v>
      </c>
      <c r="R23" s="21"/>
      <c r="S23" s="21"/>
      <c r="T23" s="21"/>
      <c r="U23" s="21">
        <v>3</v>
      </c>
      <c r="V23" s="21"/>
      <c r="W23" s="21">
        <v>1</v>
      </c>
    </row>
    <row r="24" spans="2:23" s="2" customFormat="1" ht="33.75" customHeight="1">
      <c r="B24" s="7" t="s">
        <v>79</v>
      </c>
      <c r="C24" s="20"/>
      <c r="D24" s="19">
        <v>6</v>
      </c>
      <c r="E24" s="19">
        <v>137</v>
      </c>
      <c r="F24" s="19">
        <v>2412</v>
      </c>
      <c r="G24" s="19">
        <v>38</v>
      </c>
      <c r="H24" s="19">
        <v>6</v>
      </c>
      <c r="I24" s="19">
        <v>35</v>
      </c>
      <c r="J24" s="19" t="s">
        <v>67</v>
      </c>
      <c r="K24" s="19" t="s">
        <v>67</v>
      </c>
      <c r="L24" s="19">
        <v>4</v>
      </c>
      <c r="M24" s="19">
        <v>25</v>
      </c>
      <c r="N24" s="19">
        <v>9</v>
      </c>
      <c r="O24" s="19">
        <v>43</v>
      </c>
      <c r="P24" s="23"/>
      <c r="Q24" s="23"/>
      <c r="R24" s="21"/>
      <c r="S24" s="21">
        <v>1</v>
      </c>
      <c r="T24" s="23"/>
      <c r="U24" s="23"/>
      <c r="V24" s="23"/>
      <c r="W24" s="23"/>
    </row>
    <row r="25" spans="2:23" s="2" customFormat="1" ht="33.75" customHeight="1">
      <c r="B25" s="7" t="s">
        <v>36</v>
      </c>
      <c r="C25" s="19">
        <v>1083</v>
      </c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19">
        <v>3</v>
      </c>
      <c r="Q25" s="19">
        <v>88</v>
      </c>
      <c r="R25" s="20"/>
      <c r="S25" s="20"/>
      <c r="T25" s="21">
        <v>2</v>
      </c>
      <c r="U25" s="21">
        <v>4</v>
      </c>
      <c r="V25" s="22"/>
      <c r="W25" s="21">
        <v>1</v>
      </c>
    </row>
    <row r="26" spans="2:23" s="2" customFormat="1" ht="33.75" customHeight="1">
      <c r="B26" s="7" t="s">
        <v>37</v>
      </c>
      <c r="C26" s="19">
        <v>1568</v>
      </c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19">
        <v>6</v>
      </c>
      <c r="Q26" s="19">
        <v>136</v>
      </c>
      <c r="R26" s="20"/>
      <c r="S26" s="20"/>
      <c r="T26" s="21">
        <v>4</v>
      </c>
      <c r="U26" s="21">
        <v>3</v>
      </c>
      <c r="V26" s="21"/>
      <c r="W26" s="21"/>
    </row>
    <row r="27" spans="2:23" s="2" customFormat="1" ht="33.75" customHeight="1">
      <c r="B27" s="7" t="s">
        <v>38</v>
      </c>
      <c r="C27" s="19">
        <v>658</v>
      </c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19" t="s">
        <v>67</v>
      </c>
      <c r="Q27" s="19">
        <v>68</v>
      </c>
      <c r="R27" s="20"/>
      <c r="S27" s="20"/>
      <c r="T27" s="21"/>
      <c r="U27" s="21">
        <v>1</v>
      </c>
      <c r="V27" s="21"/>
      <c r="W27" s="21"/>
    </row>
    <row r="28" spans="2:23" s="2" customFormat="1" ht="33.75" customHeight="1">
      <c r="B28" s="7" t="s">
        <v>39</v>
      </c>
      <c r="C28" s="19">
        <v>527</v>
      </c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19">
        <v>3</v>
      </c>
      <c r="Q28" s="19">
        <v>63</v>
      </c>
      <c r="R28" s="20"/>
      <c r="S28" s="20"/>
      <c r="T28" s="21"/>
      <c r="U28" s="21">
        <v>3</v>
      </c>
      <c r="V28" s="21"/>
      <c r="W28" s="21"/>
    </row>
    <row r="29" spans="2:23" s="2" customFormat="1" ht="33.75" customHeight="1">
      <c r="B29" s="7" t="s">
        <v>40</v>
      </c>
      <c r="C29" s="19">
        <v>278</v>
      </c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19">
        <v>1</v>
      </c>
      <c r="Q29" s="19">
        <v>47</v>
      </c>
      <c r="R29" s="20"/>
      <c r="S29" s="20"/>
      <c r="T29" s="21"/>
      <c r="U29" s="21">
        <v>2</v>
      </c>
      <c r="V29" s="21"/>
      <c r="W29" s="21"/>
    </row>
    <row r="30" spans="2:23" s="2" customFormat="1" ht="33.75" customHeight="1">
      <c r="B30" s="7" t="s">
        <v>80</v>
      </c>
      <c r="C30" s="23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19" t="s">
        <v>67</v>
      </c>
      <c r="Q30" s="19">
        <v>22</v>
      </c>
      <c r="R30" s="20"/>
      <c r="S30" s="20"/>
      <c r="T30" s="20"/>
      <c r="U30" s="20"/>
      <c r="V30" s="20"/>
      <c r="W30" s="20"/>
    </row>
    <row r="31" spans="2:23" s="2" customFormat="1" ht="33.75" customHeight="1">
      <c r="B31" s="7" t="s">
        <v>42</v>
      </c>
      <c r="C31" s="27">
        <v>155</v>
      </c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1"/>
      <c r="U31" s="21">
        <v>6</v>
      </c>
      <c r="V31" s="21"/>
      <c r="W31" s="21"/>
    </row>
    <row r="32" spans="2:23" s="2" customFormat="1" ht="33.75" customHeight="1">
      <c r="B32" s="7" t="s">
        <v>43</v>
      </c>
      <c r="C32" s="27">
        <v>64</v>
      </c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1"/>
      <c r="U32" s="21">
        <v>2</v>
      </c>
      <c r="V32" s="21"/>
      <c r="W32" s="21"/>
    </row>
  </sheetData>
  <printOptions/>
  <pageMargins left="0.75" right="0.75" top="1" bottom="1" header="0.512" footer="0.512"/>
  <pageSetup fitToHeight="1" fitToWidth="1" horizontalDpi="240" verticalDpi="240" orientation="landscape" paperSize="9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保健情報室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F2SAS</dc:creator>
  <cp:keywords/>
  <dc:description/>
  <cp:lastModifiedBy>F2SAS</cp:lastModifiedBy>
  <cp:lastPrinted>2000-07-06T00:55:02Z</cp:lastPrinted>
  <dcterms:created xsi:type="dcterms:W3CDTF">1999-05-07T07:27:21Z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