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3"/>
  </bookViews>
  <sheets>
    <sheet name="HC" sheetId="1" r:id="rId1"/>
    <sheet name="年代別" sheetId="2" r:id="rId2"/>
    <sheet name="HC(累計)" sheetId="3" r:id="rId3"/>
    <sheet name="年代別(累計)" sheetId="4" r:id="rId4"/>
  </sheets>
  <definedNames>
    <definedName name="_xlnm.Print_Area" localSheetId="0">'HC'!$B$2:$AD$27</definedName>
    <definedName name="_xlnm.Print_Area" localSheetId="2">'HC(累計)'!$B$2:$AD$27</definedName>
    <definedName name="_xlnm.Print_Area" localSheetId="1">'年代別'!$A$1:$X$33</definedName>
  </definedNames>
  <calcPr fullCalcOnLoad="1"/>
</workbook>
</file>

<file path=xl/sharedStrings.xml><?xml version="1.0" encoding="utf-8"?>
<sst xmlns="http://schemas.openxmlformats.org/spreadsheetml/2006/main" count="362" uniqueCount="119">
  <si>
    <t>愛知県感染症情報</t>
  </si>
  <si>
    <t>年齢階層
（名古屋市を除く）</t>
  </si>
  <si>
    <t>インフルエンザ</t>
  </si>
  <si>
    <t>咽頭結膜熱</t>
  </si>
  <si>
    <t>感染性胃腸炎</t>
  </si>
  <si>
    <t>水痘</t>
  </si>
  <si>
    <t>手足口病</t>
  </si>
  <si>
    <t>伝染性紅斑</t>
  </si>
  <si>
    <t>突発性発疹</t>
  </si>
  <si>
    <t>百日咳</t>
  </si>
  <si>
    <t>風疹</t>
  </si>
  <si>
    <t>ヘルパンギーナ</t>
  </si>
  <si>
    <t>麻疹</t>
  </si>
  <si>
    <t>流行性耳下腺炎</t>
  </si>
  <si>
    <t>急性出血性結膜炎</t>
  </si>
  <si>
    <t>流行性角結膜炎</t>
  </si>
  <si>
    <t>細菌性髄膜炎</t>
  </si>
  <si>
    <t>無菌性髄膜炎</t>
  </si>
  <si>
    <t>成人麻疹</t>
  </si>
  <si>
    <t>計</t>
  </si>
  <si>
    <t>～6ヶ月</t>
  </si>
  <si>
    <t>～12ヶ月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</si>
  <si>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</si>
  <si>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</si>
  <si>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</si>
  <si>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</si>
  <si>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</si>
  <si>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</si>
  <si>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</si>
  <si>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</si>
  <si>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</si>
  <si>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</si>
  <si>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5歳～9歳</t>
  </si>
  <si>
    <t>10歳～14歳</t>
  </si>
  <si>
    <t>15歳～19歳</t>
  </si>
  <si>
    <t>20歳～</t>
  </si>
  <si>
    <t>20歳～29歳</t>
  </si>
  <si>
    <t>30歳～39歳</t>
  </si>
  <si>
    <t>40歳～49歳</t>
  </si>
  <si>
    <t>50歳～59歳</t>
  </si>
  <si>
    <t>60歳～69歳</t>
  </si>
  <si>
    <t>70歳～</t>
  </si>
  <si>
    <t>70歳～79歳</t>
  </si>
  <si>
    <t>80歳以上</t>
  </si>
  <si>
    <t>愛知県衛生研究所</t>
  </si>
  <si>
    <t>愛知県</t>
  </si>
  <si>
    <t>眼科</t>
  </si>
  <si>
    <t>総数
(名古屋市は除く)</t>
  </si>
  <si>
    <t>岡崎</t>
  </si>
  <si>
    <t>一宮</t>
  </si>
  <si>
    <t>瀬戸</t>
  </si>
  <si>
    <t>半田</t>
  </si>
  <si>
    <t>春日井</t>
  </si>
  <si>
    <t>豊川</t>
  </si>
  <si>
    <t>津島</t>
  </si>
  <si>
    <t>刈谷</t>
  </si>
  <si>
    <t>安城</t>
  </si>
  <si>
    <t>西尾</t>
  </si>
  <si>
    <t>江南</t>
  </si>
  <si>
    <t>稲沢</t>
  </si>
  <si>
    <t>新城</t>
  </si>
  <si>
    <t>知多</t>
  </si>
  <si>
    <t>師勝</t>
  </si>
  <si>
    <t>足助</t>
  </si>
  <si>
    <t>名古屋市</t>
  </si>
  <si>
    <t>豊田市</t>
  </si>
  <si>
    <t>豊橋市</t>
  </si>
  <si>
    <t/>
  </si>
  <si>
    <t>定点数</t>
  </si>
  <si>
    <t>インフルエンザ</t>
  </si>
  <si>
    <t>小児科</t>
  </si>
  <si>
    <t>STD</t>
  </si>
  <si>
    <t>基幹</t>
  </si>
  <si>
    <t>愛知県
（名古屋市を含む）</t>
  </si>
  <si>
    <t>～6ヶ月</t>
  </si>
  <si>
    <t>～12ヶ月</t>
  </si>
  <si>
    <t>0歳</t>
  </si>
  <si>
    <t>5歳～9歳</t>
  </si>
  <si>
    <t>20歳～</t>
  </si>
  <si>
    <t>70歳～</t>
  </si>
  <si>
    <t>計</t>
  </si>
  <si>
    <t>2歳</t>
  </si>
  <si>
    <t>愛知県衛生研究所</t>
  </si>
  <si>
    <t>愛知県衛生研究所</t>
  </si>
  <si>
    <t>Ａ群溶血性
レンサ球菌咽頭炎</t>
  </si>
  <si>
    <t>急性脳炎
（日本脳炎を除く）</t>
  </si>
  <si>
    <t>マイコプラズマ肺炎</t>
  </si>
  <si>
    <t>ｸﾗﾐジｱ肺炎
（ｵｳﾑ病は除く）</t>
  </si>
  <si>
    <t>ｸﾗﾐジｱ肺炎　
（ｵｳﾑ病は除く）</t>
  </si>
  <si>
    <t>水痘</t>
  </si>
  <si>
    <t>名古屋</t>
  </si>
  <si>
    <t>愛知県感染症情報</t>
  </si>
  <si>
    <t>愛知県衛生研究所</t>
  </si>
  <si>
    <t>定点数</t>
  </si>
  <si>
    <t>インフルエンザ</t>
  </si>
  <si>
    <t>小児科</t>
  </si>
  <si>
    <t>STD</t>
  </si>
  <si>
    <t>基幹</t>
  </si>
  <si>
    <t>Ａ群溶血性
レンサ球菌咽頭炎</t>
  </si>
  <si>
    <t>急性脳炎
（日本脳炎を除く）</t>
  </si>
  <si>
    <t>マイコプラズマ肺炎</t>
  </si>
  <si>
    <t>ｸﾗﾐジｱ肺炎
（ｵｳﾑ病は除く）</t>
  </si>
  <si>
    <t>愛知県
（名古屋市を含む）</t>
  </si>
  <si>
    <t>名古屋</t>
  </si>
  <si>
    <t>尾張西部</t>
  </si>
  <si>
    <t>尾張北部</t>
  </si>
  <si>
    <t>知多半島</t>
  </si>
  <si>
    <t>西三河南部</t>
  </si>
  <si>
    <t>西三河北部</t>
  </si>
  <si>
    <t>東三河平坦部</t>
  </si>
  <si>
    <t>田原</t>
  </si>
  <si>
    <t>東三河山間部</t>
  </si>
  <si>
    <t>田原</t>
  </si>
  <si>
    <t>尾張西部</t>
  </si>
  <si>
    <t>尾張北部</t>
  </si>
  <si>
    <t>西三河南部</t>
  </si>
  <si>
    <t>東三河平坦部</t>
  </si>
  <si>
    <t>2000年第41週（平成12年10月9日～10月15日）</t>
  </si>
  <si>
    <t>2000年第1週～第41週（平成12年1月3日～10月15日）（累計）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</si>
</sst>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3">
    <font>
      <sz val="11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22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sz val="18"/>
      <name val="ＭＳ Ｐゴシック"/>
      <family val="3"/>
    </font>
    <font>
      <sz val="24"/>
      <name val="ＭＳ Ｐゴシック"/>
      <family val="3"/>
    </font>
    <font>
      <sz val="26"/>
      <name val="ＭＳ Ｐゴシック"/>
      <family val="3"/>
    </font>
    <font>
      <b/>
      <sz val="18"/>
      <name val="ＭＳ Ｐゴシック"/>
      <family val="3"/>
    </font>
    <font>
      <b/>
      <sz val="24"/>
      <name val="ＭＳ Ｐゴシック"/>
      <family val="3"/>
    </font>
    <font>
      <sz val="19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56" fontId="3" fillId="0" borderId="3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3" xfId="0" applyFont="1" applyBorder="1" applyAlignment="1">
      <alignment horizontal="center" vertical="top" textRotation="255"/>
    </xf>
    <xf numFmtId="0" fontId="7" fillId="0" borderId="5" xfId="0" applyFont="1" applyBorder="1" applyAlignment="1">
      <alignment horizontal="center" vertical="top" textRotation="255"/>
    </xf>
    <xf numFmtId="0" fontId="6" fillId="0" borderId="3" xfId="0" applyFont="1" applyBorder="1" applyAlignment="1">
      <alignment horizontal="center" vertical="center" wrapText="1"/>
    </xf>
    <xf numFmtId="38" fontId="8" fillId="0" borderId="3" xfId="16" applyFont="1" applyBorder="1" applyAlignment="1">
      <alignment horizontal="right" vertical="center"/>
    </xf>
    <xf numFmtId="38" fontId="9" fillId="0" borderId="1" xfId="16" applyFont="1" applyBorder="1" applyAlignment="1">
      <alignment horizontal="right" vertical="center"/>
    </xf>
    <xf numFmtId="38" fontId="9" fillId="0" borderId="2" xfId="16" applyFont="1" applyBorder="1" applyAlignment="1">
      <alignment horizontal="right" vertical="center"/>
    </xf>
    <xf numFmtId="38" fontId="9" fillId="0" borderId="6" xfId="16" applyFont="1" applyFill="1" applyBorder="1" applyAlignment="1">
      <alignment horizontal="right" vertical="center"/>
    </xf>
    <xf numFmtId="38" fontId="9" fillId="0" borderId="3" xfId="16" applyFont="1" applyBorder="1" applyAlignment="1">
      <alignment horizontal="right" vertical="center"/>
    </xf>
    <xf numFmtId="38" fontId="9" fillId="0" borderId="0" xfId="16" applyFont="1" applyAlignment="1">
      <alignment horizontal="right"/>
    </xf>
    <xf numFmtId="38" fontId="9" fillId="0" borderId="6" xfId="16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38" fontId="8" fillId="0" borderId="4" xfId="16" applyFont="1" applyBorder="1" applyAlignment="1">
      <alignment horizontal="right" vertical="center"/>
    </xf>
    <xf numFmtId="38" fontId="9" fillId="0" borderId="3" xfId="16" applyFont="1" applyFill="1" applyBorder="1" applyAlignment="1">
      <alignment horizontal="right" vertical="center"/>
    </xf>
    <xf numFmtId="0" fontId="5" fillId="0" borderId="3" xfId="0" applyFont="1" applyBorder="1" applyAlignment="1">
      <alignment horizontal="center" vertical="top" textRotation="255"/>
    </xf>
    <xf numFmtId="0" fontId="8" fillId="0" borderId="0" xfId="0" applyFont="1" applyAlignment="1">
      <alignment/>
    </xf>
    <xf numFmtId="0" fontId="7" fillId="0" borderId="3" xfId="0" applyFont="1" applyBorder="1" applyAlignment="1">
      <alignment horizontal="center" vertical="top" textRotation="255" wrapText="1"/>
    </xf>
    <xf numFmtId="38" fontId="4" fillId="0" borderId="2" xfId="16" applyFont="1" applyBorder="1" applyAlignment="1">
      <alignment horizontal="right" vertical="center"/>
    </xf>
    <xf numFmtId="38" fontId="4" fillId="0" borderId="3" xfId="16" applyFont="1" applyBorder="1" applyAlignment="1">
      <alignment horizontal="right" vertical="center"/>
    </xf>
    <xf numFmtId="38" fontId="4" fillId="0" borderId="4" xfId="16" applyFont="1" applyBorder="1" applyAlignment="1">
      <alignment horizontal="right" vertical="center"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38" fontId="8" fillId="0" borderId="0" xfId="16" applyFont="1" applyAlignment="1">
      <alignment/>
    </xf>
    <xf numFmtId="38" fontId="5" fillId="0" borderId="0" xfId="16" applyFont="1" applyAlignment="1">
      <alignment/>
    </xf>
    <xf numFmtId="38" fontId="1" fillId="0" borderId="0" xfId="16" applyFont="1" applyAlignment="1">
      <alignment/>
    </xf>
    <xf numFmtId="38" fontId="4" fillId="0" borderId="0" xfId="16" applyFont="1" applyAlignment="1">
      <alignment/>
    </xf>
    <xf numFmtId="38" fontId="5" fillId="0" borderId="7" xfId="16" applyFont="1" applyBorder="1" applyAlignment="1">
      <alignment/>
    </xf>
    <xf numFmtId="38" fontId="5" fillId="0" borderId="8" xfId="16" applyFont="1" applyBorder="1" applyAlignment="1">
      <alignment/>
    </xf>
    <xf numFmtId="38" fontId="5" fillId="0" borderId="4" xfId="16" applyFont="1" applyBorder="1" applyAlignment="1">
      <alignment horizontal="center"/>
    </xf>
    <xf numFmtId="38" fontId="5" fillId="0" borderId="0" xfId="16" applyFont="1" applyBorder="1" applyAlignment="1">
      <alignment/>
    </xf>
    <xf numFmtId="38" fontId="7" fillId="0" borderId="3" xfId="16" applyFont="1" applyBorder="1" applyAlignment="1">
      <alignment horizontal="center" vertical="top" textRotation="255"/>
    </xf>
    <xf numFmtId="38" fontId="7" fillId="0" borderId="5" xfId="16" applyFont="1" applyBorder="1" applyAlignment="1">
      <alignment horizontal="center" vertical="top" textRotation="255"/>
    </xf>
    <xf numFmtId="38" fontId="5" fillId="0" borderId="4" xfId="16" applyFont="1" applyBorder="1" applyAlignment="1">
      <alignment horizontal="center" vertical="top" textRotation="255"/>
    </xf>
    <xf numFmtId="38" fontId="7" fillId="0" borderId="3" xfId="16" applyFont="1" applyBorder="1" applyAlignment="1">
      <alignment horizontal="center" vertical="top" textRotation="255" wrapText="1"/>
    </xf>
    <xf numFmtId="38" fontId="8" fillId="0" borderId="5" xfId="16" applyFont="1" applyBorder="1" applyAlignment="1">
      <alignment horizontal="right" vertical="center"/>
    </xf>
    <xf numFmtId="38" fontId="5" fillId="0" borderId="0" xfId="16" applyFont="1" applyAlignment="1">
      <alignment horizontal="center" vertical="center"/>
    </xf>
    <xf numFmtId="38" fontId="7" fillId="0" borderId="9" xfId="16" applyFont="1" applyBorder="1" applyAlignment="1">
      <alignment horizontal="distributed" vertical="center"/>
    </xf>
    <xf numFmtId="38" fontId="7" fillId="0" borderId="3" xfId="16" applyFont="1" applyBorder="1" applyAlignment="1">
      <alignment horizontal="distributed" vertical="center"/>
    </xf>
    <xf numFmtId="38" fontId="8" fillId="0" borderId="3" xfId="16" applyFont="1" applyBorder="1" applyAlignment="1">
      <alignment horizontal="right"/>
    </xf>
    <xf numFmtId="38" fontId="8" fillId="0" borderId="3" xfId="16" applyFont="1" applyAlignment="1">
      <alignment horizontal="right"/>
    </xf>
    <xf numFmtId="38" fontId="5" fillId="0" borderId="0" xfId="16" applyFont="1" applyAlignment="1">
      <alignment vertical="center"/>
    </xf>
    <xf numFmtId="38" fontId="7" fillId="0" borderId="10" xfId="16" applyFont="1" applyBorder="1" applyAlignment="1">
      <alignment vertical="center"/>
    </xf>
    <xf numFmtId="38" fontId="7" fillId="0" borderId="2" xfId="16" applyFont="1" applyBorder="1" applyAlignment="1">
      <alignment vertical="center"/>
    </xf>
    <xf numFmtId="38" fontId="5" fillId="0" borderId="10" xfId="16" applyFont="1" applyBorder="1" applyAlignment="1">
      <alignment vertical="center"/>
    </xf>
    <xf numFmtId="38" fontId="5" fillId="0" borderId="2" xfId="16" applyFont="1" applyBorder="1" applyAlignment="1">
      <alignment vertical="center"/>
    </xf>
    <xf numFmtId="38" fontId="7" fillId="0" borderId="11" xfId="16" applyFont="1" applyBorder="1" applyAlignment="1">
      <alignment horizontal="distributed" vertical="center"/>
    </xf>
    <xf numFmtId="38" fontId="0" fillId="0" borderId="0" xfId="16" applyAlignment="1">
      <alignment/>
    </xf>
    <xf numFmtId="38" fontId="6" fillId="0" borderId="3" xfId="16" applyFont="1" applyBorder="1" applyAlignment="1">
      <alignment horizontal="center" vertical="center" wrapText="1"/>
    </xf>
    <xf numFmtId="38" fontId="3" fillId="0" borderId="1" xfId="16" applyFont="1" applyBorder="1" applyAlignment="1">
      <alignment horizontal="center" vertical="center"/>
    </xf>
    <xf numFmtId="38" fontId="3" fillId="0" borderId="0" xfId="16" applyFont="1" applyAlignment="1">
      <alignment/>
    </xf>
    <xf numFmtId="38" fontId="3" fillId="0" borderId="2" xfId="16" applyFont="1" applyBorder="1" applyAlignment="1">
      <alignment horizontal="center" vertical="center"/>
    </xf>
    <xf numFmtId="38" fontId="3" fillId="0" borderId="3" xfId="16" applyFont="1" applyBorder="1" applyAlignment="1">
      <alignment horizontal="center" vertical="center"/>
    </xf>
    <xf numFmtId="0" fontId="12" fillId="0" borderId="9" xfId="0" applyFont="1" applyBorder="1" applyAlignment="1">
      <alignment horizontal="distributed" vertical="center"/>
    </xf>
    <xf numFmtId="0" fontId="12" fillId="0" borderId="3" xfId="0" applyFont="1" applyBorder="1" applyAlignment="1">
      <alignment horizontal="distributed" vertical="center"/>
    </xf>
    <xf numFmtId="0" fontId="12" fillId="0" borderId="10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11" xfId="0" applyFont="1" applyBorder="1" applyAlignment="1">
      <alignment horizontal="distributed" vertical="center"/>
    </xf>
    <xf numFmtId="0" fontId="7" fillId="0" borderId="3" xfId="0" applyFont="1" applyFill="1" applyBorder="1" applyAlignment="1">
      <alignment horizontal="center" vertical="top" textRotation="255" wrapText="1"/>
    </xf>
    <xf numFmtId="38" fontId="9" fillId="0" borderId="1" xfId="16" applyFont="1" applyFill="1" applyBorder="1" applyAlignment="1">
      <alignment horizontal="right" vertical="center"/>
    </xf>
    <xf numFmtId="38" fontId="9" fillId="0" borderId="0" xfId="16" applyFont="1" applyFill="1" applyAlignment="1">
      <alignment horizontal="right"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/>
    </xf>
    <xf numFmtId="38" fontId="4" fillId="0" borderId="2" xfId="16" applyFont="1" applyFill="1" applyBorder="1" applyAlignment="1">
      <alignment horizontal="right" vertical="center"/>
    </xf>
    <xf numFmtId="0" fontId="5" fillId="0" borderId="0" xfId="0" applyFont="1" applyFill="1" applyAlignment="1">
      <alignment/>
    </xf>
    <xf numFmtId="38" fontId="4" fillId="0" borderId="3" xfId="16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38" fontId="8" fillId="0" borderId="3" xfId="16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38" fontId="7" fillId="0" borderId="5" xfId="16" applyFont="1" applyBorder="1" applyAlignment="1">
      <alignment horizontal="center" vertical="center"/>
    </xf>
    <xf numFmtId="38" fontId="7" fillId="0" borderId="12" xfId="16" applyFont="1" applyBorder="1" applyAlignment="1">
      <alignment horizontal="center" vertical="center"/>
    </xf>
    <xf numFmtId="38" fontId="7" fillId="0" borderId="13" xfId="16" applyFont="1" applyBorder="1" applyAlignment="1">
      <alignment horizontal="center" vertical="center"/>
    </xf>
    <xf numFmtId="38" fontId="11" fillId="0" borderId="5" xfId="16" applyFont="1" applyBorder="1" applyAlignment="1">
      <alignment horizontal="center" vertical="center"/>
    </xf>
    <xf numFmtId="38" fontId="11" fillId="0" borderId="11" xfId="16" applyFont="1" applyBorder="1" applyAlignment="1">
      <alignment horizontal="center" vertical="center"/>
    </xf>
    <xf numFmtId="38" fontId="10" fillId="0" borderId="5" xfId="16" applyFont="1" applyBorder="1" applyAlignment="1">
      <alignment horizontal="center" vertical="center" wrapText="1"/>
    </xf>
    <xf numFmtId="38" fontId="10" fillId="0" borderId="11" xfId="16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F27"/>
  <sheetViews>
    <sheetView zoomScale="50" zoomScaleNormal="50" workbookViewId="0" topLeftCell="A1">
      <selection activeCell="AA26" sqref="AA26"/>
    </sheetView>
  </sheetViews>
  <sheetFormatPr defaultColWidth="9.00390625" defaultRowHeight="13.5"/>
  <cols>
    <col min="1" max="1" width="9.00390625" style="36" customWidth="1"/>
    <col min="2" max="2" width="20.75390625" style="36" customWidth="1"/>
    <col min="3" max="3" width="15.875" style="36" customWidth="1"/>
    <col min="4" max="5" width="7.375" style="36" customWidth="1"/>
    <col min="6" max="8" width="5.625" style="36" customWidth="1"/>
    <col min="9" max="9" width="0.12890625" style="36" customWidth="1"/>
    <col min="10" max="10" width="10.00390625" style="36" customWidth="1"/>
    <col min="11" max="12" width="9.00390625" style="36" customWidth="1"/>
    <col min="13" max="13" width="9.75390625" style="36" customWidth="1"/>
    <col min="14" max="19" width="9.00390625" style="36" customWidth="1"/>
    <col min="20" max="20" width="10.875" style="36" bestFit="1" customWidth="1"/>
    <col min="21" max="24" width="9.00390625" style="36" customWidth="1"/>
    <col min="25" max="25" width="8.125" style="36" bestFit="1" customWidth="1"/>
    <col min="26" max="30" width="9.00390625" style="36" customWidth="1"/>
    <col min="31" max="31" width="8.00390625" style="36" customWidth="1"/>
    <col min="32" max="16384" width="9.00390625" style="36" customWidth="1"/>
  </cols>
  <sheetData>
    <row r="2" ht="28.5">
      <c r="B2" s="35" t="s">
        <v>91</v>
      </c>
    </row>
    <row r="3" spans="2:27" ht="28.5" customHeight="1">
      <c r="B3" s="37" t="s">
        <v>117</v>
      </c>
      <c r="AA3" s="38" t="s">
        <v>92</v>
      </c>
    </row>
    <row r="4" spans="2:32" ht="40.5" customHeight="1">
      <c r="B4" s="39"/>
      <c r="C4" s="40"/>
      <c r="D4" s="81" t="s">
        <v>93</v>
      </c>
      <c r="E4" s="82"/>
      <c r="F4" s="82"/>
      <c r="G4" s="82"/>
      <c r="H4" s="83"/>
      <c r="I4" s="41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</row>
    <row r="5" spans="2:32" ht="210.75" customHeight="1">
      <c r="B5" s="84" t="s">
        <v>45</v>
      </c>
      <c r="C5" s="85"/>
      <c r="D5" s="43" t="s">
        <v>94</v>
      </c>
      <c r="E5" s="43" t="s">
        <v>95</v>
      </c>
      <c r="F5" s="43" t="s">
        <v>46</v>
      </c>
      <c r="G5" s="43" t="s">
        <v>96</v>
      </c>
      <c r="H5" s="44" t="s">
        <v>97</v>
      </c>
      <c r="I5" s="45"/>
      <c r="J5" s="43" t="s">
        <v>2</v>
      </c>
      <c r="K5" s="43" t="s">
        <v>3</v>
      </c>
      <c r="L5" s="46" t="s">
        <v>98</v>
      </c>
      <c r="M5" s="46" t="s">
        <v>4</v>
      </c>
      <c r="N5" s="46" t="s">
        <v>5</v>
      </c>
      <c r="O5" s="46" t="s">
        <v>6</v>
      </c>
      <c r="P5" s="46" t="s">
        <v>7</v>
      </c>
      <c r="Q5" s="46" t="s">
        <v>8</v>
      </c>
      <c r="R5" s="46" t="s">
        <v>9</v>
      </c>
      <c r="S5" s="46" t="s">
        <v>10</v>
      </c>
      <c r="T5" s="46" t="s">
        <v>11</v>
      </c>
      <c r="U5" s="46" t="s">
        <v>12</v>
      </c>
      <c r="V5" s="46" t="s">
        <v>13</v>
      </c>
      <c r="W5" s="46" t="s">
        <v>14</v>
      </c>
      <c r="X5" s="46" t="s">
        <v>15</v>
      </c>
      <c r="Y5" s="46" t="s">
        <v>99</v>
      </c>
      <c r="Z5" s="46" t="s">
        <v>16</v>
      </c>
      <c r="AA5" s="46" t="s">
        <v>17</v>
      </c>
      <c r="AB5" s="46" t="s">
        <v>100</v>
      </c>
      <c r="AC5" s="46" t="s">
        <v>101</v>
      </c>
      <c r="AD5" s="46" t="s">
        <v>18</v>
      </c>
      <c r="AE5" s="42"/>
      <c r="AF5" s="42"/>
    </row>
    <row r="6" spans="2:30" ht="57" customHeight="1">
      <c r="B6" s="86" t="s">
        <v>102</v>
      </c>
      <c r="C6" s="87"/>
      <c r="D6" s="16">
        <f>SUM(D8:D27)</f>
        <v>252</v>
      </c>
      <c r="E6" s="16">
        <f>SUM(E8:E27)</f>
        <v>182</v>
      </c>
      <c r="F6" s="16">
        <f>SUM(F8:F27)</f>
        <v>35</v>
      </c>
      <c r="G6" s="16">
        <f>SUM(G8:G27)</f>
        <v>51</v>
      </c>
      <c r="H6" s="47">
        <f>SUM(H8:H27)</f>
        <v>13</v>
      </c>
      <c r="I6" s="25"/>
      <c r="J6" s="16">
        <f>SUM(J7+J8)</f>
        <v>9</v>
      </c>
      <c r="K6" s="16">
        <f aca="true" t="shared" si="0" ref="K6:AD6">SUM(K7+K8)</f>
        <v>3</v>
      </c>
      <c r="L6" s="16">
        <f t="shared" si="0"/>
        <v>90</v>
      </c>
      <c r="M6" s="31">
        <f t="shared" si="0"/>
        <v>267</v>
      </c>
      <c r="N6" s="16">
        <f t="shared" si="0"/>
        <v>94</v>
      </c>
      <c r="O6" s="16">
        <f t="shared" si="0"/>
        <v>288</v>
      </c>
      <c r="P6" s="16">
        <f t="shared" si="0"/>
        <v>27</v>
      </c>
      <c r="Q6" s="16">
        <f t="shared" si="0"/>
        <v>146</v>
      </c>
      <c r="R6" s="16">
        <f t="shared" si="0"/>
        <v>1</v>
      </c>
      <c r="S6" s="16">
        <f t="shared" si="0"/>
        <v>1</v>
      </c>
      <c r="T6" s="16">
        <f t="shared" si="0"/>
        <v>46</v>
      </c>
      <c r="U6" s="16">
        <f t="shared" si="0"/>
        <v>3</v>
      </c>
      <c r="V6" s="16">
        <f t="shared" si="0"/>
        <v>108</v>
      </c>
      <c r="W6" s="16">
        <f t="shared" si="0"/>
        <v>0</v>
      </c>
      <c r="X6" s="16">
        <f t="shared" si="0"/>
        <v>30</v>
      </c>
      <c r="Y6" s="16">
        <f t="shared" si="0"/>
        <v>0</v>
      </c>
      <c r="Z6" s="16">
        <f t="shared" si="0"/>
        <v>0</v>
      </c>
      <c r="AA6" s="16">
        <f t="shared" si="0"/>
        <v>1</v>
      </c>
      <c r="AB6" s="16">
        <f t="shared" si="0"/>
        <v>5</v>
      </c>
      <c r="AC6" s="16">
        <f t="shared" si="0"/>
        <v>0</v>
      </c>
      <c r="AD6" s="16">
        <f t="shared" si="0"/>
        <v>0</v>
      </c>
    </row>
    <row r="7" spans="2:30" s="48" customFormat="1" ht="57" customHeight="1">
      <c r="B7" s="86" t="s">
        <v>47</v>
      </c>
      <c r="C7" s="87"/>
      <c r="D7" s="16">
        <f>SUM(D9:D27)</f>
        <v>182</v>
      </c>
      <c r="E7" s="16">
        <f>SUM(E9:E27)</f>
        <v>112</v>
      </c>
      <c r="F7" s="16">
        <f>SUM(F9:F27)</f>
        <v>24</v>
      </c>
      <c r="G7" s="16">
        <f>SUM(G9:G27)</f>
        <v>37</v>
      </c>
      <c r="H7" s="16">
        <f>SUM(H9:H27)</f>
        <v>12</v>
      </c>
      <c r="I7" s="25"/>
      <c r="J7" s="16">
        <f>SUM(J9:J27)</f>
        <v>9</v>
      </c>
      <c r="K7" s="16">
        <f aca="true" t="shared" si="1" ref="K7:AD7">SUM(K9:K27)</f>
        <v>3</v>
      </c>
      <c r="L7" s="16">
        <f t="shared" si="1"/>
        <v>51</v>
      </c>
      <c r="M7" s="31">
        <f t="shared" si="1"/>
        <v>197</v>
      </c>
      <c r="N7" s="16">
        <f t="shared" si="1"/>
        <v>86</v>
      </c>
      <c r="O7" s="16">
        <f t="shared" si="1"/>
        <v>210</v>
      </c>
      <c r="P7" s="16">
        <f t="shared" si="1"/>
        <v>24</v>
      </c>
      <c r="Q7" s="16">
        <f t="shared" si="1"/>
        <v>109</v>
      </c>
      <c r="R7" s="16">
        <f t="shared" si="1"/>
        <v>0</v>
      </c>
      <c r="S7" s="16">
        <f t="shared" si="1"/>
        <v>1</v>
      </c>
      <c r="T7" s="16">
        <f t="shared" si="1"/>
        <v>23</v>
      </c>
      <c r="U7" s="16">
        <f t="shared" si="1"/>
        <v>0</v>
      </c>
      <c r="V7" s="16">
        <f t="shared" si="1"/>
        <v>86</v>
      </c>
      <c r="W7" s="16">
        <f t="shared" si="1"/>
        <v>0</v>
      </c>
      <c r="X7" s="16">
        <f t="shared" si="1"/>
        <v>22</v>
      </c>
      <c r="Y7" s="16">
        <f t="shared" si="1"/>
        <v>0</v>
      </c>
      <c r="Z7" s="16">
        <f t="shared" si="1"/>
        <v>0</v>
      </c>
      <c r="AA7" s="16">
        <f t="shared" si="1"/>
        <v>1</v>
      </c>
      <c r="AB7" s="16">
        <f t="shared" si="1"/>
        <v>5</v>
      </c>
      <c r="AC7" s="16">
        <f t="shared" si="1"/>
        <v>0</v>
      </c>
      <c r="AD7" s="16">
        <f t="shared" si="1"/>
        <v>0</v>
      </c>
    </row>
    <row r="8" spans="2:30" s="53" customFormat="1" ht="27.75" customHeight="1">
      <c r="B8" s="49" t="s">
        <v>103</v>
      </c>
      <c r="C8" s="50" t="s">
        <v>64</v>
      </c>
      <c r="D8" s="16">
        <v>70</v>
      </c>
      <c r="E8" s="16">
        <v>70</v>
      </c>
      <c r="F8" s="16">
        <v>11</v>
      </c>
      <c r="G8" s="16">
        <v>14</v>
      </c>
      <c r="H8" s="47">
        <v>1</v>
      </c>
      <c r="I8" s="25"/>
      <c r="J8" s="51"/>
      <c r="K8" s="52"/>
      <c r="L8" s="52">
        <v>39</v>
      </c>
      <c r="M8" s="52">
        <v>70</v>
      </c>
      <c r="N8" s="52">
        <v>8</v>
      </c>
      <c r="O8" s="52">
        <v>78</v>
      </c>
      <c r="P8" s="52">
        <v>3</v>
      </c>
      <c r="Q8" s="52">
        <v>37</v>
      </c>
      <c r="R8" s="52">
        <v>1</v>
      </c>
      <c r="S8" s="52"/>
      <c r="T8" s="52">
        <v>23</v>
      </c>
      <c r="U8" s="52">
        <v>3</v>
      </c>
      <c r="V8" s="52">
        <v>22</v>
      </c>
      <c r="W8" s="52"/>
      <c r="X8" s="52">
        <v>8</v>
      </c>
      <c r="Y8" s="16"/>
      <c r="Z8" s="16"/>
      <c r="AA8" s="16"/>
      <c r="AB8" s="16"/>
      <c r="AC8" s="16"/>
      <c r="AD8" s="16"/>
    </row>
    <row r="9" spans="2:30" s="53" customFormat="1" ht="27.75" customHeight="1">
      <c r="B9" s="54"/>
      <c r="C9" s="50" t="s">
        <v>50</v>
      </c>
      <c r="D9" s="16">
        <v>14</v>
      </c>
      <c r="E9" s="16">
        <v>9</v>
      </c>
      <c r="F9" s="16">
        <v>2</v>
      </c>
      <c r="G9" s="16">
        <v>3</v>
      </c>
      <c r="H9" s="47">
        <v>1</v>
      </c>
      <c r="I9" s="25"/>
      <c r="J9" s="51"/>
      <c r="K9" s="52"/>
      <c r="L9" s="52">
        <v>11</v>
      </c>
      <c r="M9" s="52">
        <v>15</v>
      </c>
      <c r="N9" s="52">
        <v>4</v>
      </c>
      <c r="O9" s="52">
        <v>17</v>
      </c>
      <c r="P9" s="52">
        <v>2</v>
      </c>
      <c r="Q9" s="52">
        <v>13</v>
      </c>
      <c r="R9" s="52"/>
      <c r="S9" s="52"/>
      <c r="T9" s="52">
        <v>2</v>
      </c>
      <c r="U9" s="52"/>
      <c r="V9" s="52">
        <v>3</v>
      </c>
      <c r="W9" s="52"/>
      <c r="X9" s="52">
        <v>2</v>
      </c>
      <c r="Y9" s="16"/>
      <c r="Z9" s="16"/>
      <c r="AA9" s="16"/>
      <c r="AB9" s="16"/>
      <c r="AC9" s="16"/>
      <c r="AD9" s="16"/>
    </row>
    <row r="10" spans="2:30" s="53" customFormat="1" ht="27.75" customHeight="1">
      <c r="B10" s="54"/>
      <c r="C10" s="50" t="s">
        <v>54</v>
      </c>
      <c r="D10" s="16">
        <v>11</v>
      </c>
      <c r="E10" s="16">
        <v>7</v>
      </c>
      <c r="F10" s="16">
        <v>2</v>
      </c>
      <c r="G10" s="16">
        <v>2</v>
      </c>
      <c r="H10" s="47">
        <v>1</v>
      </c>
      <c r="I10" s="25"/>
      <c r="J10" s="51"/>
      <c r="K10" s="52">
        <v>1</v>
      </c>
      <c r="L10" s="52">
        <v>2</v>
      </c>
      <c r="M10" s="52">
        <v>17</v>
      </c>
      <c r="N10" s="52">
        <v>8</v>
      </c>
      <c r="O10" s="52">
        <v>6</v>
      </c>
      <c r="P10" s="52">
        <v>2</v>
      </c>
      <c r="Q10" s="52">
        <v>5</v>
      </c>
      <c r="R10" s="52"/>
      <c r="S10" s="52"/>
      <c r="T10" s="52"/>
      <c r="U10" s="52"/>
      <c r="V10" s="52">
        <v>14</v>
      </c>
      <c r="W10" s="52"/>
      <c r="X10" s="52">
        <v>1</v>
      </c>
      <c r="Y10" s="16"/>
      <c r="Z10" s="16"/>
      <c r="AA10" s="16"/>
      <c r="AB10" s="16"/>
      <c r="AC10" s="16"/>
      <c r="AD10" s="16"/>
    </row>
    <row r="11" spans="2:30" s="53" customFormat="1" ht="27.75" customHeight="1">
      <c r="B11" s="55"/>
      <c r="C11" s="50" t="s">
        <v>62</v>
      </c>
      <c r="D11" s="16">
        <v>7</v>
      </c>
      <c r="E11" s="16">
        <v>4</v>
      </c>
      <c r="F11" s="16">
        <v>1</v>
      </c>
      <c r="G11" s="16">
        <v>1</v>
      </c>
      <c r="H11" s="47">
        <v>0</v>
      </c>
      <c r="I11" s="25"/>
      <c r="J11" s="51"/>
      <c r="K11" s="52"/>
      <c r="L11" s="52"/>
      <c r="M11" s="52">
        <v>9</v>
      </c>
      <c r="N11" s="52">
        <v>5</v>
      </c>
      <c r="O11" s="52">
        <v>2</v>
      </c>
      <c r="P11" s="52"/>
      <c r="Q11" s="52"/>
      <c r="R11" s="52"/>
      <c r="S11" s="52"/>
      <c r="T11" s="52">
        <v>3</v>
      </c>
      <c r="U11" s="52"/>
      <c r="V11" s="52"/>
      <c r="W11" s="52"/>
      <c r="X11" s="52"/>
      <c r="Y11" s="16"/>
      <c r="Z11" s="16"/>
      <c r="AA11" s="16"/>
      <c r="AB11" s="16"/>
      <c r="AC11" s="16"/>
      <c r="AD11" s="16"/>
    </row>
    <row r="12" spans="2:30" s="53" customFormat="1" ht="27.75" customHeight="1">
      <c r="B12" s="49" t="s">
        <v>104</v>
      </c>
      <c r="C12" s="50" t="s">
        <v>49</v>
      </c>
      <c r="D12" s="16">
        <v>13</v>
      </c>
      <c r="E12" s="16">
        <v>8</v>
      </c>
      <c r="F12" s="16">
        <v>2</v>
      </c>
      <c r="G12" s="16">
        <v>3</v>
      </c>
      <c r="H12" s="47">
        <v>1</v>
      </c>
      <c r="I12" s="25"/>
      <c r="J12" s="51">
        <v>2</v>
      </c>
      <c r="K12" s="52"/>
      <c r="L12" s="52">
        <v>5</v>
      </c>
      <c r="M12" s="52">
        <v>44</v>
      </c>
      <c r="N12" s="52">
        <v>6</v>
      </c>
      <c r="O12" s="52">
        <v>18</v>
      </c>
      <c r="P12" s="52">
        <v>1</v>
      </c>
      <c r="Q12" s="52">
        <v>13</v>
      </c>
      <c r="R12" s="52"/>
      <c r="S12" s="52"/>
      <c r="T12" s="52"/>
      <c r="U12" s="52"/>
      <c r="V12" s="52">
        <v>9</v>
      </c>
      <c r="W12" s="52"/>
      <c r="X12" s="52">
        <v>1</v>
      </c>
      <c r="Y12" s="16"/>
      <c r="Z12" s="16"/>
      <c r="AA12" s="16"/>
      <c r="AB12" s="16">
        <v>1</v>
      </c>
      <c r="AC12" s="16"/>
      <c r="AD12" s="16"/>
    </row>
    <row r="13" spans="2:30" s="53" customFormat="1" ht="27.75" customHeight="1">
      <c r="B13" s="55"/>
      <c r="C13" s="50" t="s">
        <v>59</v>
      </c>
      <c r="D13" s="16">
        <v>7</v>
      </c>
      <c r="E13" s="16">
        <v>4</v>
      </c>
      <c r="F13" s="16">
        <v>1</v>
      </c>
      <c r="G13" s="16">
        <v>1</v>
      </c>
      <c r="H13" s="47">
        <v>0</v>
      </c>
      <c r="I13" s="25"/>
      <c r="J13" s="51"/>
      <c r="K13" s="52"/>
      <c r="L13" s="52"/>
      <c r="M13" s="52">
        <v>4</v>
      </c>
      <c r="N13" s="52"/>
      <c r="O13" s="52">
        <v>6</v>
      </c>
      <c r="P13" s="52"/>
      <c r="Q13" s="52"/>
      <c r="R13" s="52"/>
      <c r="S13" s="52"/>
      <c r="T13" s="52"/>
      <c r="U13" s="52"/>
      <c r="V13" s="52">
        <v>4</v>
      </c>
      <c r="W13" s="52"/>
      <c r="X13" s="52">
        <v>1</v>
      </c>
      <c r="Y13" s="16"/>
      <c r="Z13" s="16"/>
      <c r="AA13" s="16"/>
      <c r="AB13" s="16"/>
      <c r="AC13" s="16"/>
      <c r="AD13" s="16"/>
    </row>
    <row r="14" spans="2:30" s="53" customFormat="1" ht="27.75" customHeight="1">
      <c r="B14" s="49" t="s">
        <v>105</v>
      </c>
      <c r="C14" s="50" t="s">
        <v>52</v>
      </c>
      <c r="D14" s="16">
        <v>14</v>
      </c>
      <c r="E14" s="16">
        <v>9</v>
      </c>
      <c r="F14" s="16">
        <v>2</v>
      </c>
      <c r="G14" s="16">
        <v>3</v>
      </c>
      <c r="H14" s="47">
        <v>1</v>
      </c>
      <c r="I14" s="25"/>
      <c r="J14" s="51"/>
      <c r="K14" s="52"/>
      <c r="L14" s="52">
        <v>4</v>
      </c>
      <c r="M14" s="52">
        <v>16</v>
      </c>
      <c r="N14" s="52">
        <v>4</v>
      </c>
      <c r="O14" s="52">
        <v>26</v>
      </c>
      <c r="P14" s="52">
        <v>1</v>
      </c>
      <c r="Q14" s="52">
        <v>11</v>
      </c>
      <c r="R14" s="52"/>
      <c r="S14" s="52"/>
      <c r="T14" s="52">
        <v>2</v>
      </c>
      <c r="U14" s="52"/>
      <c r="V14" s="52">
        <v>7</v>
      </c>
      <c r="W14" s="52"/>
      <c r="X14" s="52">
        <v>2</v>
      </c>
      <c r="Y14" s="16"/>
      <c r="Z14" s="16"/>
      <c r="AA14" s="16"/>
      <c r="AB14" s="16"/>
      <c r="AC14" s="16"/>
      <c r="AD14" s="16"/>
    </row>
    <row r="15" spans="2:30" s="53" customFormat="1" ht="27.75" customHeight="1">
      <c r="B15" s="55"/>
      <c r="C15" s="50" t="s">
        <v>58</v>
      </c>
      <c r="D15" s="16">
        <v>10</v>
      </c>
      <c r="E15" s="16">
        <v>6</v>
      </c>
      <c r="F15" s="16">
        <v>1</v>
      </c>
      <c r="G15" s="16">
        <v>2</v>
      </c>
      <c r="H15" s="47">
        <v>0</v>
      </c>
      <c r="I15" s="25"/>
      <c r="J15" s="51"/>
      <c r="K15" s="52"/>
      <c r="L15" s="52"/>
      <c r="M15" s="52">
        <v>12</v>
      </c>
      <c r="N15" s="52">
        <v>6</v>
      </c>
      <c r="O15" s="52">
        <v>2</v>
      </c>
      <c r="P15" s="52"/>
      <c r="Q15" s="52">
        <v>5</v>
      </c>
      <c r="R15" s="52"/>
      <c r="S15" s="52"/>
      <c r="T15" s="52"/>
      <c r="U15" s="52"/>
      <c r="V15" s="52">
        <v>6</v>
      </c>
      <c r="W15" s="52"/>
      <c r="X15" s="52"/>
      <c r="Y15" s="16"/>
      <c r="Z15" s="16"/>
      <c r="AA15" s="16"/>
      <c r="AB15" s="16"/>
      <c r="AC15" s="16"/>
      <c r="AD15" s="16"/>
    </row>
    <row r="16" spans="2:30" s="53" customFormat="1" ht="27.75" customHeight="1">
      <c r="B16" s="49" t="s">
        <v>106</v>
      </c>
      <c r="C16" s="50" t="s">
        <v>51</v>
      </c>
      <c r="D16" s="16">
        <v>10</v>
      </c>
      <c r="E16" s="16">
        <v>6</v>
      </c>
      <c r="F16" s="16">
        <v>1</v>
      </c>
      <c r="G16" s="16">
        <v>2</v>
      </c>
      <c r="H16" s="47">
        <v>1</v>
      </c>
      <c r="I16" s="25"/>
      <c r="J16" s="51"/>
      <c r="K16" s="52"/>
      <c r="L16" s="52">
        <v>1</v>
      </c>
      <c r="M16" s="52">
        <v>8</v>
      </c>
      <c r="N16" s="52"/>
      <c r="O16" s="52">
        <v>3</v>
      </c>
      <c r="P16" s="52">
        <v>1</v>
      </c>
      <c r="Q16" s="52"/>
      <c r="R16" s="52"/>
      <c r="S16" s="52"/>
      <c r="T16" s="52"/>
      <c r="U16" s="52"/>
      <c r="V16" s="52">
        <v>1</v>
      </c>
      <c r="W16" s="52"/>
      <c r="X16" s="52">
        <v>4</v>
      </c>
      <c r="Y16" s="16"/>
      <c r="Z16" s="16"/>
      <c r="AA16" s="16"/>
      <c r="AB16" s="16"/>
      <c r="AC16" s="16"/>
      <c r="AD16" s="16"/>
    </row>
    <row r="17" spans="2:30" s="53" customFormat="1" ht="27.75" customHeight="1">
      <c r="B17" s="55"/>
      <c r="C17" s="50" t="s">
        <v>61</v>
      </c>
      <c r="D17" s="16">
        <v>11</v>
      </c>
      <c r="E17" s="16">
        <v>7</v>
      </c>
      <c r="F17" s="16">
        <v>2</v>
      </c>
      <c r="G17" s="16">
        <v>2</v>
      </c>
      <c r="H17" s="47">
        <v>0</v>
      </c>
      <c r="I17" s="25"/>
      <c r="J17" s="51"/>
      <c r="K17" s="52"/>
      <c r="L17" s="52">
        <v>2</v>
      </c>
      <c r="M17" s="52">
        <v>4</v>
      </c>
      <c r="N17" s="52">
        <v>1</v>
      </c>
      <c r="O17" s="52">
        <v>6</v>
      </c>
      <c r="P17" s="52">
        <v>2</v>
      </c>
      <c r="Q17" s="52">
        <v>5</v>
      </c>
      <c r="R17" s="52"/>
      <c r="S17" s="52"/>
      <c r="T17" s="52">
        <v>1</v>
      </c>
      <c r="U17" s="52"/>
      <c r="V17" s="52">
        <v>6</v>
      </c>
      <c r="W17" s="52"/>
      <c r="X17" s="52">
        <v>1</v>
      </c>
      <c r="Y17" s="16"/>
      <c r="Z17" s="16"/>
      <c r="AA17" s="16"/>
      <c r="AB17" s="16"/>
      <c r="AC17" s="16"/>
      <c r="AD17" s="16"/>
    </row>
    <row r="18" spans="2:30" s="53" customFormat="1" ht="27.75" customHeight="1">
      <c r="B18" s="49" t="s">
        <v>107</v>
      </c>
      <c r="C18" s="50" t="s">
        <v>48</v>
      </c>
      <c r="D18" s="16">
        <v>13</v>
      </c>
      <c r="E18" s="16">
        <v>8</v>
      </c>
      <c r="F18" s="16">
        <v>2</v>
      </c>
      <c r="G18" s="16">
        <v>3</v>
      </c>
      <c r="H18" s="47">
        <v>1</v>
      </c>
      <c r="I18" s="25"/>
      <c r="J18" s="51"/>
      <c r="K18" s="52"/>
      <c r="L18" s="52">
        <v>2</v>
      </c>
      <c r="M18" s="52">
        <v>2</v>
      </c>
      <c r="N18" s="52">
        <v>12</v>
      </c>
      <c r="O18" s="52">
        <v>38</v>
      </c>
      <c r="P18" s="52">
        <v>4</v>
      </c>
      <c r="Q18" s="52">
        <v>17</v>
      </c>
      <c r="R18" s="52"/>
      <c r="S18" s="52"/>
      <c r="T18" s="52">
        <v>1</v>
      </c>
      <c r="U18" s="52"/>
      <c r="V18" s="52">
        <v>5</v>
      </c>
      <c r="W18" s="52"/>
      <c r="X18" s="52">
        <v>2</v>
      </c>
      <c r="Y18" s="16"/>
      <c r="Z18" s="16"/>
      <c r="AA18" s="16"/>
      <c r="AB18" s="16"/>
      <c r="AC18" s="16"/>
      <c r="AD18" s="16"/>
    </row>
    <row r="19" spans="2:30" s="53" customFormat="1" ht="27.75" customHeight="1">
      <c r="B19" s="54"/>
      <c r="C19" s="50" t="s">
        <v>55</v>
      </c>
      <c r="D19" s="16">
        <v>10</v>
      </c>
      <c r="E19" s="16">
        <v>6</v>
      </c>
      <c r="F19" s="16">
        <v>1</v>
      </c>
      <c r="G19" s="16">
        <v>2</v>
      </c>
      <c r="H19" s="47">
        <v>1</v>
      </c>
      <c r="I19" s="25"/>
      <c r="J19" s="51"/>
      <c r="K19" s="52"/>
      <c r="L19" s="52">
        <v>1</v>
      </c>
      <c r="M19" s="52">
        <v>2</v>
      </c>
      <c r="N19" s="52">
        <v>4</v>
      </c>
      <c r="O19" s="52">
        <v>6</v>
      </c>
      <c r="P19" s="52">
        <v>1</v>
      </c>
      <c r="Q19" s="52">
        <v>2</v>
      </c>
      <c r="R19" s="52"/>
      <c r="S19" s="52">
        <v>1</v>
      </c>
      <c r="T19" s="52">
        <v>1</v>
      </c>
      <c r="U19" s="52"/>
      <c r="V19" s="52">
        <v>10</v>
      </c>
      <c r="W19" s="52"/>
      <c r="X19" s="52"/>
      <c r="Y19" s="16"/>
      <c r="Z19" s="16"/>
      <c r="AA19" s="16"/>
      <c r="AB19" s="16"/>
      <c r="AC19" s="16"/>
      <c r="AD19" s="16"/>
    </row>
    <row r="20" spans="2:30" s="53" customFormat="1" ht="27.75" customHeight="1">
      <c r="B20" s="54"/>
      <c r="C20" s="50" t="s">
        <v>56</v>
      </c>
      <c r="D20" s="16">
        <v>8</v>
      </c>
      <c r="E20" s="16">
        <v>5</v>
      </c>
      <c r="F20" s="16">
        <v>1</v>
      </c>
      <c r="G20" s="16">
        <v>2</v>
      </c>
      <c r="H20" s="47">
        <v>0</v>
      </c>
      <c r="I20" s="25"/>
      <c r="J20" s="51"/>
      <c r="K20" s="52">
        <v>1</v>
      </c>
      <c r="L20" s="52">
        <v>1</v>
      </c>
      <c r="M20" s="52">
        <v>14</v>
      </c>
      <c r="N20" s="52">
        <v>1</v>
      </c>
      <c r="O20" s="52">
        <v>6</v>
      </c>
      <c r="P20" s="52"/>
      <c r="Q20" s="52">
        <v>5</v>
      </c>
      <c r="R20" s="52"/>
      <c r="S20" s="52"/>
      <c r="T20" s="52">
        <v>2</v>
      </c>
      <c r="U20" s="52"/>
      <c r="V20" s="52">
        <v>5</v>
      </c>
      <c r="W20" s="52"/>
      <c r="X20" s="52"/>
      <c r="Y20" s="16"/>
      <c r="Z20" s="16"/>
      <c r="AA20" s="16"/>
      <c r="AB20" s="16"/>
      <c r="AC20" s="16"/>
      <c r="AD20" s="16"/>
    </row>
    <row r="21" spans="2:30" s="53" customFormat="1" ht="27.75" customHeight="1">
      <c r="B21" s="55"/>
      <c r="C21" s="50" t="s">
        <v>57</v>
      </c>
      <c r="D21" s="16">
        <v>7</v>
      </c>
      <c r="E21" s="16">
        <v>4</v>
      </c>
      <c r="F21" s="16">
        <v>1</v>
      </c>
      <c r="G21" s="16">
        <v>1</v>
      </c>
      <c r="H21" s="47">
        <v>1</v>
      </c>
      <c r="I21" s="25"/>
      <c r="J21" s="51"/>
      <c r="K21" s="52"/>
      <c r="L21" s="52"/>
      <c r="M21" s="52">
        <v>5</v>
      </c>
      <c r="N21" s="52">
        <v>2</v>
      </c>
      <c r="O21" s="52">
        <v>3</v>
      </c>
      <c r="P21" s="52"/>
      <c r="Q21" s="52">
        <v>2</v>
      </c>
      <c r="R21" s="52"/>
      <c r="S21" s="52"/>
      <c r="T21" s="52">
        <v>1</v>
      </c>
      <c r="U21" s="52"/>
      <c r="V21" s="52">
        <v>7</v>
      </c>
      <c r="W21" s="52"/>
      <c r="X21" s="52"/>
      <c r="Y21" s="16"/>
      <c r="Z21" s="16"/>
      <c r="AA21" s="16"/>
      <c r="AB21" s="16"/>
      <c r="AC21" s="16"/>
      <c r="AD21" s="16"/>
    </row>
    <row r="22" spans="2:30" s="53" customFormat="1" ht="27.75" customHeight="1">
      <c r="B22" s="49" t="s">
        <v>108</v>
      </c>
      <c r="C22" s="50" t="s">
        <v>65</v>
      </c>
      <c r="D22" s="16">
        <v>13</v>
      </c>
      <c r="E22" s="16">
        <v>8</v>
      </c>
      <c r="F22" s="16">
        <v>2</v>
      </c>
      <c r="G22" s="16">
        <v>3</v>
      </c>
      <c r="H22" s="47">
        <v>1</v>
      </c>
      <c r="I22" s="25"/>
      <c r="J22" s="51">
        <v>7</v>
      </c>
      <c r="K22" s="52"/>
      <c r="L22" s="52">
        <v>3</v>
      </c>
      <c r="M22" s="52">
        <v>3</v>
      </c>
      <c r="N22" s="52">
        <v>12</v>
      </c>
      <c r="O22" s="52">
        <v>24</v>
      </c>
      <c r="P22" s="52">
        <v>2</v>
      </c>
      <c r="Q22" s="52">
        <v>12</v>
      </c>
      <c r="R22" s="52"/>
      <c r="S22" s="52"/>
      <c r="T22" s="52">
        <v>5</v>
      </c>
      <c r="U22" s="52"/>
      <c r="V22" s="52">
        <v>3</v>
      </c>
      <c r="W22" s="52"/>
      <c r="X22" s="52">
        <v>7</v>
      </c>
      <c r="Y22" s="16"/>
      <c r="Z22" s="16"/>
      <c r="AA22" s="16"/>
      <c r="AB22" s="16"/>
      <c r="AC22" s="16"/>
      <c r="AD22" s="16"/>
    </row>
    <row r="23" spans="2:30" s="53" customFormat="1" ht="27.75" customHeight="1">
      <c r="B23" s="55"/>
      <c r="C23" s="50" t="s">
        <v>63</v>
      </c>
      <c r="D23" s="16">
        <v>5</v>
      </c>
      <c r="E23" s="16">
        <v>3</v>
      </c>
      <c r="F23" s="16">
        <v>0</v>
      </c>
      <c r="G23" s="16">
        <v>1</v>
      </c>
      <c r="H23" s="47">
        <v>0</v>
      </c>
      <c r="I23" s="25"/>
      <c r="J23" s="51"/>
      <c r="K23" s="52"/>
      <c r="L23" s="52"/>
      <c r="M23" s="52">
        <v>5</v>
      </c>
      <c r="N23" s="52">
        <v>1</v>
      </c>
      <c r="O23" s="52">
        <v>2</v>
      </c>
      <c r="P23" s="52"/>
      <c r="Q23" s="52"/>
      <c r="R23" s="52"/>
      <c r="S23" s="52"/>
      <c r="T23" s="52"/>
      <c r="U23" s="52"/>
      <c r="V23" s="52"/>
      <c r="W23" s="52"/>
      <c r="X23" s="52"/>
      <c r="Y23" s="16"/>
      <c r="Z23" s="16"/>
      <c r="AA23" s="16"/>
      <c r="AB23" s="16"/>
      <c r="AC23" s="16"/>
      <c r="AD23" s="16"/>
    </row>
    <row r="24" spans="2:30" s="53" customFormat="1" ht="27.75" customHeight="1">
      <c r="B24" s="49" t="s">
        <v>109</v>
      </c>
      <c r="C24" s="50" t="s">
        <v>66</v>
      </c>
      <c r="D24" s="16">
        <v>13</v>
      </c>
      <c r="E24" s="16">
        <v>8</v>
      </c>
      <c r="F24" s="16">
        <v>2</v>
      </c>
      <c r="G24" s="16">
        <v>4</v>
      </c>
      <c r="H24" s="47">
        <v>1</v>
      </c>
      <c r="I24" s="25"/>
      <c r="J24" s="51"/>
      <c r="K24" s="52">
        <v>1</v>
      </c>
      <c r="L24" s="52">
        <v>13</v>
      </c>
      <c r="M24" s="52">
        <v>14</v>
      </c>
      <c r="N24" s="52">
        <v>9</v>
      </c>
      <c r="O24" s="52">
        <v>35</v>
      </c>
      <c r="P24" s="52">
        <v>6</v>
      </c>
      <c r="Q24" s="52">
        <v>11</v>
      </c>
      <c r="R24" s="52"/>
      <c r="S24" s="52"/>
      <c r="T24" s="52">
        <v>4</v>
      </c>
      <c r="U24" s="52"/>
      <c r="V24" s="52">
        <v>2</v>
      </c>
      <c r="W24" s="52"/>
      <c r="X24" s="52">
        <v>1</v>
      </c>
      <c r="Y24" s="16"/>
      <c r="Z24" s="16"/>
      <c r="AA24" s="16"/>
      <c r="AB24" s="16">
        <v>3</v>
      </c>
      <c r="AC24" s="16"/>
      <c r="AD24" s="16"/>
    </row>
    <row r="25" spans="2:30" s="53" customFormat="1" ht="27.75" customHeight="1">
      <c r="B25" s="56"/>
      <c r="C25" s="50" t="s">
        <v>53</v>
      </c>
      <c r="D25" s="16">
        <v>10</v>
      </c>
      <c r="E25" s="16">
        <v>6</v>
      </c>
      <c r="F25" s="16">
        <v>1</v>
      </c>
      <c r="G25" s="16">
        <v>2</v>
      </c>
      <c r="H25" s="47">
        <v>1</v>
      </c>
      <c r="I25" s="25"/>
      <c r="J25" s="52"/>
      <c r="K25" s="52"/>
      <c r="L25" s="52">
        <v>4</v>
      </c>
      <c r="M25" s="52">
        <v>23</v>
      </c>
      <c r="N25" s="52">
        <v>6</v>
      </c>
      <c r="O25" s="52">
        <v>8</v>
      </c>
      <c r="P25" s="52">
        <v>2</v>
      </c>
      <c r="Q25" s="52">
        <v>7</v>
      </c>
      <c r="R25" s="52"/>
      <c r="S25" s="52"/>
      <c r="T25" s="52">
        <v>1</v>
      </c>
      <c r="U25" s="52"/>
      <c r="V25" s="52">
        <v>1</v>
      </c>
      <c r="W25" s="52"/>
      <c r="X25" s="52"/>
      <c r="Y25" s="16"/>
      <c r="Z25" s="16"/>
      <c r="AA25" s="16">
        <v>1</v>
      </c>
      <c r="AB25" s="16">
        <v>1</v>
      </c>
      <c r="AC25" s="16"/>
      <c r="AD25" s="16"/>
    </row>
    <row r="26" spans="2:30" s="53" customFormat="1" ht="27.75" customHeight="1">
      <c r="B26" s="57"/>
      <c r="C26" s="58" t="s">
        <v>110</v>
      </c>
      <c r="D26" s="16">
        <v>3</v>
      </c>
      <c r="E26" s="16">
        <v>2</v>
      </c>
      <c r="F26" s="16">
        <v>0</v>
      </c>
      <c r="G26" s="16">
        <v>0</v>
      </c>
      <c r="H26" s="47">
        <v>0</v>
      </c>
      <c r="I26" s="25"/>
      <c r="J26" s="51"/>
      <c r="K26" s="51"/>
      <c r="L26" s="51">
        <v>2</v>
      </c>
      <c r="M26" s="51"/>
      <c r="N26" s="51">
        <v>4</v>
      </c>
      <c r="O26" s="51">
        <v>2</v>
      </c>
      <c r="P26" s="51"/>
      <c r="Q26" s="51">
        <v>1</v>
      </c>
      <c r="R26" s="51"/>
      <c r="S26" s="51"/>
      <c r="T26" s="51"/>
      <c r="U26" s="51"/>
      <c r="V26" s="51">
        <v>3</v>
      </c>
      <c r="W26" s="51"/>
      <c r="X26" s="51"/>
      <c r="Y26" s="16"/>
      <c r="Z26" s="16"/>
      <c r="AA26" s="16"/>
      <c r="AB26" s="16"/>
      <c r="AC26" s="16"/>
      <c r="AD26" s="16"/>
    </row>
    <row r="27" spans="2:30" s="53" customFormat="1" ht="27.75" customHeight="1">
      <c r="B27" s="50" t="s">
        <v>111</v>
      </c>
      <c r="C27" s="50" t="s">
        <v>60</v>
      </c>
      <c r="D27" s="16">
        <v>3</v>
      </c>
      <c r="E27" s="16">
        <v>2</v>
      </c>
      <c r="F27" s="16">
        <v>0</v>
      </c>
      <c r="G27" s="16">
        <v>0</v>
      </c>
      <c r="H27" s="47">
        <v>1</v>
      </c>
      <c r="I27" s="25"/>
      <c r="J27" s="51"/>
      <c r="K27" s="52"/>
      <c r="L27" s="52"/>
      <c r="M27" s="52"/>
      <c r="N27" s="52">
        <v>1</v>
      </c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16"/>
      <c r="Z27" s="16"/>
      <c r="AA27" s="16"/>
      <c r="AB27" s="16"/>
      <c r="AC27" s="16"/>
      <c r="AD27" s="16"/>
    </row>
  </sheetData>
  <mergeCells count="4">
    <mergeCell ref="D4:H4"/>
    <mergeCell ref="B5:C5"/>
    <mergeCell ref="B6:C6"/>
    <mergeCell ref="B7:C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240" verticalDpi="24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W32"/>
  <sheetViews>
    <sheetView zoomScale="50" zoomScaleNormal="50" workbookViewId="0" topLeftCell="A1">
      <selection activeCell="T22" sqref="T22"/>
    </sheetView>
  </sheetViews>
  <sheetFormatPr defaultColWidth="9.00390625" defaultRowHeight="13.5"/>
  <cols>
    <col min="1" max="1" width="9.00390625" style="59" customWidth="1"/>
    <col min="2" max="2" width="15.25390625" style="59" customWidth="1"/>
    <col min="3" max="3" width="10.875" style="59" customWidth="1"/>
    <col min="4" max="23" width="13.375" style="59" customWidth="1"/>
    <col min="24" max="16384" width="9.00390625" style="59" customWidth="1"/>
  </cols>
  <sheetData>
    <row r="2" ht="28.5">
      <c r="B2" s="35" t="s">
        <v>0</v>
      </c>
    </row>
    <row r="4" spans="2:20" ht="28.5">
      <c r="B4" s="37" t="s">
        <v>117</v>
      </c>
      <c r="T4" s="35" t="s">
        <v>82</v>
      </c>
    </row>
    <row r="5" ht="27.75" customHeight="1">
      <c r="B5" s="36"/>
    </row>
    <row r="6" ht="17.25" hidden="1">
      <c r="B6" s="36"/>
    </row>
    <row r="7" spans="2:23" ht="231" customHeight="1">
      <c r="B7" s="60" t="s">
        <v>1</v>
      </c>
      <c r="C7" s="43" t="s">
        <v>2</v>
      </c>
      <c r="D7" s="43" t="s">
        <v>3</v>
      </c>
      <c r="E7" s="46" t="s">
        <v>84</v>
      </c>
      <c r="F7" s="46" t="s">
        <v>4</v>
      </c>
      <c r="G7" s="46" t="s">
        <v>89</v>
      </c>
      <c r="H7" s="46" t="s">
        <v>6</v>
      </c>
      <c r="I7" s="46" t="s">
        <v>7</v>
      </c>
      <c r="J7" s="46" t="s">
        <v>8</v>
      </c>
      <c r="K7" s="46" t="s">
        <v>9</v>
      </c>
      <c r="L7" s="46" t="s">
        <v>10</v>
      </c>
      <c r="M7" s="46" t="s">
        <v>11</v>
      </c>
      <c r="N7" s="46" t="s">
        <v>12</v>
      </c>
      <c r="O7" s="46" t="s">
        <v>13</v>
      </c>
      <c r="P7" s="46" t="s">
        <v>14</v>
      </c>
      <c r="Q7" s="46" t="s">
        <v>15</v>
      </c>
      <c r="R7" s="46" t="s">
        <v>85</v>
      </c>
      <c r="S7" s="46" t="s">
        <v>16</v>
      </c>
      <c r="T7" s="46" t="s">
        <v>17</v>
      </c>
      <c r="U7" s="46" t="s">
        <v>86</v>
      </c>
      <c r="V7" s="46" t="s">
        <v>87</v>
      </c>
      <c r="W7" s="46" t="s">
        <v>18</v>
      </c>
    </row>
    <row r="8" spans="2:23" s="62" customFormat="1" ht="33.75" customHeight="1" thickBot="1">
      <c r="B8" s="61" t="s">
        <v>19</v>
      </c>
      <c r="C8" s="17">
        <f>SUM(C9:C32)</f>
        <v>9</v>
      </c>
      <c r="D8" s="17">
        <f aca="true" t="shared" si="0" ref="D8:W8">SUM(D9:D32)</f>
        <v>3</v>
      </c>
      <c r="E8" s="17">
        <f t="shared" si="0"/>
        <v>51</v>
      </c>
      <c r="F8" s="17">
        <f t="shared" si="0"/>
        <v>197</v>
      </c>
      <c r="G8" s="17">
        <f t="shared" si="0"/>
        <v>86</v>
      </c>
      <c r="H8" s="17">
        <f t="shared" si="0"/>
        <v>210</v>
      </c>
      <c r="I8" s="17">
        <f t="shared" si="0"/>
        <v>24</v>
      </c>
      <c r="J8" s="17">
        <f t="shared" si="0"/>
        <v>109</v>
      </c>
      <c r="K8" s="17">
        <f t="shared" si="0"/>
        <v>0</v>
      </c>
      <c r="L8" s="17">
        <f t="shared" si="0"/>
        <v>1</v>
      </c>
      <c r="M8" s="17">
        <f t="shared" si="0"/>
        <v>23</v>
      </c>
      <c r="N8" s="17">
        <f t="shared" si="0"/>
        <v>0</v>
      </c>
      <c r="O8" s="17">
        <f t="shared" si="0"/>
        <v>86</v>
      </c>
      <c r="P8" s="17">
        <f t="shared" si="0"/>
        <v>0</v>
      </c>
      <c r="Q8" s="17">
        <f t="shared" si="0"/>
        <v>22</v>
      </c>
      <c r="R8" s="17">
        <f t="shared" si="0"/>
        <v>0</v>
      </c>
      <c r="S8" s="17">
        <f t="shared" si="0"/>
        <v>0</v>
      </c>
      <c r="T8" s="17">
        <f t="shared" si="0"/>
        <v>1</v>
      </c>
      <c r="U8" s="17">
        <f t="shared" si="0"/>
        <v>5</v>
      </c>
      <c r="V8" s="17">
        <f t="shared" si="0"/>
        <v>0</v>
      </c>
      <c r="W8" s="17">
        <f t="shared" si="0"/>
        <v>0</v>
      </c>
    </row>
    <row r="9" spans="2:23" s="62" customFormat="1" ht="33.75" customHeight="1" thickTop="1">
      <c r="B9" s="63" t="s">
        <v>20</v>
      </c>
      <c r="C9" s="18" t="s">
        <v>67</v>
      </c>
      <c r="D9" s="18" t="s">
        <v>67</v>
      </c>
      <c r="E9" s="18" t="s">
        <v>67</v>
      </c>
      <c r="F9" s="18">
        <v>9</v>
      </c>
      <c r="G9" s="18">
        <v>5</v>
      </c>
      <c r="H9" s="18">
        <v>1</v>
      </c>
      <c r="I9" s="18" t="s">
        <v>67</v>
      </c>
      <c r="J9" s="18">
        <v>13</v>
      </c>
      <c r="K9" s="18" t="s">
        <v>67</v>
      </c>
      <c r="L9" s="18" t="s">
        <v>67</v>
      </c>
      <c r="M9" s="18" t="s">
        <v>67</v>
      </c>
      <c r="N9" s="18" t="s">
        <v>67</v>
      </c>
      <c r="O9" s="18" t="s">
        <v>67</v>
      </c>
      <c r="P9" s="18" t="s">
        <v>67</v>
      </c>
      <c r="Q9" s="18" t="s">
        <v>67</v>
      </c>
      <c r="R9" s="19"/>
      <c r="S9" s="19"/>
      <c r="T9" s="19"/>
      <c r="U9" s="19"/>
      <c r="V9" s="19"/>
      <c r="W9" s="19"/>
    </row>
    <row r="10" spans="2:23" s="62" customFormat="1" ht="33.75" customHeight="1">
      <c r="B10" s="64" t="s">
        <v>21</v>
      </c>
      <c r="C10" s="18" t="s">
        <v>67</v>
      </c>
      <c r="D10" s="18" t="s">
        <v>67</v>
      </c>
      <c r="E10" s="18">
        <v>1</v>
      </c>
      <c r="F10" s="18">
        <v>11</v>
      </c>
      <c r="G10" s="18">
        <v>5</v>
      </c>
      <c r="H10" s="18">
        <v>13</v>
      </c>
      <c r="I10" s="18" t="s">
        <v>67</v>
      </c>
      <c r="J10" s="18">
        <v>64</v>
      </c>
      <c r="K10" s="18" t="s">
        <v>67</v>
      </c>
      <c r="L10" s="18" t="s">
        <v>67</v>
      </c>
      <c r="M10" s="18">
        <v>6</v>
      </c>
      <c r="N10" s="18" t="s">
        <v>67</v>
      </c>
      <c r="O10" s="18" t="s">
        <v>67</v>
      </c>
      <c r="P10" s="18" t="s">
        <v>67</v>
      </c>
      <c r="Q10" s="18" t="s">
        <v>67</v>
      </c>
      <c r="R10" s="19"/>
      <c r="S10" s="19"/>
      <c r="T10" s="19"/>
      <c r="U10" s="19"/>
      <c r="V10" s="19"/>
      <c r="W10" s="19"/>
    </row>
    <row r="11" spans="2:23" s="62" customFormat="1" ht="33.75" customHeight="1">
      <c r="B11" s="64" t="s">
        <v>22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20"/>
      <c r="S11" s="20"/>
      <c r="T11" s="20"/>
      <c r="U11" s="20"/>
      <c r="V11" s="20"/>
      <c r="W11" s="20"/>
    </row>
    <row r="12" spans="2:23" s="62" customFormat="1" ht="33.75" customHeight="1">
      <c r="B12" s="64" t="s">
        <v>23</v>
      </c>
      <c r="C12" s="18">
        <v>2</v>
      </c>
      <c r="D12" s="18">
        <v>1</v>
      </c>
      <c r="E12" s="18">
        <v>2</v>
      </c>
      <c r="F12" s="18">
        <v>24</v>
      </c>
      <c r="G12" s="18">
        <v>14</v>
      </c>
      <c r="H12" s="18">
        <v>55</v>
      </c>
      <c r="I12" s="18">
        <v>1</v>
      </c>
      <c r="J12" s="18">
        <v>31</v>
      </c>
      <c r="K12" s="18" t="s">
        <v>67</v>
      </c>
      <c r="L12" s="18" t="s">
        <v>67</v>
      </c>
      <c r="M12" s="18">
        <v>4</v>
      </c>
      <c r="N12" s="18" t="s">
        <v>67</v>
      </c>
      <c r="O12" s="18">
        <v>1</v>
      </c>
      <c r="P12" s="18" t="s">
        <v>67</v>
      </c>
      <c r="Q12" s="18" t="s">
        <v>67</v>
      </c>
      <c r="R12" s="20"/>
      <c r="S12" s="20"/>
      <c r="T12" s="20"/>
      <c r="U12" s="20"/>
      <c r="V12" s="20"/>
      <c r="W12" s="20"/>
    </row>
    <row r="13" spans="2:23" s="62" customFormat="1" ht="33.75" customHeight="1">
      <c r="B13" s="64" t="s">
        <v>24</v>
      </c>
      <c r="C13" s="18" t="s">
        <v>67</v>
      </c>
      <c r="D13" s="18" t="s">
        <v>67</v>
      </c>
      <c r="E13" s="18">
        <v>4</v>
      </c>
      <c r="F13" s="18">
        <v>17</v>
      </c>
      <c r="G13" s="18">
        <v>20</v>
      </c>
      <c r="H13" s="18">
        <v>35</v>
      </c>
      <c r="I13" s="18">
        <v>2</v>
      </c>
      <c r="J13" s="18">
        <v>1</v>
      </c>
      <c r="K13" s="18" t="s">
        <v>67</v>
      </c>
      <c r="L13" s="18" t="s">
        <v>67</v>
      </c>
      <c r="M13" s="18">
        <v>4</v>
      </c>
      <c r="N13" s="18" t="s">
        <v>67</v>
      </c>
      <c r="O13" s="18">
        <v>9</v>
      </c>
      <c r="P13" s="18" t="s">
        <v>67</v>
      </c>
      <c r="Q13" s="18">
        <v>2</v>
      </c>
      <c r="R13" s="20"/>
      <c r="S13" s="20"/>
      <c r="T13" s="20"/>
      <c r="U13" s="20"/>
      <c r="V13" s="20"/>
      <c r="W13" s="20"/>
    </row>
    <row r="14" spans="2:23" s="62" customFormat="1" ht="33.75" customHeight="1">
      <c r="B14" s="64" t="s">
        <v>25</v>
      </c>
      <c r="C14" s="18" t="s">
        <v>67</v>
      </c>
      <c r="D14" s="18" t="s">
        <v>67</v>
      </c>
      <c r="E14" s="18">
        <v>3</v>
      </c>
      <c r="F14" s="18">
        <v>21</v>
      </c>
      <c r="G14" s="18">
        <v>12</v>
      </c>
      <c r="H14" s="18">
        <v>33</v>
      </c>
      <c r="I14" s="18">
        <v>2</v>
      </c>
      <c r="J14" s="18" t="s">
        <v>67</v>
      </c>
      <c r="K14" s="18" t="s">
        <v>67</v>
      </c>
      <c r="L14" s="18" t="s">
        <v>67</v>
      </c>
      <c r="M14" s="18">
        <v>3</v>
      </c>
      <c r="N14" s="18" t="s">
        <v>67</v>
      </c>
      <c r="O14" s="18">
        <v>15</v>
      </c>
      <c r="P14" s="18" t="s">
        <v>67</v>
      </c>
      <c r="Q14" s="18">
        <v>1</v>
      </c>
      <c r="R14" s="20"/>
      <c r="S14" s="20"/>
      <c r="T14" s="20"/>
      <c r="U14" s="20">
        <v>1</v>
      </c>
      <c r="V14" s="20"/>
      <c r="W14" s="20"/>
    </row>
    <row r="15" spans="2:23" s="62" customFormat="1" ht="33.75" customHeight="1">
      <c r="B15" s="64" t="s">
        <v>26</v>
      </c>
      <c r="C15" s="18" t="s">
        <v>67</v>
      </c>
      <c r="D15" s="18" t="s">
        <v>67</v>
      </c>
      <c r="E15" s="18">
        <v>10</v>
      </c>
      <c r="F15" s="18">
        <v>22</v>
      </c>
      <c r="G15" s="18">
        <v>15</v>
      </c>
      <c r="H15" s="18">
        <v>30</v>
      </c>
      <c r="I15" s="18">
        <v>7</v>
      </c>
      <c r="J15" s="18" t="s">
        <v>67</v>
      </c>
      <c r="K15" s="18" t="s">
        <v>67</v>
      </c>
      <c r="L15" s="18" t="s">
        <v>67</v>
      </c>
      <c r="M15" s="18">
        <v>1</v>
      </c>
      <c r="N15" s="18" t="s">
        <v>67</v>
      </c>
      <c r="O15" s="18">
        <v>15</v>
      </c>
      <c r="P15" s="18" t="s">
        <v>67</v>
      </c>
      <c r="Q15" s="18">
        <v>1</v>
      </c>
      <c r="R15" s="20"/>
      <c r="S15" s="20"/>
      <c r="T15" s="20"/>
      <c r="U15" s="20"/>
      <c r="V15" s="21"/>
      <c r="W15" s="20"/>
    </row>
    <row r="16" spans="2:23" s="62" customFormat="1" ht="33.75" customHeight="1">
      <c r="B16" s="64" t="s">
        <v>27</v>
      </c>
      <c r="C16" s="18" t="s">
        <v>67</v>
      </c>
      <c r="D16" s="18">
        <v>1</v>
      </c>
      <c r="E16" s="18">
        <v>11</v>
      </c>
      <c r="F16" s="18">
        <v>17</v>
      </c>
      <c r="G16" s="18">
        <v>5</v>
      </c>
      <c r="H16" s="18">
        <v>20</v>
      </c>
      <c r="I16" s="18">
        <v>4</v>
      </c>
      <c r="J16" s="18" t="s">
        <v>67</v>
      </c>
      <c r="K16" s="18" t="s">
        <v>67</v>
      </c>
      <c r="L16" s="18" t="s">
        <v>67</v>
      </c>
      <c r="M16" s="18">
        <v>3</v>
      </c>
      <c r="N16" s="18" t="s">
        <v>67</v>
      </c>
      <c r="O16" s="18">
        <v>24</v>
      </c>
      <c r="P16" s="18" t="s">
        <v>67</v>
      </c>
      <c r="Q16" s="18">
        <v>1</v>
      </c>
      <c r="R16" s="20"/>
      <c r="S16" s="19"/>
      <c r="T16" s="19"/>
      <c r="U16" s="19"/>
      <c r="V16" s="19"/>
      <c r="W16" s="19"/>
    </row>
    <row r="17" spans="2:23" s="62" customFormat="1" ht="33.75" customHeight="1">
      <c r="B17" s="64" t="s">
        <v>28</v>
      </c>
      <c r="C17" s="18" t="s">
        <v>67</v>
      </c>
      <c r="D17" s="18">
        <v>1</v>
      </c>
      <c r="E17" s="18">
        <v>7</v>
      </c>
      <c r="F17" s="18">
        <v>11</v>
      </c>
      <c r="G17" s="18">
        <v>7</v>
      </c>
      <c r="H17" s="18">
        <v>10</v>
      </c>
      <c r="I17" s="18">
        <v>2</v>
      </c>
      <c r="J17" s="18" t="s">
        <v>67</v>
      </c>
      <c r="K17" s="18" t="s">
        <v>67</v>
      </c>
      <c r="L17" s="18">
        <v>1</v>
      </c>
      <c r="M17" s="18" t="s">
        <v>67</v>
      </c>
      <c r="N17" s="18" t="s">
        <v>67</v>
      </c>
      <c r="O17" s="18">
        <v>11</v>
      </c>
      <c r="P17" s="18" t="s">
        <v>67</v>
      </c>
      <c r="Q17" s="18">
        <v>2</v>
      </c>
      <c r="R17" s="20"/>
      <c r="S17" s="19"/>
      <c r="T17" s="19"/>
      <c r="U17" s="19"/>
      <c r="V17" s="19"/>
      <c r="W17" s="19"/>
    </row>
    <row r="18" spans="2:23" s="62" customFormat="1" ht="33.75" customHeight="1">
      <c r="B18" s="64" t="s">
        <v>29</v>
      </c>
      <c r="C18" s="18" t="s">
        <v>67</v>
      </c>
      <c r="D18" s="18" t="s">
        <v>67</v>
      </c>
      <c r="E18" s="18">
        <v>4</v>
      </c>
      <c r="F18" s="18">
        <v>10</v>
      </c>
      <c r="G18" s="18">
        <v>2</v>
      </c>
      <c r="H18" s="18">
        <v>7</v>
      </c>
      <c r="I18" s="18">
        <v>3</v>
      </c>
      <c r="J18" s="18" t="s">
        <v>67</v>
      </c>
      <c r="K18" s="18" t="s">
        <v>67</v>
      </c>
      <c r="L18" s="18" t="s">
        <v>67</v>
      </c>
      <c r="M18" s="18" t="s">
        <v>67</v>
      </c>
      <c r="N18" s="18" t="s">
        <v>67</v>
      </c>
      <c r="O18" s="18">
        <v>2</v>
      </c>
      <c r="P18" s="18" t="s">
        <v>67</v>
      </c>
      <c r="Q18" s="18" t="s">
        <v>67</v>
      </c>
      <c r="R18" s="20"/>
      <c r="S18" s="19"/>
      <c r="T18" s="19"/>
      <c r="U18" s="19"/>
      <c r="V18" s="19"/>
      <c r="W18" s="19"/>
    </row>
    <row r="19" spans="2:23" s="62" customFormat="1" ht="33.75" customHeight="1">
      <c r="B19" s="64" t="s">
        <v>30</v>
      </c>
      <c r="C19" s="18" t="s">
        <v>67</v>
      </c>
      <c r="D19" s="18" t="s">
        <v>67</v>
      </c>
      <c r="E19" s="18">
        <v>4</v>
      </c>
      <c r="F19" s="18">
        <v>4</v>
      </c>
      <c r="G19" s="18" t="s">
        <v>67</v>
      </c>
      <c r="H19" s="18">
        <v>1</v>
      </c>
      <c r="I19" s="18">
        <v>1</v>
      </c>
      <c r="J19" s="18" t="s">
        <v>67</v>
      </c>
      <c r="K19" s="18" t="s">
        <v>67</v>
      </c>
      <c r="L19" s="18" t="s">
        <v>67</v>
      </c>
      <c r="M19" s="18">
        <v>2</v>
      </c>
      <c r="N19" s="18" t="s">
        <v>67</v>
      </c>
      <c r="O19" s="18">
        <v>2</v>
      </c>
      <c r="P19" s="18" t="s">
        <v>67</v>
      </c>
      <c r="Q19" s="18">
        <v>1</v>
      </c>
      <c r="R19" s="20"/>
      <c r="S19" s="19"/>
      <c r="T19" s="19"/>
      <c r="U19" s="19"/>
      <c r="V19" s="19"/>
      <c r="W19" s="19"/>
    </row>
    <row r="20" spans="2:23" s="62" customFormat="1" ht="33.75" customHeight="1">
      <c r="B20" s="64" t="s">
        <v>31</v>
      </c>
      <c r="C20" s="18" t="s">
        <v>67</v>
      </c>
      <c r="D20" s="18" t="s">
        <v>67</v>
      </c>
      <c r="E20" s="18">
        <v>3</v>
      </c>
      <c r="F20" s="18">
        <v>9</v>
      </c>
      <c r="G20" s="18" t="s">
        <v>67</v>
      </c>
      <c r="H20" s="18">
        <v>1</v>
      </c>
      <c r="I20" s="18" t="s">
        <v>67</v>
      </c>
      <c r="J20" s="18" t="s">
        <v>67</v>
      </c>
      <c r="K20" s="18" t="s">
        <v>67</v>
      </c>
      <c r="L20" s="18" t="s">
        <v>67</v>
      </c>
      <c r="M20" s="18" t="s">
        <v>67</v>
      </c>
      <c r="N20" s="18" t="s">
        <v>67</v>
      </c>
      <c r="O20" s="18">
        <v>1</v>
      </c>
      <c r="P20" s="18" t="s">
        <v>67</v>
      </c>
      <c r="Q20" s="18">
        <v>1</v>
      </c>
      <c r="R20" s="20"/>
      <c r="S20" s="19"/>
      <c r="T20" s="19"/>
      <c r="U20" s="19"/>
      <c r="V20" s="19"/>
      <c r="W20" s="19"/>
    </row>
    <row r="21" spans="2:23" s="62" customFormat="1" ht="33.75" customHeight="1">
      <c r="B21" s="64" t="s">
        <v>32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20"/>
      <c r="T21" s="20">
        <v>1</v>
      </c>
      <c r="U21" s="20">
        <v>3</v>
      </c>
      <c r="V21" s="20"/>
      <c r="W21" s="20"/>
    </row>
    <row r="22" spans="2:23" s="62" customFormat="1" ht="33.75" customHeight="1">
      <c r="B22" s="64" t="s">
        <v>33</v>
      </c>
      <c r="C22" s="18" t="s">
        <v>67</v>
      </c>
      <c r="D22" s="18" t="s">
        <v>67</v>
      </c>
      <c r="E22" s="18">
        <v>1</v>
      </c>
      <c r="F22" s="18">
        <v>12</v>
      </c>
      <c r="G22" s="18">
        <v>1</v>
      </c>
      <c r="H22" s="18">
        <v>3</v>
      </c>
      <c r="I22" s="18">
        <v>1</v>
      </c>
      <c r="J22" s="18" t="s">
        <v>67</v>
      </c>
      <c r="K22" s="18" t="s">
        <v>67</v>
      </c>
      <c r="L22" s="18" t="s">
        <v>67</v>
      </c>
      <c r="M22" s="18" t="s">
        <v>67</v>
      </c>
      <c r="N22" s="18" t="s">
        <v>67</v>
      </c>
      <c r="O22" s="18">
        <v>3</v>
      </c>
      <c r="P22" s="18" t="s">
        <v>67</v>
      </c>
      <c r="Q22" s="18" t="s">
        <v>67</v>
      </c>
      <c r="R22" s="20"/>
      <c r="S22" s="20"/>
      <c r="T22" s="20"/>
      <c r="U22" s="20"/>
      <c r="V22" s="20"/>
      <c r="W22" s="20"/>
    </row>
    <row r="23" spans="2:23" s="62" customFormat="1" ht="33.75" customHeight="1">
      <c r="B23" s="64" t="s">
        <v>34</v>
      </c>
      <c r="C23" s="18">
        <v>1</v>
      </c>
      <c r="D23" s="18" t="s">
        <v>67</v>
      </c>
      <c r="E23" s="18">
        <v>1</v>
      </c>
      <c r="F23" s="18">
        <v>10</v>
      </c>
      <c r="G23" s="18" t="s">
        <v>67</v>
      </c>
      <c r="H23" s="18" t="s">
        <v>67</v>
      </c>
      <c r="I23" s="18" t="s">
        <v>67</v>
      </c>
      <c r="J23" s="18" t="s">
        <v>67</v>
      </c>
      <c r="K23" s="18" t="s">
        <v>67</v>
      </c>
      <c r="L23" s="18" t="s">
        <v>67</v>
      </c>
      <c r="M23" s="18" t="s">
        <v>67</v>
      </c>
      <c r="N23" s="18" t="s">
        <v>67</v>
      </c>
      <c r="O23" s="18" t="s">
        <v>67</v>
      </c>
      <c r="P23" s="18" t="s">
        <v>67</v>
      </c>
      <c r="Q23" s="18" t="s">
        <v>67</v>
      </c>
      <c r="R23" s="20"/>
      <c r="S23" s="20"/>
      <c r="T23" s="20"/>
      <c r="U23" s="20">
        <v>1</v>
      </c>
      <c r="V23" s="20"/>
      <c r="W23" s="20"/>
    </row>
    <row r="24" spans="2:23" s="62" customFormat="1" ht="33.75" customHeight="1">
      <c r="B24" s="64" t="s">
        <v>35</v>
      </c>
      <c r="C24" s="19"/>
      <c r="D24" s="18" t="s">
        <v>67</v>
      </c>
      <c r="E24" s="18" t="s">
        <v>67</v>
      </c>
      <c r="F24" s="18">
        <v>20</v>
      </c>
      <c r="G24" s="18" t="s">
        <v>67</v>
      </c>
      <c r="H24" s="18">
        <v>1</v>
      </c>
      <c r="I24" s="18">
        <v>1</v>
      </c>
      <c r="J24" s="18" t="s">
        <v>67</v>
      </c>
      <c r="K24" s="18" t="s">
        <v>67</v>
      </c>
      <c r="L24" s="18" t="s">
        <v>67</v>
      </c>
      <c r="M24" s="18" t="s">
        <v>67</v>
      </c>
      <c r="N24" s="18" t="s">
        <v>67</v>
      </c>
      <c r="O24" s="18">
        <v>3</v>
      </c>
      <c r="P24" s="22"/>
      <c r="Q24" s="22"/>
      <c r="R24" s="20"/>
      <c r="S24" s="20"/>
      <c r="T24" s="22"/>
      <c r="U24" s="22"/>
      <c r="V24" s="22"/>
      <c r="W24" s="22"/>
    </row>
    <row r="25" spans="2:23" s="62" customFormat="1" ht="33.75" customHeight="1">
      <c r="B25" s="64" t="s">
        <v>36</v>
      </c>
      <c r="C25" s="18">
        <v>1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8" t="s">
        <v>67</v>
      </c>
      <c r="Q25" s="18">
        <v>6</v>
      </c>
      <c r="R25" s="19"/>
      <c r="S25" s="19"/>
      <c r="T25" s="20"/>
      <c r="U25" s="20"/>
      <c r="V25" s="21"/>
      <c r="W25" s="20"/>
    </row>
    <row r="26" spans="2:23" s="62" customFormat="1" ht="33.75" customHeight="1">
      <c r="B26" s="64" t="s">
        <v>37</v>
      </c>
      <c r="C26" s="18">
        <v>3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8" t="s">
        <v>67</v>
      </c>
      <c r="Q26" s="18">
        <v>3</v>
      </c>
      <c r="R26" s="19"/>
      <c r="S26" s="19"/>
      <c r="T26" s="20"/>
      <c r="U26" s="20"/>
      <c r="V26" s="20"/>
      <c r="W26" s="20"/>
    </row>
    <row r="27" spans="2:23" s="62" customFormat="1" ht="33.75" customHeight="1">
      <c r="B27" s="64" t="s">
        <v>38</v>
      </c>
      <c r="C27" s="18">
        <v>1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8" t="s">
        <v>67</v>
      </c>
      <c r="Q27" s="18">
        <v>2</v>
      </c>
      <c r="R27" s="19"/>
      <c r="S27" s="19"/>
      <c r="T27" s="20"/>
      <c r="U27" s="20"/>
      <c r="V27" s="20"/>
      <c r="W27" s="20"/>
    </row>
    <row r="28" spans="2:23" s="62" customFormat="1" ht="33.75" customHeight="1">
      <c r="B28" s="64" t="s">
        <v>39</v>
      </c>
      <c r="C28" s="18">
        <v>1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8" t="s">
        <v>67</v>
      </c>
      <c r="Q28" s="18">
        <v>1</v>
      </c>
      <c r="R28" s="19"/>
      <c r="S28" s="19"/>
      <c r="T28" s="20"/>
      <c r="U28" s="20"/>
      <c r="V28" s="20"/>
      <c r="W28" s="20"/>
    </row>
    <row r="29" spans="2:23" s="62" customFormat="1" ht="33.75" customHeight="1">
      <c r="B29" s="64" t="s">
        <v>40</v>
      </c>
      <c r="C29" s="18" t="s">
        <v>67</v>
      </c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8" t="s">
        <v>67</v>
      </c>
      <c r="Q29" s="18">
        <v>1</v>
      </c>
      <c r="R29" s="19"/>
      <c r="S29" s="19"/>
      <c r="T29" s="20"/>
      <c r="U29" s="20"/>
      <c r="V29" s="20"/>
      <c r="W29" s="20"/>
    </row>
    <row r="30" spans="2:23" s="62" customFormat="1" ht="33.75" customHeight="1">
      <c r="B30" s="64" t="s">
        <v>41</v>
      </c>
      <c r="C30" s="22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8" t="s">
        <v>67</v>
      </c>
      <c r="Q30" s="18" t="s">
        <v>67</v>
      </c>
      <c r="R30" s="19"/>
      <c r="S30" s="19"/>
      <c r="T30" s="19"/>
      <c r="U30" s="19"/>
      <c r="V30" s="19"/>
      <c r="W30" s="19"/>
    </row>
    <row r="31" spans="2:23" s="62" customFormat="1" ht="33.75" customHeight="1">
      <c r="B31" s="64" t="s">
        <v>42</v>
      </c>
      <c r="C31" s="26" t="s">
        <v>67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20"/>
      <c r="U31" s="20"/>
      <c r="V31" s="20"/>
      <c r="W31" s="20"/>
    </row>
    <row r="32" spans="2:23" s="62" customFormat="1" ht="33.75" customHeight="1">
      <c r="B32" s="64" t="s">
        <v>43</v>
      </c>
      <c r="C32" s="26" t="s">
        <v>67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20"/>
      <c r="U32" s="20"/>
      <c r="V32" s="20"/>
      <c r="W32" s="20"/>
    </row>
  </sheetData>
  <printOptions/>
  <pageMargins left="0.75" right="0.75" top="1" bottom="1" header="0.512" footer="0.512"/>
  <pageSetup fitToHeight="1" fitToWidth="1" horizontalDpi="240" verticalDpi="240" orientation="landscape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F29"/>
  <sheetViews>
    <sheetView zoomScale="50" zoomScaleNormal="50" workbookViewId="0" topLeftCell="A1">
      <selection activeCell="AA26" sqref="AA26"/>
    </sheetView>
  </sheetViews>
  <sheetFormatPr defaultColWidth="9.00390625" defaultRowHeight="13.5"/>
  <cols>
    <col min="1" max="1" width="9.00390625" style="4" customWidth="1"/>
    <col min="2" max="2" width="22.50390625" style="4" customWidth="1"/>
    <col min="3" max="3" width="19.375" style="4" customWidth="1"/>
    <col min="4" max="4" width="9.125" style="4" customWidth="1"/>
    <col min="5" max="6" width="8.125" style="4" bestFit="1" customWidth="1"/>
    <col min="7" max="8" width="5.625" style="4" customWidth="1"/>
    <col min="9" max="9" width="0.12890625" style="4" customWidth="1"/>
    <col min="10" max="10" width="12.875" style="4" bestFit="1" customWidth="1"/>
    <col min="11" max="11" width="9.125" style="4" bestFit="1" customWidth="1"/>
    <col min="12" max="12" width="11.625" style="4" customWidth="1"/>
    <col min="13" max="13" width="15.125" style="4" customWidth="1"/>
    <col min="14" max="14" width="12.875" style="4" bestFit="1" customWidth="1"/>
    <col min="15" max="15" width="10.875" style="4" customWidth="1"/>
    <col min="16" max="16" width="11.875" style="4" customWidth="1"/>
    <col min="17" max="17" width="11.75390625" style="4" customWidth="1"/>
    <col min="18" max="19" width="9.125" style="4" bestFit="1" customWidth="1"/>
    <col min="20" max="20" width="11.875" style="4" customWidth="1"/>
    <col min="21" max="21" width="9.125" style="4" bestFit="1" customWidth="1"/>
    <col min="22" max="22" width="12.875" style="4" customWidth="1"/>
    <col min="23" max="23" width="9.125" style="4" bestFit="1" customWidth="1"/>
    <col min="24" max="24" width="11.625" style="4" customWidth="1"/>
    <col min="25" max="25" width="9.125" style="4" bestFit="1" customWidth="1"/>
    <col min="26" max="27" width="8.625" style="4" customWidth="1"/>
    <col min="28" max="29" width="9.125" style="4" bestFit="1" customWidth="1"/>
    <col min="30" max="30" width="8.625" style="4" customWidth="1"/>
    <col min="31" max="31" width="8.00390625" style="4" customWidth="1"/>
    <col min="32" max="16384" width="9.00390625" style="4" customWidth="1"/>
  </cols>
  <sheetData>
    <row r="2" ht="28.5">
      <c r="B2" s="28" t="s">
        <v>0</v>
      </c>
    </row>
    <row r="3" spans="2:27" ht="28.5" customHeight="1">
      <c r="B3" s="1" t="s">
        <v>118</v>
      </c>
      <c r="AA3" s="3" t="s">
        <v>44</v>
      </c>
    </row>
    <row r="4" spans="2:32" ht="40.5" customHeight="1">
      <c r="B4" s="33"/>
      <c r="C4" s="34"/>
      <c r="D4" s="88" t="s">
        <v>68</v>
      </c>
      <c r="E4" s="89"/>
      <c r="F4" s="89"/>
      <c r="G4" s="89"/>
      <c r="H4" s="90"/>
      <c r="I4" s="9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</row>
    <row r="5" spans="2:32" ht="210.75" customHeight="1">
      <c r="B5" s="91" t="s">
        <v>45</v>
      </c>
      <c r="C5" s="92"/>
      <c r="D5" s="13" t="s">
        <v>69</v>
      </c>
      <c r="E5" s="13" t="s">
        <v>70</v>
      </c>
      <c r="F5" s="13" t="s">
        <v>46</v>
      </c>
      <c r="G5" s="13" t="s">
        <v>71</v>
      </c>
      <c r="H5" s="14" t="s">
        <v>72</v>
      </c>
      <c r="I5" s="27"/>
      <c r="J5" s="13" t="s">
        <v>2</v>
      </c>
      <c r="K5" s="13" t="s">
        <v>3</v>
      </c>
      <c r="L5" s="29" t="s">
        <v>84</v>
      </c>
      <c r="M5" s="29" t="s">
        <v>4</v>
      </c>
      <c r="N5" s="29" t="s">
        <v>5</v>
      </c>
      <c r="O5" s="29" t="s">
        <v>6</v>
      </c>
      <c r="P5" s="29" t="s">
        <v>7</v>
      </c>
      <c r="Q5" s="29" t="s">
        <v>8</v>
      </c>
      <c r="R5" s="29" t="s">
        <v>9</v>
      </c>
      <c r="S5" s="29" t="s">
        <v>10</v>
      </c>
      <c r="T5" s="29" t="s">
        <v>11</v>
      </c>
      <c r="U5" s="29" t="s">
        <v>12</v>
      </c>
      <c r="V5" s="29" t="s">
        <v>13</v>
      </c>
      <c r="W5" s="29" t="s">
        <v>14</v>
      </c>
      <c r="X5" s="29" t="s">
        <v>15</v>
      </c>
      <c r="Y5" s="70" t="s">
        <v>85</v>
      </c>
      <c r="Z5" s="70" t="s">
        <v>16</v>
      </c>
      <c r="AA5" s="70" t="s">
        <v>17</v>
      </c>
      <c r="AB5" s="70" t="s">
        <v>86</v>
      </c>
      <c r="AC5" s="70" t="s">
        <v>88</v>
      </c>
      <c r="AD5" s="70" t="s">
        <v>18</v>
      </c>
      <c r="AE5" s="74"/>
      <c r="AF5" s="10"/>
    </row>
    <row r="6" spans="2:31" ht="57" customHeight="1">
      <c r="B6" s="93" t="s">
        <v>73</v>
      </c>
      <c r="C6" s="94"/>
      <c r="D6" s="23">
        <f>SUM(D8:D27)</f>
        <v>252</v>
      </c>
      <c r="E6" s="23">
        <f>SUM(E8:E27)</f>
        <v>182</v>
      </c>
      <c r="F6" s="23">
        <f>SUM(F8:F27)</f>
        <v>35</v>
      </c>
      <c r="G6" s="23">
        <f>SUM(G8:G27)</f>
        <v>51</v>
      </c>
      <c r="H6" s="24">
        <f>SUM(H8:H27)</f>
        <v>13</v>
      </c>
      <c r="I6" s="25"/>
      <c r="J6" s="30">
        <f>SUM(J7+J8)</f>
        <v>33479</v>
      </c>
      <c r="K6" s="30">
        <f aca="true" t="shared" si="0" ref="K6:AD6">SUM(K7+K8)</f>
        <v>557</v>
      </c>
      <c r="L6" s="30">
        <f t="shared" si="0"/>
        <v>6622</v>
      </c>
      <c r="M6" s="30">
        <f t="shared" si="0"/>
        <v>33029</v>
      </c>
      <c r="N6" s="30">
        <f t="shared" si="0"/>
        <v>12079</v>
      </c>
      <c r="O6" s="30">
        <f t="shared" si="0"/>
        <v>5115</v>
      </c>
      <c r="P6" s="30">
        <f t="shared" si="0"/>
        <v>1987</v>
      </c>
      <c r="Q6" s="30">
        <f t="shared" si="0"/>
        <v>6153</v>
      </c>
      <c r="R6" s="30">
        <f t="shared" si="0"/>
        <v>194</v>
      </c>
      <c r="S6" s="30">
        <f t="shared" si="0"/>
        <v>106</v>
      </c>
      <c r="T6" s="30">
        <f t="shared" si="0"/>
        <v>8200</v>
      </c>
      <c r="U6" s="30">
        <f t="shared" si="0"/>
        <v>530</v>
      </c>
      <c r="V6" s="30">
        <f t="shared" si="0"/>
        <v>5258</v>
      </c>
      <c r="W6" s="30">
        <f t="shared" si="0"/>
        <v>45</v>
      </c>
      <c r="X6" s="30">
        <f t="shared" si="0"/>
        <v>1543</v>
      </c>
      <c r="Y6" s="75">
        <f t="shared" si="0"/>
        <v>0</v>
      </c>
      <c r="Z6" s="75">
        <f t="shared" si="0"/>
        <v>6</v>
      </c>
      <c r="AA6" s="75">
        <f t="shared" si="0"/>
        <v>40</v>
      </c>
      <c r="AB6" s="75">
        <f t="shared" si="0"/>
        <v>101</v>
      </c>
      <c r="AC6" s="75">
        <f t="shared" si="0"/>
        <v>0</v>
      </c>
      <c r="AD6" s="75">
        <f t="shared" si="0"/>
        <v>6</v>
      </c>
      <c r="AE6" s="76"/>
    </row>
    <row r="7" spans="2:31" s="11" customFormat="1" ht="57" customHeight="1">
      <c r="B7" s="93" t="s">
        <v>47</v>
      </c>
      <c r="C7" s="94"/>
      <c r="D7" s="23">
        <f>SUM(D9:D27)</f>
        <v>182</v>
      </c>
      <c r="E7" s="23">
        <f>SUM(E9:E27)</f>
        <v>112</v>
      </c>
      <c r="F7" s="23">
        <f>SUM(F9:F27)</f>
        <v>24</v>
      </c>
      <c r="G7" s="23">
        <f>SUM(G9:G27)</f>
        <v>37</v>
      </c>
      <c r="H7" s="23">
        <f>SUM(H9:H27)</f>
        <v>12</v>
      </c>
      <c r="I7" s="25"/>
      <c r="J7" s="31">
        <f>SUM(J9:J27)</f>
        <v>24470</v>
      </c>
      <c r="K7" s="31">
        <f aca="true" t="shared" si="1" ref="K7:AD7">SUM(K9:K27)</f>
        <v>452</v>
      </c>
      <c r="L7" s="31">
        <f t="shared" si="1"/>
        <v>4478</v>
      </c>
      <c r="M7" s="31">
        <f t="shared" si="1"/>
        <v>22352</v>
      </c>
      <c r="N7" s="31">
        <f t="shared" si="1"/>
        <v>9449</v>
      </c>
      <c r="O7" s="31">
        <f t="shared" si="1"/>
        <v>3930</v>
      </c>
      <c r="P7" s="31">
        <f t="shared" si="1"/>
        <v>1671</v>
      </c>
      <c r="Q7" s="31">
        <f t="shared" si="1"/>
        <v>4710</v>
      </c>
      <c r="R7" s="31">
        <f t="shared" si="1"/>
        <v>153</v>
      </c>
      <c r="S7" s="31">
        <f t="shared" si="1"/>
        <v>58</v>
      </c>
      <c r="T7" s="31">
        <f t="shared" si="1"/>
        <v>6561</v>
      </c>
      <c r="U7" s="31">
        <f t="shared" si="1"/>
        <v>342</v>
      </c>
      <c r="V7" s="31">
        <f t="shared" si="1"/>
        <v>4156</v>
      </c>
      <c r="W7" s="31">
        <f t="shared" si="1"/>
        <v>31</v>
      </c>
      <c r="X7" s="31">
        <f t="shared" si="1"/>
        <v>1261</v>
      </c>
      <c r="Y7" s="77">
        <f t="shared" si="1"/>
        <v>0</v>
      </c>
      <c r="Z7" s="77">
        <f t="shared" si="1"/>
        <v>6</v>
      </c>
      <c r="AA7" s="77">
        <f t="shared" si="1"/>
        <v>27</v>
      </c>
      <c r="AB7" s="77">
        <f t="shared" si="1"/>
        <v>94</v>
      </c>
      <c r="AC7" s="77">
        <f t="shared" si="1"/>
        <v>0</v>
      </c>
      <c r="AD7" s="77">
        <f t="shared" si="1"/>
        <v>4</v>
      </c>
      <c r="AE7" s="78"/>
    </row>
    <row r="8" spans="2:31" s="12" customFormat="1" ht="36.75" customHeight="1">
      <c r="B8" s="65" t="s">
        <v>90</v>
      </c>
      <c r="C8" s="66" t="s">
        <v>64</v>
      </c>
      <c r="D8" s="23">
        <v>70</v>
      </c>
      <c r="E8" s="23">
        <v>70</v>
      </c>
      <c r="F8" s="23">
        <v>11</v>
      </c>
      <c r="G8" s="23">
        <v>14</v>
      </c>
      <c r="H8" s="24">
        <v>1</v>
      </c>
      <c r="I8" s="25"/>
      <c r="J8" s="16">
        <v>9009</v>
      </c>
      <c r="K8" s="16">
        <v>105</v>
      </c>
      <c r="L8" s="16">
        <v>2144</v>
      </c>
      <c r="M8" s="16">
        <v>10677</v>
      </c>
      <c r="N8" s="16">
        <v>2630</v>
      </c>
      <c r="O8" s="16">
        <v>1185</v>
      </c>
      <c r="P8" s="16">
        <v>316</v>
      </c>
      <c r="Q8" s="16">
        <v>1443</v>
      </c>
      <c r="R8" s="16">
        <v>41</v>
      </c>
      <c r="S8" s="16">
        <v>48</v>
      </c>
      <c r="T8" s="16">
        <v>1639</v>
      </c>
      <c r="U8" s="16">
        <v>188</v>
      </c>
      <c r="V8" s="16">
        <v>1102</v>
      </c>
      <c r="W8" s="16">
        <v>14</v>
      </c>
      <c r="X8" s="16">
        <v>282</v>
      </c>
      <c r="Y8" s="79"/>
      <c r="Z8" s="79"/>
      <c r="AA8" s="79">
        <v>13</v>
      </c>
      <c r="AB8" s="79">
        <v>7</v>
      </c>
      <c r="AC8" s="79"/>
      <c r="AD8" s="79">
        <v>2</v>
      </c>
      <c r="AE8" s="80"/>
    </row>
    <row r="9" spans="2:31" s="12" customFormat="1" ht="36.75" customHeight="1">
      <c r="B9" s="67"/>
      <c r="C9" s="66" t="s">
        <v>50</v>
      </c>
      <c r="D9" s="23">
        <v>14</v>
      </c>
      <c r="E9" s="23">
        <v>9</v>
      </c>
      <c r="F9" s="23">
        <v>2</v>
      </c>
      <c r="G9" s="23">
        <v>3</v>
      </c>
      <c r="H9" s="24">
        <v>1</v>
      </c>
      <c r="I9" s="25"/>
      <c r="J9" s="16">
        <v>1607</v>
      </c>
      <c r="K9" s="16">
        <v>39</v>
      </c>
      <c r="L9" s="16">
        <v>477</v>
      </c>
      <c r="M9" s="16">
        <v>1465</v>
      </c>
      <c r="N9" s="16">
        <v>667</v>
      </c>
      <c r="O9" s="16">
        <v>135</v>
      </c>
      <c r="P9" s="16">
        <v>121</v>
      </c>
      <c r="Q9" s="16">
        <v>326</v>
      </c>
      <c r="R9" s="16">
        <v>3</v>
      </c>
      <c r="S9" s="16">
        <v>4</v>
      </c>
      <c r="T9" s="16">
        <v>363</v>
      </c>
      <c r="U9" s="16">
        <v>48</v>
      </c>
      <c r="V9" s="16">
        <v>310</v>
      </c>
      <c r="W9" s="16">
        <v>5</v>
      </c>
      <c r="X9" s="16">
        <v>65</v>
      </c>
      <c r="Y9" s="79"/>
      <c r="Z9" s="79"/>
      <c r="AA9" s="79"/>
      <c r="AB9" s="79"/>
      <c r="AC9" s="79"/>
      <c r="AD9" s="79"/>
      <c r="AE9" s="80"/>
    </row>
    <row r="10" spans="2:31" s="12" customFormat="1" ht="36.75" customHeight="1">
      <c r="B10" s="67"/>
      <c r="C10" s="66" t="s">
        <v>54</v>
      </c>
      <c r="D10" s="23">
        <v>11</v>
      </c>
      <c r="E10" s="23">
        <v>7</v>
      </c>
      <c r="F10" s="23">
        <v>2</v>
      </c>
      <c r="G10" s="23">
        <v>2</v>
      </c>
      <c r="H10" s="24">
        <v>1</v>
      </c>
      <c r="I10" s="25"/>
      <c r="J10" s="16">
        <v>495</v>
      </c>
      <c r="K10" s="16">
        <v>9</v>
      </c>
      <c r="L10" s="16">
        <v>160</v>
      </c>
      <c r="M10" s="16">
        <v>2003</v>
      </c>
      <c r="N10" s="16">
        <v>626</v>
      </c>
      <c r="O10" s="16">
        <v>90</v>
      </c>
      <c r="P10" s="16">
        <v>38</v>
      </c>
      <c r="Q10" s="16">
        <v>232</v>
      </c>
      <c r="R10" s="16">
        <v>1</v>
      </c>
      <c r="S10" s="16">
        <v>11</v>
      </c>
      <c r="T10" s="16">
        <v>464</v>
      </c>
      <c r="U10" s="16">
        <v>42</v>
      </c>
      <c r="V10" s="16">
        <v>315</v>
      </c>
      <c r="W10" s="16"/>
      <c r="X10" s="16">
        <v>34</v>
      </c>
      <c r="Y10" s="79"/>
      <c r="Z10" s="79">
        <v>3</v>
      </c>
      <c r="AA10" s="79">
        <v>4</v>
      </c>
      <c r="AB10" s="79"/>
      <c r="AC10" s="79"/>
      <c r="AD10" s="79">
        <v>1</v>
      </c>
      <c r="AE10" s="80"/>
    </row>
    <row r="11" spans="2:31" s="12" customFormat="1" ht="36.75" customHeight="1">
      <c r="B11" s="68"/>
      <c r="C11" s="66" t="s">
        <v>62</v>
      </c>
      <c r="D11" s="23">
        <v>7</v>
      </c>
      <c r="E11" s="23">
        <v>4</v>
      </c>
      <c r="F11" s="23">
        <v>1</v>
      </c>
      <c r="G11" s="23">
        <v>1</v>
      </c>
      <c r="H11" s="24">
        <v>0</v>
      </c>
      <c r="I11" s="25"/>
      <c r="J11" s="16">
        <v>969</v>
      </c>
      <c r="K11" s="16">
        <v>4</v>
      </c>
      <c r="L11" s="16">
        <v>20</v>
      </c>
      <c r="M11" s="16">
        <v>1201</v>
      </c>
      <c r="N11" s="16">
        <v>104</v>
      </c>
      <c r="O11" s="16">
        <v>58</v>
      </c>
      <c r="P11" s="16">
        <v>45</v>
      </c>
      <c r="Q11" s="16">
        <v>93</v>
      </c>
      <c r="R11" s="16"/>
      <c r="S11" s="16">
        <v>3</v>
      </c>
      <c r="T11" s="16">
        <v>201</v>
      </c>
      <c r="U11" s="16">
        <v>5</v>
      </c>
      <c r="V11" s="16">
        <v>115</v>
      </c>
      <c r="W11" s="16"/>
      <c r="X11" s="16">
        <v>23</v>
      </c>
      <c r="Y11" s="79"/>
      <c r="Z11" s="79"/>
      <c r="AA11" s="79"/>
      <c r="AB11" s="79"/>
      <c r="AC11" s="79"/>
      <c r="AD11" s="79"/>
      <c r="AE11" s="80"/>
    </row>
    <row r="12" spans="2:31" s="12" customFormat="1" ht="36.75" customHeight="1">
      <c r="B12" s="65" t="s">
        <v>113</v>
      </c>
      <c r="C12" s="66" t="s">
        <v>49</v>
      </c>
      <c r="D12" s="23">
        <v>13</v>
      </c>
      <c r="E12" s="23">
        <v>8</v>
      </c>
      <c r="F12" s="23">
        <v>2</v>
      </c>
      <c r="G12" s="23">
        <v>3</v>
      </c>
      <c r="H12" s="24">
        <v>1</v>
      </c>
      <c r="I12" s="25"/>
      <c r="J12" s="16">
        <v>2042</v>
      </c>
      <c r="K12" s="16">
        <v>7</v>
      </c>
      <c r="L12" s="16">
        <v>356</v>
      </c>
      <c r="M12" s="16">
        <v>2802</v>
      </c>
      <c r="N12" s="16">
        <v>575</v>
      </c>
      <c r="O12" s="16">
        <v>183</v>
      </c>
      <c r="P12" s="16">
        <v>21</v>
      </c>
      <c r="Q12" s="16">
        <v>433</v>
      </c>
      <c r="R12" s="16">
        <v>4</v>
      </c>
      <c r="S12" s="16"/>
      <c r="T12" s="16">
        <v>366</v>
      </c>
      <c r="U12" s="16">
        <v>16</v>
      </c>
      <c r="V12" s="16">
        <v>262</v>
      </c>
      <c r="W12" s="16">
        <v>2</v>
      </c>
      <c r="X12" s="16">
        <v>70</v>
      </c>
      <c r="Y12" s="79"/>
      <c r="Z12" s="79"/>
      <c r="AA12" s="79">
        <v>13</v>
      </c>
      <c r="AB12" s="79">
        <v>2</v>
      </c>
      <c r="AC12" s="79"/>
      <c r="AD12" s="79"/>
      <c r="AE12" s="80"/>
    </row>
    <row r="13" spans="2:31" s="12" customFormat="1" ht="36.75" customHeight="1">
      <c r="B13" s="68"/>
      <c r="C13" s="66" t="s">
        <v>59</v>
      </c>
      <c r="D13" s="23">
        <v>7</v>
      </c>
      <c r="E13" s="23">
        <v>4</v>
      </c>
      <c r="F13" s="23">
        <v>1</v>
      </c>
      <c r="G13" s="23">
        <v>1</v>
      </c>
      <c r="H13" s="24">
        <v>0</v>
      </c>
      <c r="I13" s="25"/>
      <c r="J13" s="16">
        <v>139</v>
      </c>
      <c r="K13" s="16">
        <v>3</v>
      </c>
      <c r="L13" s="16">
        <v>127</v>
      </c>
      <c r="M13" s="16">
        <v>1071</v>
      </c>
      <c r="N13" s="16">
        <v>413</v>
      </c>
      <c r="O13" s="16">
        <v>74</v>
      </c>
      <c r="P13" s="16">
        <v>28</v>
      </c>
      <c r="Q13" s="16">
        <v>138</v>
      </c>
      <c r="R13" s="16">
        <v>6</v>
      </c>
      <c r="S13" s="16">
        <v>5</v>
      </c>
      <c r="T13" s="16">
        <v>94</v>
      </c>
      <c r="U13" s="16">
        <v>11</v>
      </c>
      <c r="V13" s="16">
        <v>242</v>
      </c>
      <c r="W13" s="16"/>
      <c r="X13" s="16">
        <v>9</v>
      </c>
      <c r="Y13" s="79"/>
      <c r="Z13" s="79"/>
      <c r="AA13" s="79"/>
      <c r="AB13" s="79"/>
      <c r="AC13" s="79"/>
      <c r="AD13" s="79"/>
      <c r="AE13" s="80"/>
    </row>
    <row r="14" spans="2:31" s="12" customFormat="1" ht="36.75" customHeight="1">
      <c r="B14" s="65" t="s">
        <v>114</v>
      </c>
      <c r="C14" s="66" t="s">
        <v>52</v>
      </c>
      <c r="D14" s="23">
        <v>14</v>
      </c>
      <c r="E14" s="23">
        <v>9</v>
      </c>
      <c r="F14" s="23">
        <v>2</v>
      </c>
      <c r="G14" s="23">
        <v>3</v>
      </c>
      <c r="H14" s="24">
        <v>1</v>
      </c>
      <c r="I14" s="25"/>
      <c r="J14" s="16">
        <v>1643</v>
      </c>
      <c r="K14" s="16">
        <v>75</v>
      </c>
      <c r="L14" s="16">
        <v>422</v>
      </c>
      <c r="M14" s="16">
        <v>1865</v>
      </c>
      <c r="N14" s="16">
        <v>621</v>
      </c>
      <c r="O14" s="16">
        <v>295</v>
      </c>
      <c r="P14" s="16">
        <v>36</v>
      </c>
      <c r="Q14" s="16">
        <v>414</v>
      </c>
      <c r="R14" s="16">
        <v>14</v>
      </c>
      <c r="S14" s="16">
        <v>9</v>
      </c>
      <c r="T14" s="16">
        <v>601</v>
      </c>
      <c r="U14" s="16">
        <v>75</v>
      </c>
      <c r="V14" s="16">
        <v>252</v>
      </c>
      <c r="W14" s="16"/>
      <c r="X14" s="16">
        <v>102</v>
      </c>
      <c r="Y14" s="79"/>
      <c r="Z14" s="79"/>
      <c r="AA14" s="79"/>
      <c r="AB14" s="79"/>
      <c r="AC14" s="79"/>
      <c r="AD14" s="79"/>
      <c r="AE14" s="80"/>
    </row>
    <row r="15" spans="2:31" s="12" customFormat="1" ht="36.75" customHeight="1">
      <c r="B15" s="68"/>
      <c r="C15" s="66" t="s">
        <v>58</v>
      </c>
      <c r="D15" s="23">
        <v>10</v>
      </c>
      <c r="E15" s="23">
        <v>6</v>
      </c>
      <c r="F15" s="23">
        <v>1</v>
      </c>
      <c r="G15" s="23">
        <v>2</v>
      </c>
      <c r="H15" s="24">
        <v>0</v>
      </c>
      <c r="I15" s="25"/>
      <c r="J15" s="16">
        <v>1226</v>
      </c>
      <c r="K15" s="16">
        <v>11</v>
      </c>
      <c r="L15" s="16">
        <v>300</v>
      </c>
      <c r="M15" s="16">
        <v>1058</v>
      </c>
      <c r="N15" s="16">
        <v>272</v>
      </c>
      <c r="O15" s="16">
        <v>84</v>
      </c>
      <c r="P15" s="16">
        <v>10</v>
      </c>
      <c r="Q15" s="16">
        <v>132</v>
      </c>
      <c r="R15" s="16">
        <v>4</v>
      </c>
      <c r="S15" s="16">
        <v>2</v>
      </c>
      <c r="T15" s="16">
        <v>413</v>
      </c>
      <c r="U15" s="16">
        <v>2</v>
      </c>
      <c r="V15" s="16">
        <v>189</v>
      </c>
      <c r="W15" s="16"/>
      <c r="X15" s="16">
        <v>38</v>
      </c>
      <c r="Y15" s="79"/>
      <c r="Z15" s="79"/>
      <c r="AA15" s="79"/>
      <c r="AB15" s="79"/>
      <c r="AC15" s="79"/>
      <c r="AD15" s="79"/>
      <c r="AE15" s="80"/>
    </row>
    <row r="16" spans="2:31" s="12" customFormat="1" ht="36.75" customHeight="1">
      <c r="B16" s="65" t="s">
        <v>106</v>
      </c>
      <c r="C16" s="66" t="s">
        <v>51</v>
      </c>
      <c r="D16" s="23">
        <v>10</v>
      </c>
      <c r="E16" s="23">
        <v>6</v>
      </c>
      <c r="F16" s="23">
        <v>1</v>
      </c>
      <c r="G16" s="23">
        <v>2</v>
      </c>
      <c r="H16" s="24">
        <v>1</v>
      </c>
      <c r="I16" s="25"/>
      <c r="J16" s="16">
        <v>1094</v>
      </c>
      <c r="K16" s="16">
        <v>21</v>
      </c>
      <c r="L16" s="16">
        <v>79</v>
      </c>
      <c r="M16" s="16">
        <v>904</v>
      </c>
      <c r="N16" s="16">
        <v>266</v>
      </c>
      <c r="O16" s="16">
        <v>202</v>
      </c>
      <c r="P16" s="16">
        <v>38</v>
      </c>
      <c r="Q16" s="16">
        <v>108</v>
      </c>
      <c r="R16" s="16">
        <v>8</v>
      </c>
      <c r="S16" s="16">
        <v>3</v>
      </c>
      <c r="T16" s="16">
        <v>117</v>
      </c>
      <c r="U16" s="16">
        <v>13</v>
      </c>
      <c r="V16" s="16">
        <v>99</v>
      </c>
      <c r="W16" s="16"/>
      <c r="X16" s="16">
        <v>22</v>
      </c>
      <c r="Y16" s="79"/>
      <c r="Z16" s="79"/>
      <c r="AA16" s="79"/>
      <c r="AB16" s="79">
        <v>3</v>
      </c>
      <c r="AC16" s="79"/>
      <c r="AD16" s="79">
        <v>1</v>
      </c>
      <c r="AE16" s="80"/>
    </row>
    <row r="17" spans="2:31" s="12" customFormat="1" ht="36.75" customHeight="1">
      <c r="B17" s="68"/>
      <c r="C17" s="66" t="s">
        <v>61</v>
      </c>
      <c r="D17" s="23">
        <v>11</v>
      </c>
      <c r="E17" s="23">
        <v>7</v>
      </c>
      <c r="F17" s="23">
        <v>2</v>
      </c>
      <c r="G17" s="23">
        <v>2</v>
      </c>
      <c r="H17" s="24">
        <v>0</v>
      </c>
      <c r="I17" s="25"/>
      <c r="J17" s="16">
        <v>2044</v>
      </c>
      <c r="K17" s="16">
        <v>18</v>
      </c>
      <c r="L17" s="16">
        <v>112</v>
      </c>
      <c r="M17" s="16">
        <v>1843</v>
      </c>
      <c r="N17" s="16">
        <v>415</v>
      </c>
      <c r="O17" s="16">
        <v>391</v>
      </c>
      <c r="P17" s="16">
        <v>163</v>
      </c>
      <c r="Q17" s="16">
        <v>330</v>
      </c>
      <c r="R17" s="16">
        <v>6</v>
      </c>
      <c r="S17" s="16">
        <v>1</v>
      </c>
      <c r="T17" s="16">
        <v>439</v>
      </c>
      <c r="U17" s="16">
        <v>14</v>
      </c>
      <c r="V17" s="16">
        <v>369</v>
      </c>
      <c r="W17" s="16">
        <v>4</v>
      </c>
      <c r="X17" s="16">
        <v>63</v>
      </c>
      <c r="Y17" s="79"/>
      <c r="Z17" s="79"/>
      <c r="AA17" s="79"/>
      <c r="AB17" s="79"/>
      <c r="AC17" s="79"/>
      <c r="AD17" s="79"/>
      <c r="AE17" s="80"/>
    </row>
    <row r="18" spans="2:31" s="12" customFormat="1" ht="36.75" customHeight="1">
      <c r="B18" s="65" t="s">
        <v>115</v>
      </c>
      <c r="C18" s="66" t="s">
        <v>48</v>
      </c>
      <c r="D18" s="23">
        <v>13</v>
      </c>
      <c r="E18" s="23">
        <v>8</v>
      </c>
      <c r="F18" s="23">
        <v>2</v>
      </c>
      <c r="G18" s="23">
        <v>3</v>
      </c>
      <c r="H18" s="24">
        <v>1</v>
      </c>
      <c r="I18" s="25"/>
      <c r="J18" s="16">
        <v>3117</v>
      </c>
      <c r="K18" s="16">
        <v>21</v>
      </c>
      <c r="L18" s="16">
        <v>441</v>
      </c>
      <c r="M18" s="16">
        <v>248</v>
      </c>
      <c r="N18" s="16">
        <v>1013</v>
      </c>
      <c r="O18" s="16">
        <v>310</v>
      </c>
      <c r="P18" s="16">
        <v>100</v>
      </c>
      <c r="Q18" s="16">
        <v>679</v>
      </c>
      <c r="R18" s="16">
        <v>9</v>
      </c>
      <c r="S18" s="16">
        <v>1</v>
      </c>
      <c r="T18" s="16">
        <v>481</v>
      </c>
      <c r="U18" s="16">
        <v>9</v>
      </c>
      <c r="V18" s="16">
        <v>411</v>
      </c>
      <c r="W18" s="16">
        <v>3</v>
      </c>
      <c r="X18" s="16">
        <v>106</v>
      </c>
      <c r="Y18" s="79"/>
      <c r="Z18" s="79"/>
      <c r="AA18" s="79"/>
      <c r="AB18" s="79"/>
      <c r="AC18" s="79"/>
      <c r="AD18" s="79"/>
      <c r="AE18" s="80"/>
    </row>
    <row r="19" spans="2:31" s="12" customFormat="1" ht="36.75" customHeight="1">
      <c r="B19" s="67"/>
      <c r="C19" s="66" t="s">
        <v>55</v>
      </c>
      <c r="D19" s="23">
        <v>10</v>
      </c>
      <c r="E19" s="23">
        <v>6</v>
      </c>
      <c r="F19" s="23">
        <v>1</v>
      </c>
      <c r="G19" s="23">
        <v>2</v>
      </c>
      <c r="H19" s="24">
        <v>1</v>
      </c>
      <c r="I19" s="25"/>
      <c r="J19" s="16">
        <v>1257</v>
      </c>
      <c r="K19" s="16">
        <v>5</v>
      </c>
      <c r="L19" s="16">
        <v>354</v>
      </c>
      <c r="M19" s="16">
        <v>447</v>
      </c>
      <c r="N19" s="16">
        <v>564</v>
      </c>
      <c r="O19" s="16">
        <v>185</v>
      </c>
      <c r="P19" s="16">
        <v>110</v>
      </c>
      <c r="Q19" s="16">
        <v>280</v>
      </c>
      <c r="R19" s="16">
        <v>6</v>
      </c>
      <c r="S19" s="16">
        <v>1</v>
      </c>
      <c r="T19" s="16">
        <v>356</v>
      </c>
      <c r="U19" s="16">
        <v>22</v>
      </c>
      <c r="V19" s="16">
        <v>249</v>
      </c>
      <c r="W19" s="16"/>
      <c r="X19" s="16">
        <v>19</v>
      </c>
      <c r="Y19" s="79"/>
      <c r="Z19" s="79"/>
      <c r="AA19" s="79"/>
      <c r="AB19" s="79"/>
      <c r="AC19" s="79"/>
      <c r="AD19" s="79"/>
      <c r="AE19" s="80"/>
    </row>
    <row r="20" spans="2:31" s="12" customFormat="1" ht="36.75" customHeight="1">
      <c r="B20" s="67"/>
      <c r="C20" s="66" t="s">
        <v>56</v>
      </c>
      <c r="D20" s="23">
        <v>8</v>
      </c>
      <c r="E20" s="23">
        <v>5</v>
      </c>
      <c r="F20" s="23">
        <v>1</v>
      </c>
      <c r="G20" s="23">
        <v>2</v>
      </c>
      <c r="H20" s="24">
        <v>0</v>
      </c>
      <c r="I20" s="25"/>
      <c r="J20" s="16">
        <v>1496</v>
      </c>
      <c r="K20" s="16">
        <v>15</v>
      </c>
      <c r="L20" s="16">
        <v>189</v>
      </c>
      <c r="M20" s="16">
        <v>1160</v>
      </c>
      <c r="N20" s="16">
        <v>534</v>
      </c>
      <c r="O20" s="16">
        <v>150</v>
      </c>
      <c r="P20" s="16">
        <v>99</v>
      </c>
      <c r="Q20" s="16">
        <v>175</v>
      </c>
      <c r="R20" s="16">
        <v>17</v>
      </c>
      <c r="S20" s="16">
        <v>2</v>
      </c>
      <c r="T20" s="16">
        <v>658</v>
      </c>
      <c r="U20" s="16">
        <v>22</v>
      </c>
      <c r="V20" s="16">
        <v>272</v>
      </c>
      <c r="W20" s="16"/>
      <c r="X20" s="16">
        <v>57</v>
      </c>
      <c r="Y20" s="79"/>
      <c r="Z20" s="79"/>
      <c r="AA20" s="79"/>
      <c r="AB20" s="79"/>
      <c r="AC20" s="79"/>
      <c r="AD20" s="79"/>
      <c r="AE20" s="80"/>
    </row>
    <row r="21" spans="2:31" s="12" customFormat="1" ht="36.75" customHeight="1">
      <c r="B21" s="68"/>
      <c r="C21" s="66" t="s">
        <v>57</v>
      </c>
      <c r="D21" s="23">
        <v>7</v>
      </c>
      <c r="E21" s="23">
        <v>4</v>
      </c>
      <c r="F21" s="23">
        <v>1</v>
      </c>
      <c r="G21" s="23">
        <v>1</v>
      </c>
      <c r="H21" s="24">
        <v>1</v>
      </c>
      <c r="I21" s="25"/>
      <c r="J21" s="16">
        <v>293</v>
      </c>
      <c r="K21" s="16">
        <v>3</v>
      </c>
      <c r="L21" s="16">
        <v>80</v>
      </c>
      <c r="M21" s="16">
        <v>686</v>
      </c>
      <c r="N21" s="16">
        <v>307</v>
      </c>
      <c r="O21" s="16">
        <v>112</v>
      </c>
      <c r="P21" s="16">
        <v>97</v>
      </c>
      <c r="Q21" s="16">
        <v>101</v>
      </c>
      <c r="R21" s="16">
        <v>1</v>
      </c>
      <c r="S21" s="16">
        <v>1</v>
      </c>
      <c r="T21" s="16">
        <v>123</v>
      </c>
      <c r="U21" s="16">
        <v>18</v>
      </c>
      <c r="V21" s="16">
        <v>482</v>
      </c>
      <c r="W21" s="16">
        <v>1</v>
      </c>
      <c r="X21" s="16">
        <v>21</v>
      </c>
      <c r="Y21" s="79"/>
      <c r="Z21" s="79"/>
      <c r="AA21" s="79"/>
      <c r="AB21" s="79"/>
      <c r="AC21" s="79"/>
      <c r="AD21" s="79"/>
      <c r="AE21" s="80"/>
    </row>
    <row r="22" spans="2:31" s="12" customFormat="1" ht="36.75" customHeight="1">
      <c r="B22" s="65" t="s">
        <v>108</v>
      </c>
      <c r="C22" s="66" t="s">
        <v>65</v>
      </c>
      <c r="D22" s="23">
        <v>13</v>
      </c>
      <c r="E22" s="23">
        <v>8</v>
      </c>
      <c r="F22" s="23">
        <v>2</v>
      </c>
      <c r="G22" s="23">
        <v>3</v>
      </c>
      <c r="H22" s="24">
        <v>1</v>
      </c>
      <c r="I22" s="25"/>
      <c r="J22" s="16">
        <v>1415</v>
      </c>
      <c r="K22" s="16">
        <v>52</v>
      </c>
      <c r="L22" s="16">
        <v>260</v>
      </c>
      <c r="M22" s="16">
        <v>879</v>
      </c>
      <c r="N22" s="16">
        <v>1113</v>
      </c>
      <c r="O22" s="16">
        <v>248</v>
      </c>
      <c r="P22" s="16">
        <v>59</v>
      </c>
      <c r="Q22" s="16">
        <v>396</v>
      </c>
      <c r="R22" s="16">
        <v>47</v>
      </c>
      <c r="S22" s="16">
        <v>10</v>
      </c>
      <c r="T22" s="16">
        <v>431</v>
      </c>
      <c r="U22" s="16">
        <v>28</v>
      </c>
      <c r="V22" s="16">
        <v>189</v>
      </c>
      <c r="W22" s="16">
        <v>2</v>
      </c>
      <c r="X22" s="16">
        <v>432</v>
      </c>
      <c r="Y22" s="79"/>
      <c r="Z22" s="79"/>
      <c r="AA22" s="79">
        <v>2</v>
      </c>
      <c r="AB22" s="79"/>
      <c r="AC22" s="79"/>
      <c r="AD22" s="79">
        <v>1</v>
      </c>
      <c r="AE22" s="80"/>
    </row>
    <row r="23" spans="2:31" s="12" customFormat="1" ht="36.75" customHeight="1">
      <c r="B23" s="68"/>
      <c r="C23" s="66" t="s">
        <v>63</v>
      </c>
      <c r="D23" s="23">
        <v>5</v>
      </c>
      <c r="E23" s="23">
        <v>3</v>
      </c>
      <c r="F23" s="23">
        <v>0</v>
      </c>
      <c r="G23" s="23">
        <v>1</v>
      </c>
      <c r="H23" s="24">
        <v>0</v>
      </c>
      <c r="I23" s="25"/>
      <c r="J23" s="16">
        <v>285</v>
      </c>
      <c r="K23" s="16">
        <v>9</v>
      </c>
      <c r="L23" s="16">
        <v>32</v>
      </c>
      <c r="M23" s="16">
        <v>502</v>
      </c>
      <c r="N23" s="16">
        <v>126</v>
      </c>
      <c r="O23" s="16">
        <v>36</v>
      </c>
      <c r="P23" s="16">
        <v>12</v>
      </c>
      <c r="Q23" s="16">
        <v>91</v>
      </c>
      <c r="R23" s="16">
        <v>2</v>
      </c>
      <c r="S23" s="16"/>
      <c r="T23" s="16">
        <v>124</v>
      </c>
      <c r="U23" s="16">
        <v>2</v>
      </c>
      <c r="V23" s="16">
        <v>116</v>
      </c>
      <c r="W23" s="16"/>
      <c r="X23" s="16"/>
      <c r="Y23" s="79"/>
      <c r="Z23" s="79"/>
      <c r="AA23" s="79"/>
      <c r="AB23" s="79"/>
      <c r="AC23" s="79"/>
      <c r="AD23" s="79"/>
      <c r="AE23" s="80"/>
    </row>
    <row r="24" spans="2:31" s="12" customFormat="1" ht="36.75" customHeight="1">
      <c r="B24" s="65" t="s">
        <v>116</v>
      </c>
      <c r="C24" s="66" t="s">
        <v>66</v>
      </c>
      <c r="D24" s="23">
        <v>13</v>
      </c>
      <c r="E24" s="23">
        <v>8</v>
      </c>
      <c r="F24" s="23">
        <v>2</v>
      </c>
      <c r="G24" s="23">
        <v>4</v>
      </c>
      <c r="H24" s="24">
        <v>1</v>
      </c>
      <c r="I24" s="25"/>
      <c r="J24" s="16">
        <v>2351</v>
      </c>
      <c r="K24" s="16">
        <v>107</v>
      </c>
      <c r="L24" s="16">
        <v>473</v>
      </c>
      <c r="M24" s="16">
        <v>2049</v>
      </c>
      <c r="N24" s="16">
        <v>638</v>
      </c>
      <c r="O24" s="16">
        <v>605</v>
      </c>
      <c r="P24" s="16">
        <v>361</v>
      </c>
      <c r="Q24" s="16">
        <v>497</v>
      </c>
      <c r="R24" s="16">
        <v>13</v>
      </c>
      <c r="S24" s="16"/>
      <c r="T24" s="16">
        <v>792</v>
      </c>
      <c r="U24" s="16">
        <v>1</v>
      </c>
      <c r="V24" s="16">
        <v>164</v>
      </c>
      <c r="W24" s="16">
        <v>3</v>
      </c>
      <c r="X24" s="16">
        <v>79</v>
      </c>
      <c r="Y24" s="79"/>
      <c r="Z24" s="79">
        <v>2</v>
      </c>
      <c r="AA24" s="79">
        <v>1</v>
      </c>
      <c r="AB24" s="79">
        <v>80</v>
      </c>
      <c r="AC24" s="79"/>
      <c r="AD24" s="79"/>
      <c r="AE24" s="80"/>
    </row>
    <row r="25" spans="2:31" s="12" customFormat="1" ht="36.75" customHeight="1">
      <c r="B25" s="67"/>
      <c r="C25" s="66" t="s">
        <v>53</v>
      </c>
      <c r="D25" s="23">
        <v>10</v>
      </c>
      <c r="E25" s="23">
        <v>6</v>
      </c>
      <c r="F25" s="23">
        <v>1</v>
      </c>
      <c r="G25" s="23">
        <v>2</v>
      </c>
      <c r="H25" s="24">
        <v>1</v>
      </c>
      <c r="I25" s="25"/>
      <c r="J25" s="16">
        <v>2356</v>
      </c>
      <c r="K25" s="16">
        <v>44</v>
      </c>
      <c r="L25" s="16">
        <v>412</v>
      </c>
      <c r="M25" s="31">
        <v>2012</v>
      </c>
      <c r="N25" s="31">
        <v>822</v>
      </c>
      <c r="O25" s="16">
        <v>576</v>
      </c>
      <c r="P25" s="16">
        <v>303</v>
      </c>
      <c r="Q25" s="16">
        <v>204</v>
      </c>
      <c r="R25" s="16">
        <v>12</v>
      </c>
      <c r="S25" s="16">
        <v>3</v>
      </c>
      <c r="T25" s="31">
        <v>459</v>
      </c>
      <c r="U25" s="16">
        <v>14</v>
      </c>
      <c r="V25" s="16">
        <v>71</v>
      </c>
      <c r="W25" s="16">
        <v>11</v>
      </c>
      <c r="X25" s="16">
        <v>121</v>
      </c>
      <c r="Y25" s="79"/>
      <c r="Z25" s="79">
        <v>1</v>
      </c>
      <c r="AA25" s="79">
        <v>5</v>
      </c>
      <c r="AB25" s="79">
        <v>9</v>
      </c>
      <c r="AC25" s="79"/>
      <c r="AD25" s="79">
        <v>1</v>
      </c>
      <c r="AE25" s="80"/>
    </row>
    <row r="26" spans="2:31" s="12" customFormat="1" ht="36.75" customHeight="1">
      <c r="B26" s="68"/>
      <c r="C26" s="69" t="s">
        <v>112</v>
      </c>
      <c r="D26" s="23">
        <v>3</v>
      </c>
      <c r="E26" s="23">
        <v>2</v>
      </c>
      <c r="F26" s="23">
        <v>0</v>
      </c>
      <c r="G26" s="23">
        <v>0</v>
      </c>
      <c r="H26" s="24">
        <v>0</v>
      </c>
      <c r="I26" s="25"/>
      <c r="J26" s="16">
        <v>584</v>
      </c>
      <c r="K26" s="16">
        <v>4</v>
      </c>
      <c r="L26" s="16">
        <v>172</v>
      </c>
      <c r="M26" s="16">
        <v>34</v>
      </c>
      <c r="N26" s="16">
        <v>271</v>
      </c>
      <c r="O26" s="16">
        <v>156</v>
      </c>
      <c r="P26" s="16">
        <v>29</v>
      </c>
      <c r="Q26" s="16">
        <v>60</v>
      </c>
      <c r="R26" s="16"/>
      <c r="S26" s="16">
        <v>1</v>
      </c>
      <c r="T26" s="16">
        <v>47</v>
      </c>
      <c r="U26" s="16"/>
      <c r="V26" s="16">
        <v>39</v>
      </c>
      <c r="W26" s="16"/>
      <c r="X26" s="16"/>
      <c r="Y26" s="79"/>
      <c r="Z26" s="79"/>
      <c r="AA26" s="79"/>
      <c r="AB26" s="79"/>
      <c r="AC26" s="79"/>
      <c r="AD26" s="79"/>
      <c r="AE26" s="80"/>
    </row>
    <row r="27" spans="2:31" s="12" customFormat="1" ht="36.75" customHeight="1">
      <c r="B27" s="66" t="s">
        <v>111</v>
      </c>
      <c r="C27" s="66" t="s">
        <v>60</v>
      </c>
      <c r="D27" s="23">
        <v>3</v>
      </c>
      <c r="E27" s="23">
        <v>2</v>
      </c>
      <c r="F27" s="23">
        <v>0</v>
      </c>
      <c r="G27" s="23">
        <v>0</v>
      </c>
      <c r="H27" s="24">
        <v>1</v>
      </c>
      <c r="I27" s="32"/>
      <c r="J27" s="31">
        <v>57</v>
      </c>
      <c r="K27" s="31">
        <v>5</v>
      </c>
      <c r="L27" s="31">
        <v>12</v>
      </c>
      <c r="M27" s="31">
        <v>123</v>
      </c>
      <c r="N27" s="31">
        <v>102</v>
      </c>
      <c r="O27" s="31">
        <v>40</v>
      </c>
      <c r="P27" s="31">
        <v>1</v>
      </c>
      <c r="Q27" s="31">
        <v>21</v>
      </c>
      <c r="R27" s="31"/>
      <c r="S27" s="31">
        <v>1</v>
      </c>
      <c r="T27" s="31">
        <v>32</v>
      </c>
      <c r="U27" s="31"/>
      <c r="V27" s="31">
        <v>10</v>
      </c>
      <c r="W27" s="31"/>
      <c r="X27" s="31"/>
      <c r="Y27" s="77"/>
      <c r="Z27" s="77"/>
      <c r="AA27" s="77">
        <v>2</v>
      </c>
      <c r="AB27" s="77"/>
      <c r="AC27" s="77"/>
      <c r="AD27" s="77"/>
      <c r="AE27" s="80"/>
    </row>
    <row r="28" spans="2:31" s="12" customFormat="1" ht="27.75" customHeight="1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76"/>
      <c r="Z28" s="76"/>
      <c r="AA28" s="76"/>
      <c r="AB28" s="76"/>
      <c r="AC28" s="76"/>
      <c r="AD28" s="76"/>
      <c r="AE28" s="80"/>
    </row>
    <row r="29" spans="10:31" ht="17.25"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 s="76"/>
      <c r="Z29" s="76"/>
      <c r="AA29" s="76"/>
      <c r="AB29" s="76"/>
      <c r="AC29" s="76"/>
      <c r="AD29" s="76"/>
      <c r="AE29" s="76"/>
    </row>
  </sheetData>
  <mergeCells count="4">
    <mergeCell ref="D4:H4"/>
    <mergeCell ref="B5:C5"/>
    <mergeCell ref="B6:C6"/>
    <mergeCell ref="B7:C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240" verticalDpi="240" orientation="landscape" paperSize="9" scale="4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34"/>
  <sheetViews>
    <sheetView tabSelected="1" zoomScale="50" zoomScaleNormal="50" workbookViewId="0" topLeftCell="A1">
      <selection activeCell="S19" sqref="S19"/>
    </sheetView>
  </sheetViews>
  <sheetFormatPr defaultColWidth="9.00390625" defaultRowHeight="13.5"/>
  <cols>
    <col min="2" max="2" width="16.50390625" style="0" customWidth="1"/>
    <col min="3" max="3" width="15.125" style="0" customWidth="1"/>
    <col min="4" max="5" width="13.375" style="0" customWidth="1"/>
    <col min="6" max="6" width="17.375" style="0" customWidth="1"/>
    <col min="7" max="23" width="13.375" style="0" customWidth="1"/>
  </cols>
  <sheetData>
    <row r="2" ht="28.5">
      <c r="B2" s="28" t="s">
        <v>0</v>
      </c>
    </row>
    <row r="4" spans="2:20" ht="28.5">
      <c r="B4" s="1" t="s">
        <v>118</v>
      </c>
      <c r="T4" s="28" t="s">
        <v>83</v>
      </c>
    </row>
    <row r="5" ht="27.75" customHeight="1">
      <c r="B5" s="4"/>
    </row>
    <row r="6" ht="17.25" hidden="1">
      <c r="B6" s="4"/>
    </row>
    <row r="7" spans="2:23" ht="231" customHeight="1">
      <c r="B7" s="15" t="s">
        <v>1</v>
      </c>
      <c r="C7" s="13" t="s">
        <v>2</v>
      </c>
      <c r="D7" s="13" t="s">
        <v>3</v>
      </c>
      <c r="E7" s="29" t="s">
        <v>84</v>
      </c>
      <c r="F7" s="29" t="s">
        <v>4</v>
      </c>
      <c r="G7" s="29" t="s">
        <v>5</v>
      </c>
      <c r="H7" s="29" t="s">
        <v>6</v>
      </c>
      <c r="I7" s="29" t="s">
        <v>7</v>
      </c>
      <c r="J7" s="29" t="s">
        <v>8</v>
      </c>
      <c r="K7" s="29" t="s">
        <v>9</v>
      </c>
      <c r="L7" s="29" t="s">
        <v>10</v>
      </c>
      <c r="M7" s="29" t="s">
        <v>11</v>
      </c>
      <c r="N7" s="29" t="s">
        <v>12</v>
      </c>
      <c r="O7" s="29" t="s">
        <v>13</v>
      </c>
      <c r="P7" s="29" t="s">
        <v>14</v>
      </c>
      <c r="Q7" s="29" t="s">
        <v>15</v>
      </c>
      <c r="R7" s="70" t="s">
        <v>85</v>
      </c>
      <c r="S7" s="70" t="s">
        <v>16</v>
      </c>
      <c r="T7" s="70" t="s">
        <v>17</v>
      </c>
      <c r="U7" s="70" t="s">
        <v>86</v>
      </c>
      <c r="V7" s="70" t="s">
        <v>87</v>
      </c>
      <c r="W7" s="70" t="s">
        <v>18</v>
      </c>
    </row>
    <row r="8" spans="2:23" s="2" customFormat="1" ht="33.75" customHeight="1" thickBot="1">
      <c r="B8" s="5" t="s">
        <v>80</v>
      </c>
      <c r="C8" s="17">
        <f>SUM(C9:C32)</f>
        <v>24470</v>
      </c>
      <c r="D8" s="17">
        <f aca="true" t="shared" si="0" ref="D8:W8">SUM(D9:D32)</f>
        <v>452</v>
      </c>
      <c r="E8" s="17">
        <f t="shared" si="0"/>
        <v>4478</v>
      </c>
      <c r="F8" s="17">
        <f t="shared" si="0"/>
        <v>22352</v>
      </c>
      <c r="G8" s="17">
        <f t="shared" si="0"/>
        <v>9449</v>
      </c>
      <c r="H8" s="17">
        <f t="shared" si="0"/>
        <v>3930</v>
      </c>
      <c r="I8" s="17">
        <f t="shared" si="0"/>
        <v>1671</v>
      </c>
      <c r="J8" s="17">
        <f t="shared" si="0"/>
        <v>4710</v>
      </c>
      <c r="K8" s="17">
        <f t="shared" si="0"/>
        <v>153</v>
      </c>
      <c r="L8" s="17">
        <f t="shared" si="0"/>
        <v>58</v>
      </c>
      <c r="M8" s="17">
        <f t="shared" si="0"/>
        <v>6561</v>
      </c>
      <c r="N8" s="17">
        <f t="shared" si="0"/>
        <v>342</v>
      </c>
      <c r="O8" s="17">
        <f t="shared" si="0"/>
        <v>4156</v>
      </c>
      <c r="P8" s="17">
        <f t="shared" si="0"/>
        <v>31</v>
      </c>
      <c r="Q8" s="17">
        <f t="shared" si="0"/>
        <v>1261</v>
      </c>
      <c r="R8" s="71">
        <f t="shared" si="0"/>
        <v>0</v>
      </c>
      <c r="S8" s="71">
        <f t="shared" si="0"/>
        <v>6</v>
      </c>
      <c r="T8" s="71">
        <f t="shared" si="0"/>
        <v>27</v>
      </c>
      <c r="U8" s="71">
        <f t="shared" si="0"/>
        <v>94</v>
      </c>
      <c r="V8" s="71">
        <f t="shared" si="0"/>
        <v>0</v>
      </c>
      <c r="W8" s="71">
        <f t="shared" si="0"/>
        <v>4</v>
      </c>
    </row>
    <row r="9" spans="2:23" s="2" customFormat="1" ht="33.75" customHeight="1" thickTop="1">
      <c r="B9" s="6" t="s">
        <v>74</v>
      </c>
      <c r="C9" s="18">
        <v>101</v>
      </c>
      <c r="D9" s="18">
        <v>3</v>
      </c>
      <c r="E9" s="18">
        <v>15</v>
      </c>
      <c r="F9" s="18">
        <v>514</v>
      </c>
      <c r="G9" s="18">
        <v>337</v>
      </c>
      <c r="H9" s="18">
        <v>29</v>
      </c>
      <c r="I9" s="18">
        <v>15</v>
      </c>
      <c r="J9" s="18">
        <v>626</v>
      </c>
      <c r="K9" s="18">
        <v>38</v>
      </c>
      <c r="L9" s="18">
        <v>2</v>
      </c>
      <c r="M9" s="18">
        <v>98</v>
      </c>
      <c r="N9" s="18">
        <v>10</v>
      </c>
      <c r="O9" s="18">
        <v>2</v>
      </c>
      <c r="P9" s="18" t="s">
        <v>67</v>
      </c>
      <c r="Q9" s="18">
        <v>10</v>
      </c>
      <c r="R9" s="19"/>
      <c r="S9" s="19"/>
      <c r="T9" s="19"/>
      <c r="U9" s="19"/>
      <c r="V9" s="19"/>
      <c r="W9" s="19"/>
    </row>
    <row r="10" spans="2:23" s="2" customFormat="1" ht="33.75" customHeight="1">
      <c r="B10" s="7" t="s">
        <v>75</v>
      </c>
      <c r="C10" s="18">
        <v>566</v>
      </c>
      <c r="D10" s="18">
        <v>21</v>
      </c>
      <c r="E10" s="18">
        <v>46</v>
      </c>
      <c r="F10" s="18">
        <v>1715</v>
      </c>
      <c r="G10" s="18">
        <v>686</v>
      </c>
      <c r="H10" s="18">
        <v>218</v>
      </c>
      <c r="I10" s="18">
        <v>75</v>
      </c>
      <c r="J10" s="18">
        <v>3011</v>
      </c>
      <c r="K10" s="18">
        <v>47</v>
      </c>
      <c r="L10" s="18">
        <v>7</v>
      </c>
      <c r="M10" s="18">
        <v>598</v>
      </c>
      <c r="N10" s="18">
        <v>64</v>
      </c>
      <c r="O10" s="18">
        <v>18</v>
      </c>
      <c r="P10" s="18" t="s">
        <v>67</v>
      </c>
      <c r="Q10" s="18">
        <v>11</v>
      </c>
      <c r="R10" s="19"/>
      <c r="S10" s="19"/>
      <c r="T10" s="19"/>
      <c r="U10" s="19"/>
      <c r="V10" s="19"/>
      <c r="W10" s="19"/>
    </row>
    <row r="11" spans="2:23" s="2" customFormat="1" ht="33.75" customHeight="1">
      <c r="B11" s="7" t="s">
        <v>76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26"/>
      <c r="S11" s="26">
        <v>1</v>
      </c>
      <c r="T11" s="26"/>
      <c r="U11" s="26"/>
      <c r="V11" s="26"/>
      <c r="W11" s="26"/>
    </row>
    <row r="12" spans="2:23" s="2" customFormat="1" ht="33.75" customHeight="1">
      <c r="B12" s="7" t="s">
        <v>23</v>
      </c>
      <c r="C12" s="18">
        <v>1748</v>
      </c>
      <c r="D12" s="18">
        <v>65</v>
      </c>
      <c r="E12" s="18">
        <v>179</v>
      </c>
      <c r="F12" s="18">
        <v>3556</v>
      </c>
      <c r="G12" s="18">
        <v>1842</v>
      </c>
      <c r="H12" s="18">
        <v>798</v>
      </c>
      <c r="I12" s="18">
        <v>96</v>
      </c>
      <c r="J12" s="18">
        <v>1014</v>
      </c>
      <c r="K12" s="18">
        <v>24</v>
      </c>
      <c r="L12" s="18">
        <v>8</v>
      </c>
      <c r="M12" s="18">
        <v>1627</v>
      </c>
      <c r="N12" s="18">
        <v>105</v>
      </c>
      <c r="O12" s="18">
        <v>194</v>
      </c>
      <c r="P12" s="18">
        <v>4</v>
      </c>
      <c r="Q12" s="18">
        <v>30</v>
      </c>
      <c r="R12" s="26"/>
      <c r="S12" s="26">
        <v>3</v>
      </c>
      <c r="T12" s="26"/>
      <c r="U12" s="26">
        <v>1</v>
      </c>
      <c r="V12" s="26"/>
      <c r="W12" s="26"/>
    </row>
    <row r="13" spans="2:23" s="2" customFormat="1" ht="33.75" customHeight="1">
      <c r="B13" s="7" t="s">
        <v>81</v>
      </c>
      <c r="C13" s="18">
        <v>1795</v>
      </c>
      <c r="D13" s="18">
        <v>69</v>
      </c>
      <c r="E13" s="18">
        <v>283</v>
      </c>
      <c r="F13" s="18">
        <v>2464</v>
      </c>
      <c r="G13" s="18">
        <v>1691</v>
      </c>
      <c r="H13" s="18">
        <v>764</v>
      </c>
      <c r="I13" s="18">
        <v>131</v>
      </c>
      <c r="J13" s="18">
        <v>38</v>
      </c>
      <c r="K13" s="18">
        <v>17</v>
      </c>
      <c r="L13" s="18">
        <v>7</v>
      </c>
      <c r="M13" s="18">
        <v>1241</v>
      </c>
      <c r="N13" s="18">
        <v>46</v>
      </c>
      <c r="O13" s="18">
        <v>380</v>
      </c>
      <c r="P13" s="18" t="s">
        <v>67</v>
      </c>
      <c r="Q13" s="18">
        <v>39</v>
      </c>
      <c r="R13" s="26"/>
      <c r="S13" s="26"/>
      <c r="T13" s="26">
        <v>2</v>
      </c>
      <c r="U13" s="26">
        <v>6</v>
      </c>
      <c r="V13" s="26"/>
      <c r="W13" s="26"/>
    </row>
    <row r="14" spans="2:23" s="2" customFormat="1" ht="33.75" customHeight="1">
      <c r="B14" s="7" t="s">
        <v>25</v>
      </c>
      <c r="C14" s="18">
        <v>2041</v>
      </c>
      <c r="D14" s="18">
        <v>92</v>
      </c>
      <c r="E14" s="18">
        <v>536</v>
      </c>
      <c r="F14" s="18">
        <v>2187</v>
      </c>
      <c r="G14" s="18">
        <v>1729</v>
      </c>
      <c r="H14" s="18">
        <v>658</v>
      </c>
      <c r="I14" s="18">
        <v>180</v>
      </c>
      <c r="J14" s="18">
        <v>4</v>
      </c>
      <c r="K14" s="18">
        <v>12</v>
      </c>
      <c r="L14" s="18">
        <v>5</v>
      </c>
      <c r="M14" s="18">
        <v>1080</v>
      </c>
      <c r="N14" s="18">
        <v>26</v>
      </c>
      <c r="O14" s="18">
        <v>717</v>
      </c>
      <c r="P14" s="18">
        <v>1</v>
      </c>
      <c r="Q14" s="18">
        <v>36</v>
      </c>
      <c r="R14" s="26"/>
      <c r="S14" s="26"/>
      <c r="T14" s="26">
        <v>1</v>
      </c>
      <c r="U14" s="26">
        <v>4</v>
      </c>
      <c r="V14" s="26"/>
      <c r="W14" s="26"/>
    </row>
    <row r="15" spans="2:23" s="2" customFormat="1" ht="33.75" customHeight="1">
      <c r="B15" s="7" t="s">
        <v>26</v>
      </c>
      <c r="C15" s="18">
        <v>2421</v>
      </c>
      <c r="D15" s="18">
        <v>65</v>
      </c>
      <c r="E15" s="18">
        <v>873</v>
      </c>
      <c r="F15" s="18">
        <v>1896</v>
      </c>
      <c r="G15" s="18">
        <v>1378</v>
      </c>
      <c r="H15" s="18">
        <v>548</v>
      </c>
      <c r="I15" s="18">
        <v>260</v>
      </c>
      <c r="J15" s="18">
        <v>3</v>
      </c>
      <c r="K15" s="18">
        <v>6</v>
      </c>
      <c r="L15" s="18">
        <v>2</v>
      </c>
      <c r="M15" s="18">
        <v>756</v>
      </c>
      <c r="N15" s="18">
        <v>24</v>
      </c>
      <c r="O15" s="18">
        <v>925</v>
      </c>
      <c r="P15" s="18">
        <v>4</v>
      </c>
      <c r="Q15" s="18">
        <v>39</v>
      </c>
      <c r="R15" s="26"/>
      <c r="S15" s="26"/>
      <c r="T15" s="26">
        <v>3</v>
      </c>
      <c r="U15" s="26">
        <v>9</v>
      </c>
      <c r="V15" s="72"/>
      <c r="W15" s="26"/>
    </row>
    <row r="16" spans="2:23" s="2" customFormat="1" ht="33.75" customHeight="1">
      <c r="B16" s="7" t="s">
        <v>27</v>
      </c>
      <c r="C16" s="18">
        <v>2185</v>
      </c>
      <c r="D16" s="18">
        <v>47</v>
      </c>
      <c r="E16" s="18">
        <v>833</v>
      </c>
      <c r="F16" s="18">
        <v>1678</v>
      </c>
      <c r="G16" s="18">
        <v>907</v>
      </c>
      <c r="H16" s="18">
        <v>417</v>
      </c>
      <c r="I16" s="18">
        <v>273</v>
      </c>
      <c r="J16" s="18">
        <v>6</v>
      </c>
      <c r="K16" s="18">
        <v>1</v>
      </c>
      <c r="L16" s="18">
        <v>4</v>
      </c>
      <c r="M16" s="18">
        <v>489</v>
      </c>
      <c r="N16" s="18">
        <v>8</v>
      </c>
      <c r="O16" s="18">
        <v>781</v>
      </c>
      <c r="P16" s="18" t="s">
        <v>67</v>
      </c>
      <c r="Q16" s="18">
        <v>53</v>
      </c>
      <c r="R16" s="26"/>
      <c r="S16" s="19"/>
      <c r="T16" s="19"/>
      <c r="U16" s="19"/>
      <c r="V16" s="19"/>
      <c r="W16" s="19"/>
    </row>
    <row r="17" spans="2:23" s="2" customFormat="1" ht="33.75" customHeight="1">
      <c r="B17" s="7" t="s">
        <v>28</v>
      </c>
      <c r="C17" s="18">
        <v>2126</v>
      </c>
      <c r="D17" s="18">
        <v>29</v>
      </c>
      <c r="E17" s="18">
        <v>613</v>
      </c>
      <c r="F17" s="18">
        <v>1261</v>
      </c>
      <c r="G17" s="18">
        <v>391</v>
      </c>
      <c r="H17" s="18">
        <v>195</v>
      </c>
      <c r="I17" s="18">
        <v>199</v>
      </c>
      <c r="J17" s="18">
        <v>2</v>
      </c>
      <c r="K17" s="18">
        <v>2</v>
      </c>
      <c r="L17" s="18">
        <v>2</v>
      </c>
      <c r="M17" s="18">
        <v>243</v>
      </c>
      <c r="N17" s="18">
        <v>10</v>
      </c>
      <c r="O17" s="18">
        <v>469</v>
      </c>
      <c r="P17" s="18">
        <v>1</v>
      </c>
      <c r="Q17" s="18">
        <v>38</v>
      </c>
      <c r="R17" s="26"/>
      <c r="S17" s="19"/>
      <c r="T17" s="19"/>
      <c r="U17" s="19"/>
      <c r="V17" s="19"/>
      <c r="W17" s="19"/>
    </row>
    <row r="18" spans="2:23" s="2" customFormat="1" ht="33.75" customHeight="1">
      <c r="B18" s="7" t="s">
        <v>29</v>
      </c>
      <c r="C18" s="18">
        <v>1808</v>
      </c>
      <c r="D18" s="18">
        <v>15</v>
      </c>
      <c r="E18" s="18">
        <v>351</v>
      </c>
      <c r="F18" s="18">
        <v>1027</v>
      </c>
      <c r="G18" s="18">
        <v>182</v>
      </c>
      <c r="H18" s="18">
        <v>111</v>
      </c>
      <c r="I18" s="18">
        <v>134</v>
      </c>
      <c r="J18" s="18">
        <v>2</v>
      </c>
      <c r="K18" s="18" t="s">
        <v>67</v>
      </c>
      <c r="L18" s="18">
        <v>2</v>
      </c>
      <c r="M18" s="18">
        <v>150</v>
      </c>
      <c r="N18" s="18">
        <v>7</v>
      </c>
      <c r="O18" s="18">
        <v>262</v>
      </c>
      <c r="P18" s="18" t="s">
        <v>67</v>
      </c>
      <c r="Q18" s="18">
        <v>28</v>
      </c>
      <c r="R18" s="26"/>
      <c r="S18" s="19"/>
      <c r="T18" s="19"/>
      <c r="U18" s="19"/>
      <c r="V18" s="19"/>
      <c r="W18" s="19"/>
    </row>
    <row r="19" spans="2:23" s="2" customFormat="1" ht="33.75" customHeight="1">
      <c r="B19" s="7" t="s">
        <v>30</v>
      </c>
      <c r="C19" s="18">
        <v>1140</v>
      </c>
      <c r="D19" s="18">
        <v>12</v>
      </c>
      <c r="E19" s="18">
        <v>204</v>
      </c>
      <c r="F19" s="18">
        <v>769</v>
      </c>
      <c r="G19" s="18">
        <v>82</v>
      </c>
      <c r="H19" s="18">
        <v>59</v>
      </c>
      <c r="I19" s="18">
        <v>104</v>
      </c>
      <c r="J19" s="18" t="s">
        <v>67</v>
      </c>
      <c r="K19" s="18">
        <v>2</v>
      </c>
      <c r="L19" s="18" t="s">
        <v>67</v>
      </c>
      <c r="M19" s="18">
        <v>73</v>
      </c>
      <c r="N19" s="18">
        <v>4</v>
      </c>
      <c r="O19" s="18">
        <v>119</v>
      </c>
      <c r="P19" s="18" t="s">
        <v>67</v>
      </c>
      <c r="Q19" s="18">
        <v>28</v>
      </c>
      <c r="R19" s="26"/>
      <c r="S19" s="19"/>
      <c r="T19" s="19"/>
      <c r="U19" s="19"/>
      <c r="V19" s="19"/>
      <c r="W19" s="19"/>
    </row>
    <row r="20" spans="2:23" s="2" customFormat="1" ht="33.75" customHeight="1">
      <c r="B20" s="7" t="s">
        <v>31</v>
      </c>
      <c r="C20" s="18">
        <v>773</v>
      </c>
      <c r="D20" s="18">
        <v>8</v>
      </c>
      <c r="E20" s="18">
        <v>153</v>
      </c>
      <c r="F20" s="18">
        <v>630</v>
      </c>
      <c r="G20" s="18">
        <v>56</v>
      </c>
      <c r="H20" s="18">
        <v>39</v>
      </c>
      <c r="I20" s="18">
        <v>65</v>
      </c>
      <c r="J20" s="18">
        <v>2</v>
      </c>
      <c r="K20" s="18" t="s">
        <v>67</v>
      </c>
      <c r="L20" s="18">
        <v>2</v>
      </c>
      <c r="M20" s="18">
        <v>40</v>
      </c>
      <c r="N20" s="18">
        <v>4</v>
      </c>
      <c r="O20" s="18">
        <v>73</v>
      </c>
      <c r="P20" s="18" t="s">
        <v>67</v>
      </c>
      <c r="Q20" s="18">
        <v>18</v>
      </c>
      <c r="R20" s="26"/>
      <c r="S20" s="19"/>
      <c r="T20" s="19"/>
      <c r="U20" s="19"/>
      <c r="V20" s="19"/>
      <c r="W20" s="19"/>
    </row>
    <row r="21" spans="2:23" s="2" customFormat="1" ht="33.75" customHeight="1">
      <c r="B21" s="7" t="s">
        <v>77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26"/>
      <c r="T21" s="26">
        <v>8</v>
      </c>
      <c r="U21" s="26">
        <v>27</v>
      </c>
      <c r="V21" s="26"/>
      <c r="W21" s="26"/>
    </row>
    <row r="22" spans="2:24" s="2" customFormat="1" ht="33.75" customHeight="1">
      <c r="B22" s="8" t="s">
        <v>33</v>
      </c>
      <c r="C22" s="18">
        <v>2521</v>
      </c>
      <c r="D22" s="18">
        <v>13</v>
      </c>
      <c r="E22" s="18">
        <v>196</v>
      </c>
      <c r="F22" s="18">
        <v>1394</v>
      </c>
      <c r="G22" s="18">
        <v>98</v>
      </c>
      <c r="H22" s="18">
        <v>39</v>
      </c>
      <c r="I22" s="18">
        <v>75</v>
      </c>
      <c r="J22" s="18">
        <v>2</v>
      </c>
      <c r="K22" s="18">
        <v>2</v>
      </c>
      <c r="L22" s="18">
        <v>6</v>
      </c>
      <c r="M22" s="18">
        <v>60</v>
      </c>
      <c r="N22" s="18">
        <v>18</v>
      </c>
      <c r="O22" s="18">
        <v>125</v>
      </c>
      <c r="P22" s="18">
        <v>2</v>
      </c>
      <c r="Q22" s="18">
        <v>59</v>
      </c>
      <c r="R22" s="26"/>
      <c r="S22" s="26"/>
      <c r="T22" s="26">
        <v>1</v>
      </c>
      <c r="U22" s="26">
        <v>12</v>
      </c>
      <c r="V22" s="26"/>
      <c r="W22" s="26"/>
      <c r="X22" s="2" t="s">
        <v>67</v>
      </c>
    </row>
    <row r="23" spans="2:23" s="2" customFormat="1" ht="33.75" customHeight="1">
      <c r="B23" s="7" t="s">
        <v>34</v>
      </c>
      <c r="C23" s="18">
        <v>901</v>
      </c>
      <c r="D23" s="18" t="s">
        <v>67</v>
      </c>
      <c r="E23" s="18">
        <v>19</v>
      </c>
      <c r="F23" s="18">
        <v>448</v>
      </c>
      <c r="G23" s="18">
        <v>14</v>
      </c>
      <c r="H23" s="18">
        <v>5</v>
      </c>
      <c r="I23" s="18">
        <v>4</v>
      </c>
      <c r="J23" s="18" t="s">
        <v>67</v>
      </c>
      <c r="K23" s="18" t="s">
        <v>67</v>
      </c>
      <c r="L23" s="18">
        <v>4</v>
      </c>
      <c r="M23" s="18">
        <v>4</v>
      </c>
      <c r="N23" s="18">
        <v>5</v>
      </c>
      <c r="O23" s="18">
        <v>11</v>
      </c>
      <c r="P23" s="18">
        <v>1</v>
      </c>
      <c r="Q23" s="18">
        <v>50</v>
      </c>
      <c r="R23" s="26"/>
      <c r="S23" s="26"/>
      <c r="T23" s="26">
        <v>2</v>
      </c>
      <c r="U23" s="26">
        <v>4</v>
      </c>
      <c r="V23" s="26"/>
      <c r="W23" s="26">
        <v>2</v>
      </c>
    </row>
    <row r="24" spans="2:23" s="2" customFormat="1" ht="33.75" customHeight="1">
      <c r="B24" s="7" t="s">
        <v>78</v>
      </c>
      <c r="C24" s="19"/>
      <c r="D24" s="18">
        <v>13</v>
      </c>
      <c r="E24" s="18">
        <v>177</v>
      </c>
      <c r="F24" s="18">
        <v>2813</v>
      </c>
      <c r="G24" s="18">
        <v>56</v>
      </c>
      <c r="H24" s="18">
        <v>50</v>
      </c>
      <c r="I24" s="18">
        <v>60</v>
      </c>
      <c r="J24" s="18" t="s">
        <v>67</v>
      </c>
      <c r="K24" s="18">
        <v>2</v>
      </c>
      <c r="L24" s="18">
        <v>7</v>
      </c>
      <c r="M24" s="18">
        <v>102</v>
      </c>
      <c r="N24" s="18">
        <v>11</v>
      </c>
      <c r="O24" s="18">
        <v>80</v>
      </c>
      <c r="P24" s="22"/>
      <c r="Q24" s="22"/>
      <c r="R24" s="26"/>
      <c r="S24" s="26">
        <v>2</v>
      </c>
      <c r="T24" s="19"/>
      <c r="U24" s="19"/>
      <c r="V24" s="19"/>
      <c r="W24" s="19"/>
    </row>
    <row r="25" spans="2:23" s="2" customFormat="1" ht="33.75" customHeight="1">
      <c r="B25" s="7" t="s">
        <v>36</v>
      </c>
      <c r="C25" s="18">
        <v>1085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8">
        <v>3</v>
      </c>
      <c r="Q25" s="18">
        <v>173</v>
      </c>
      <c r="R25" s="19"/>
      <c r="S25" s="19"/>
      <c r="T25" s="26">
        <v>5</v>
      </c>
      <c r="U25" s="26">
        <v>7</v>
      </c>
      <c r="V25" s="72"/>
      <c r="W25" s="26">
        <v>2</v>
      </c>
    </row>
    <row r="26" spans="2:23" s="2" customFormat="1" ht="33.75" customHeight="1">
      <c r="B26" s="7" t="s">
        <v>37</v>
      </c>
      <c r="C26" s="18">
        <v>1573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8">
        <v>7</v>
      </c>
      <c r="Q26" s="18">
        <v>289</v>
      </c>
      <c r="R26" s="19"/>
      <c r="S26" s="19"/>
      <c r="T26" s="26">
        <v>5</v>
      </c>
      <c r="U26" s="26">
        <v>5</v>
      </c>
      <c r="V26" s="26"/>
      <c r="W26" s="26"/>
    </row>
    <row r="27" spans="2:23" s="2" customFormat="1" ht="33.75" customHeight="1">
      <c r="B27" s="7" t="s">
        <v>38</v>
      </c>
      <c r="C27" s="18">
        <v>659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8">
        <v>2</v>
      </c>
      <c r="Q27" s="18">
        <v>117</v>
      </c>
      <c r="R27" s="19"/>
      <c r="S27" s="19"/>
      <c r="T27" s="26"/>
      <c r="U27" s="26">
        <v>1</v>
      </c>
      <c r="V27" s="26"/>
      <c r="W27" s="26"/>
    </row>
    <row r="28" spans="2:23" s="2" customFormat="1" ht="33.75" customHeight="1">
      <c r="B28" s="7" t="s">
        <v>39</v>
      </c>
      <c r="C28" s="18">
        <v>528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8">
        <v>4</v>
      </c>
      <c r="Q28" s="18">
        <v>126</v>
      </c>
      <c r="R28" s="19"/>
      <c r="S28" s="19"/>
      <c r="T28" s="26"/>
      <c r="U28" s="26">
        <v>4</v>
      </c>
      <c r="V28" s="26"/>
      <c r="W28" s="26"/>
    </row>
    <row r="29" spans="2:23" s="2" customFormat="1" ht="33.75" customHeight="1">
      <c r="B29" s="7" t="s">
        <v>40</v>
      </c>
      <c r="C29" s="18">
        <v>280</v>
      </c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8">
        <v>2</v>
      </c>
      <c r="Q29" s="18">
        <v>84</v>
      </c>
      <c r="R29" s="19"/>
      <c r="S29" s="19"/>
      <c r="T29" s="26"/>
      <c r="U29" s="26">
        <v>4</v>
      </c>
      <c r="V29" s="26"/>
      <c r="W29" s="26"/>
    </row>
    <row r="30" spans="2:23" s="2" customFormat="1" ht="33.75" customHeight="1">
      <c r="B30" s="7" t="s">
        <v>79</v>
      </c>
      <c r="C30" s="22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8" t="s">
        <v>67</v>
      </c>
      <c r="Q30" s="18">
        <v>33</v>
      </c>
      <c r="R30" s="19"/>
      <c r="S30" s="19"/>
      <c r="T30" s="19"/>
      <c r="U30" s="19"/>
      <c r="V30" s="19"/>
      <c r="W30" s="19"/>
    </row>
    <row r="31" spans="2:23" s="2" customFormat="1" ht="33.75" customHeight="1">
      <c r="B31" s="7" t="s">
        <v>42</v>
      </c>
      <c r="C31" s="26">
        <v>155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26"/>
      <c r="U31" s="26">
        <v>8</v>
      </c>
      <c r="V31" s="26"/>
      <c r="W31" s="26"/>
    </row>
    <row r="32" spans="2:23" s="2" customFormat="1" ht="33.75" customHeight="1">
      <c r="B32" s="7" t="s">
        <v>43</v>
      </c>
      <c r="C32" s="26">
        <v>64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26"/>
      <c r="U32" s="26">
        <v>2</v>
      </c>
      <c r="V32" s="26"/>
      <c r="W32" s="26"/>
    </row>
    <row r="33" spans="18:23" ht="13.5">
      <c r="R33" s="73"/>
      <c r="S33" s="73"/>
      <c r="T33" s="73"/>
      <c r="U33" s="73"/>
      <c r="V33" s="73"/>
      <c r="W33" s="73"/>
    </row>
    <row r="34" spans="18:23" ht="13.5">
      <c r="R34" s="73"/>
      <c r="S34" s="73"/>
      <c r="T34" s="73"/>
      <c r="U34" s="73"/>
      <c r="V34" s="73"/>
      <c r="W34" s="73"/>
    </row>
  </sheetData>
  <printOptions/>
  <pageMargins left="0.75" right="0.75" top="1" bottom="1" header="0.512" footer="0.512"/>
  <pageSetup fitToHeight="1" fitToWidth="1" horizontalDpi="240" verticalDpi="24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F2SAS</cp:lastModifiedBy>
  <cp:lastPrinted>2000-10-20T07:00:58Z</cp:lastPrinted>
  <dcterms:created xsi:type="dcterms:W3CDTF">1999-05-07T07:27:21Z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