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1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<sst xmlns="http://schemas.openxmlformats.org/spreadsheetml/2006/main" count="358" uniqueCount="119">
  <si>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</si>
  <si>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</si>
  <si>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</si>
  <si>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</si>
  <si>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</si>
  <si>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</si>
  <si>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</si>
  <si>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</si>
  <si>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</si>
  <si>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</si>
  <si>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</si>
  <si>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</si>
  <si>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</si>
  <si>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</si>
  <si>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</si>
  <si>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</si>
  <si>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</si>
  <si>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</si>
  <si>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</si>
  <si>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</si>
  <si>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</si>
  <si>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</si>
  <si>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</si>
  <si>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</si>
  <si>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</si>
  <si>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</si>
  <si>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</si>
  <si>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</si>
  <si>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</si>
  <si>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</si>
  <si>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</si>
  <si>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</si>
  <si>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</si>
  <si>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</si>
  <si>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</si>
  <si>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</si>
  <si>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</si>
  <si>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</si>
  <si>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</si>
  <si>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</si>
  <si>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</si>
  <si>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</si>
  <si>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</si>
  <si>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</si>
  <si>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</si>
  <si>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</si>
  <si>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</si>
  <si>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</si>
  <si>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</si>
  <si>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</si>
  <si>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</si>
  <si>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</si>
  <si>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</si>
  <si>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</si>
  <si>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</si>
  <si>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</si>
  <si>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</si>
  <si>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</si>
  <si>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</si>
  <si>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</si>
  <si>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</si>
  <si>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</si>
  <si>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</si>
  <si>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</si>
  <si>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</si>
  <si>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</si>
  <si>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</si>
  <si>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</si>
  <si>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</si>
  <si>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</si>
  <si>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</si>
  <si>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</si>
  <si>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</si>
  <si>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</si>
  <si>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</si>
  <si>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</si>
  <si>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</si>
  <si>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</si>
  <si>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</si>
  <si>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</si>
  <si>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</si>
  <si>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</si>
  <si>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</si>
  <si>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</si>
  <si>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</si>
  <si>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</si>
  <si>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</si>
  <si>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</si>
  <si>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</si>
  <si>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</si>
  <si>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</si>
  <si>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</si>
  <si>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</si>
  <si>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</si>
  <si>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</si>
  <si>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</si>
  <si>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</si>
  <si>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</si>
  <si>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</si>
  <si>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</si>
  <si>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</si>
  <si>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</si>
  <si>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</si>
  <si>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</si>
  <si>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</si>
  <si>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</si>
  <si>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</si>
  <si>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</si>
  <si>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</si>
  <si>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</si>
  <si>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</si>
  <si>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</si>
  <si>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</si>
  <si>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</si>
  <si>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東三河平坦地</t>
  </si>
  <si>
    <t>東三河山間地</t>
  </si>
  <si>
    <t>急性脳炎
（日本脳炎を除く）</t>
  </si>
  <si>
    <t>2001年第11週（平成13年3月12日～3月18日）</t>
  </si>
  <si>
    <t>2001年第1週～第11週（平成13年1月1日～3月18日）（累計）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</si>
</sst>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1">
      <selection activeCell="AC11" sqref="AC11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3.6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91</v>
      </c>
    </row>
    <row r="3" spans="2:27" ht="28.5" customHeight="1">
      <c r="B3" s="1" t="s">
        <v>117</v>
      </c>
      <c r="AA3" s="37" t="s">
        <v>92</v>
      </c>
    </row>
    <row r="4" spans="2:32" ht="40.5" customHeight="1">
      <c r="B4" s="38"/>
      <c r="C4" s="39"/>
      <c r="D4" s="80" t="s">
        <v>93</v>
      </c>
      <c r="E4" s="81"/>
      <c r="F4" s="81"/>
      <c r="G4" s="81"/>
      <c r="H4" s="82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3" t="s">
        <v>45</v>
      </c>
      <c r="C5" s="84"/>
      <c r="D5" s="42" t="s">
        <v>94</v>
      </c>
      <c r="E5" s="42" t="s">
        <v>95</v>
      </c>
      <c r="F5" s="42" t="s">
        <v>46</v>
      </c>
      <c r="G5" s="42" t="s">
        <v>96</v>
      </c>
      <c r="H5" s="43" t="s">
        <v>97</v>
      </c>
      <c r="I5" s="44"/>
      <c r="J5" s="42" t="s">
        <v>2</v>
      </c>
      <c r="K5" s="42" t="s">
        <v>3</v>
      </c>
      <c r="L5" s="45" t="s">
        <v>98</v>
      </c>
      <c r="M5" s="45" t="s">
        <v>4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99</v>
      </c>
      <c r="Z5" s="45" t="s">
        <v>16</v>
      </c>
      <c r="AA5" s="45" t="s">
        <v>17</v>
      </c>
      <c r="AB5" s="45" t="s">
        <v>100</v>
      </c>
      <c r="AC5" s="45" t="s">
        <v>101</v>
      </c>
      <c r="AD5" s="45" t="s">
        <v>18</v>
      </c>
      <c r="AE5" s="41"/>
      <c r="AF5" s="41"/>
    </row>
    <row r="6" spans="2:30" ht="57" customHeight="1">
      <c r="B6" s="85" t="s">
        <v>102</v>
      </c>
      <c r="C6" s="86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1929</v>
      </c>
      <c r="K6" s="16">
        <f aca="true" t="shared" si="0" ref="K6:AD6">SUM(K7+K8)</f>
        <v>49</v>
      </c>
      <c r="L6" s="16">
        <f t="shared" si="0"/>
        <v>208</v>
      </c>
      <c r="M6" s="31">
        <f t="shared" si="0"/>
        <v>1472</v>
      </c>
      <c r="N6" s="16">
        <f t="shared" si="0"/>
        <v>464</v>
      </c>
      <c r="O6" s="16">
        <f t="shared" si="0"/>
        <v>29</v>
      </c>
      <c r="P6" s="16">
        <f t="shared" si="0"/>
        <v>99</v>
      </c>
      <c r="Q6" s="16">
        <f t="shared" si="0"/>
        <v>142</v>
      </c>
      <c r="R6" s="16">
        <f t="shared" si="0"/>
        <v>5</v>
      </c>
      <c r="S6" s="16">
        <f t="shared" si="0"/>
        <v>1</v>
      </c>
      <c r="T6" s="16">
        <f t="shared" si="0"/>
        <v>12</v>
      </c>
      <c r="U6" s="16">
        <f t="shared" si="0"/>
        <v>38</v>
      </c>
      <c r="V6" s="16">
        <f t="shared" si="0"/>
        <v>297</v>
      </c>
      <c r="W6" s="16">
        <f t="shared" si="0"/>
        <v>1</v>
      </c>
      <c r="X6" s="16">
        <f t="shared" si="0"/>
        <v>40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7</v>
      </c>
      <c r="AC6" s="16">
        <f t="shared" si="0"/>
        <v>1</v>
      </c>
      <c r="AD6" s="16">
        <f t="shared" si="0"/>
        <v>0</v>
      </c>
    </row>
    <row r="7" spans="2:30" s="47" customFormat="1" ht="57" customHeight="1">
      <c r="B7" s="85" t="s">
        <v>47</v>
      </c>
      <c r="C7" s="86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1345</v>
      </c>
      <c r="K7" s="16">
        <f aca="true" t="shared" si="1" ref="K7:AD7">SUM(K9:K27)</f>
        <v>48</v>
      </c>
      <c r="L7" s="16">
        <f t="shared" si="1"/>
        <v>130</v>
      </c>
      <c r="M7" s="31">
        <f t="shared" si="1"/>
        <v>1014</v>
      </c>
      <c r="N7" s="16">
        <f t="shared" si="1"/>
        <v>363</v>
      </c>
      <c r="O7" s="16">
        <f t="shared" si="1"/>
        <v>19</v>
      </c>
      <c r="P7" s="16">
        <f t="shared" si="1"/>
        <v>71</v>
      </c>
      <c r="Q7" s="16">
        <f t="shared" si="1"/>
        <v>109</v>
      </c>
      <c r="R7" s="16">
        <f t="shared" si="1"/>
        <v>3</v>
      </c>
      <c r="S7" s="16">
        <f t="shared" si="1"/>
        <v>0</v>
      </c>
      <c r="T7" s="16">
        <f t="shared" si="1"/>
        <v>9</v>
      </c>
      <c r="U7" s="16">
        <f t="shared" si="1"/>
        <v>25</v>
      </c>
      <c r="V7" s="16">
        <f t="shared" si="1"/>
        <v>217</v>
      </c>
      <c r="W7" s="16">
        <f t="shared" si="1"/>
        <v>1</v>
      </c>
      <c r="X7" s="16">
        <f t="shared" si="1"/>
        <v>34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7</v>
      </c>
      <c r="AC7" s="16">
        <f t="shared" si="1"/>
        <v>1</v>
      </c>
      <c r="AD7" s="16">
        <f t="shared" si="1"/>
        <v>0</v>
      </c>
    </row>
    <row r="8" spans="2:30" s="52" customFormat="1" ht="27.75" customHeight="1">
      <c r="B8" s="48" t="s">
        <v>103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584</v>
      </c>
      <c r="K8" s="51">
        <v>1</v>
      </c>
      <c r="L8" s="51">
        <v>78</v>
      </c>
      <c r="M8" s="51">
        <v>458</v>
      </c>
      <c r="N8" s="51">
        <v>101</v>
      </c>
      <c r="O8" s="51">
        <v>10</v>
      </c>
      <c r="P8" s="51">
        <v>28</v>
      </c>
      <c r="Q8" s="51">
        <v>33</v>
      </c>
      <c r="R8" s="51">
        <v>2</v>
      </c>
      <c r="S8" s="51">
        <v>1</v>
      </c>
      <c r="T8" s="51">
        <v>3</v>
      </c>
      <c r="U8" s="51">
        <v>13</v>
      </c>
      <c r="V8" s="51">
        <v>80</v>
      </c>
      <c r="W8" s="51"/>
      <c r="X8" s="51">
        <v>6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53"/>
      <c r="C9" s="49" t="s">
        <v>50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>
        <v>163</v>
      </c>
      <c r="K9" s="51"/>
      <c r="L9" s="51">
        <v>16</v>
      </c>
      <c r="M9" s="51">
        <v>48</v>
      </c>
      <c r="N9" s="51">
        <v>18</v>
      </c>
      <c r="O9" s="51"/>
      <c r="P9" s="51">
        <v>5</v>
      </c>
      <c r="Q9" s="51">
        <v>6</v>
      </c>
      <c r="R9" s="51"/>
      <c r="S9" s="51"/>
      <c r="T9" s="51"/>
      <c r="U9" s="51"/>
      <c r="V9" s="51">
        <v>8</v>
      </c>
      <c r="W9" s="51">
        <v>1</v>
      </c>
      <c r="X9" s="51"/>
      <c r="Y9" s="16"/>
      <c r="Z9" s="16"/>
      <c r="AA9" s="16"/>
      <c r="AB9" s="16"/>
      <c r="AC9" s="16"/>
      <c r="AD9" s="16"/>
    </row>
    <row r="10" spans="2:30" s="52" customFormat="1" ht="27.75" customHeight="1">
      <c r="B10" s="53"/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>
        <v>115</v>
      </c>
      <c r="K10" s="51"/>
      <c r="L10" s="51">
        <v>11</v>
      </c>
      <c r="M10" s="51">
        <v>74</v>
      </c>
      <c r="N10" s="51">
        <v>21</v>
      </c>
      <c r="O10" s="51">
        <v>4</v>
      </c>
      <c r="P10" s="51"/>
      <c r="Q10" s="51">
        <v>7</v>
      </c>
      <c r="R10" s="51"/>
      <c r="S10" s="51"/>
      <c r="T10" s="51">
        <v>4</v>
      </c>
      <c r="U10" s="51">
        <v>1</v>
      </c>
      <c r="V10" s="51">
        <v>25</v>
      </c>
      <c r="W10" s="51"/>
      <c r="X10" s="51"/>
      <c r="Y10" s="16"/>
      <c r="Z10" s="16"/>
      <c r="AA10" s="16"/>
      <c r="AB10" s="16"/>
      <c r="AC10" s="16">
        <v>1</v>
      </c>
      <c r="AD10" s="16"/>
    </row>
    <row r="11" spans="2:30" s="52" customFormat="1" ht="27.75" customHeight="1">
      <c r="B11" s="54"/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>
        <v>63</v>
      </c>
      <c r="K11" s="51"/>
      <c r="L11" s="51"/>
      <c r="M11" s="51">
        <v>41</v>
      </c>
      <c r="N11" s="51">
        <v>3</v>
      </c>
      <c r="O11" s="51"/>
      <c r="P11" s="51"/>
      <c r="Q11" s="51">
        <v>5</v>
      </c>
      <c r="R11" s="51"/>
      <c r="S11" s="51"/>
      <c r="T11" s="51">
        <v>1</v>
      </c>
      <c r="U11" s="51">
        <v>2</v>
      </c>
      <c r="V11" s="51"/>
      <c r="W11" s="51"/>
      <c r="X11" s="51">
        <v>1</v>
      </c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104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76</v>
      </c>
      <c r="K12" s="51"/>
      <c r="L12" s="51">
        <v>5</v>
      </c>
      <c r="M12" s="51">
        <v>108</v>
      </c>
      <c r="N12" s="51">
        <v>25</v>
      </c>
      <c r="O12" s="51">
        <v>1</v>
      </c>
      <c r="P12" s="51">
        <v>9</v>
      </c>
      <c r="Q12" s="51">
        <v>10</v>
      </c>
      <c r="R12" s="51"/>
      <c r="S12" s="51"/>
      <c r="T12" s="51">
        <v>1</v>
      </c>
      <c r="U12" s="51">
        <v>4</v>
      </c>
      <c r="V12" s="51">
        <v>18</v>
      </c>
      <c r="W12" s="51"/>
      <c r="X12" s="51">
        <v>3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>
        <v>37</v>
      </c>
      <c r="K13" s="51"/>
      <c r="L13" s="51">
        <v>4</v>
      </c>
      <c r="M13" s="51">
        <v>57</v>
      </c>
      <c r="N13" s="51">
        <v>11</v>
      </c>
      <c r="O13" s="51">
        <v>1</v>
      </c>
      <c r="P13" s="51">
        <v>1</v>
      </c>
      <c r="Q13" s="51">
        <v>1</v>
      </c>
      <c r="R13" s="51"/>
      <c r="S13" s="51"/>
      <c r="T13" s="51"/>
      <c r="U13" s="51">
        <v>2</v>
      </c>
      <c r="V13" s="51">
        <v>19</v>
      </c>
      <c r="W13" s="51"/>
      <c r="X13" s="51">
        <v>1</v>
      </c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105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>
        <v>98</v>
      </c>
      <c r="K14" s="51">
        <v>13</v>
      </c>
      <c r="L14" s="51">
        <v>5</v>
      </c>
      <c r="M14" s="51">
        <v>162</v>
      </c>
      <c r="N14" s="51">
        <v>16</v>
      </c>
      <c r="O14" s="51">
        <v>4</v>
      </c>
      <c r="P14" s="51">
        <v>4</v>
      </c>
      <c r="Q14" s="51">
        <v>11</v>
      </c>
      <c r="R14" s="51"/>
      <c r="S14" s="51"/>
      <c r="T14" s="51">
        <v>1</v>
      </c>
      <c r="U14" s="51">
        <v>1</v>
      </c>
      <c r="V14" s="51">
        <v>11</v>
      </c>
      <c r="W14" s="51"/>
      <c r="X14" s="51">
        <v>1</v>
      </c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>
        <v>98</v>
      </c>
      <c r="K15" s="51">
        <v>2</v>
      </c>
      <c r="L15" s="51">
        <v>13</v>
      </c>
      <c r="M15" s="51">
        <v>63</v>
      </c>
      <c r="N15" s="51">
        <v>11</v>
      </c>
      <c r="O15" s="51">
        <v>1</v>
      </c>
      <c r="P15" s="51">
        <v>10</v>
      </c>
      <c r="Q15" s="51">
        <v>5</v>
      </c>
      <c r="R15" s="51"/>
      <c r="S15" s="51"/>
      <c r="T15" s="51"/>
      <c r="U15" s="51">
        <v>1</v>
      </c>
      <c r="V15" s="51">
        <v>20</v>
      </c>
      <c r="W15" s="51"/>
      <c r="X15" s="51">
        <v>1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106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>
        <v>33</v>
      </c>
      <c r="K16" s="51">
        <v>16</v>
      </c>
      <c r="L16" s="51">
        <v>2</v>
      </c>
      <c r="M16" s="51">
        <v>41</v>
      </c>
      <c r="N16" s="51">
        <v>15</v>
      </c>
      <c r="O16" s="51"/>
      <c r="P16" s="51">
        <v>1</v>
      </c>
      <c r="Q16" s="51">
        <v>2</v>
      </c>
      <c r="R16" s="51"/>
      <c r="S16" s="51"/>
      <c r="T16" s="51"/>
      <c r="U16" s="51">
        <v>2</v>
      </c>
      <c r="V16" s="51">
        <v>1</v>
      </c>
      <c r="W16" s="51"/>
      <c r="X16" s="51">
        <v>1</v>
      </c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>
        <v>71</v>
      </c>
      <c r="K17" s="51">
        <v>2</v>
      </c>
      <c r="L17" s="51">
        <v>7</v>
      </c>
      <c r="M17" s="51">
        <v>60</v>
      </c>
      <c r="N17" s="51">
        <v>31</v>
      </c>
      <c r="O17" s="51"/>
      <c r="P17" s="51">
        <v>5</v>
      </c>
      <c r="Q17" s="51">
        <v>6</v>
      </c>
      <c r="R17" s="51"/>
      <c r="S17" s="51"/>
      <c r="T17" s="51"/>
      <c r="U17" s="51">
        <v>3</v>
      </c>
      <c r="V17" s="51">
        <v>25</v>
      </c>
      <c r="W17" s="51"/>
      <c r="X17" s="51"/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107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>
        <v>128</v>
      </c>
      <c r="K18" s="51">
        <v>5</v>
      </c>
      <c r="L18" s="51">
        <v>13</v>
      </c>
      <c r="M18" s="51">
        <v>2</v>
      </c>
      <c r="N18" s="51">
        <v>51</v>
      </c>
      <c r="O18" s="51">
        <v>1</v>
      </c>
      <c r="P18" s="51">
        <v>5</v>
      </c>
      <c r="Q18" s="51">
        <v>17</v>
      </c>
      <c r="R18" s="51"/>
      <c r="S18" s="51"/>
      <c r="T18" s="51"/>
      <c r="U18" s="51">
        <v>2</v>
      </c>
      <c r="V18" s="51">
        <v>18</v>
      </c>
      <c r="W18" s="51"/>
      <c r="X18" s="51">
        <v>1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>
        <v>36</v>
      </c>
      <c r="K19" s="51"/>
      <c r="L19" s="51">
        <v>20</v>
      </c>
      <c r="M19" s="51">
        <v>9</v>
      </c>
      <c r="N19" s="51">
        <v>23</v>
      </c>
      <c r="O19" s="51"/>
      <c r="P19" s="51">
        <v>5</v>
      </c>
      <c r="Q19" s="51">
        <v>6</v>
      </c>
      <c r="R19" s="51">
        <v>1</v>
      </c>
      <c r="S19" s="51"/>
      <c r="T19" s="51">
        <v>1</v>
      </c>
      <c r="U19" s="51"/>
      <c r="V19" s="51">
        <v>19</v>
      </c>
      <c r="W19" s="51"/>
      <c r="X19" s="51">
        <v>1</v>
      </c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>
        <v>20</v>
      </c>
      <c r="K20" s="51"/>
      <c r="L20" s="51">
        <v>6</v>
      </c>
      <c r="M20" s="51">
        <v>53</v>
      </c>
      <c r="N20" s="51">
        <v>12</v>
      </c>
      <c r="O20" s="51">
        <v>1</v>
      </c>
      <c r="P20" s="51">
        <v>3</v>
      </c>
      <c r="Q20" s="51">
        <v>4</v>
      </c>
      <c r="R20" s="51"/>
      <c r="S20" s="51"/>
      <c r="T20" s="51"/>
      <c r="U20" s="51">
        <v>4</v>
      </c>
      <c r="V20" s="51">
        <v>9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>
        <v>12</v>
      </c>
      <c r="K21" s="51"/>
      <c r="L21" s="51">
        <v>2</v>
      </c>
      <c r="M21" s="51">
        <v>52</v>
      </c>
      <c r="N21" s="51">
        <v>15</v>
      </c>
      <c r="O21" s="51"/>
      <c r="P21" s="51">
        <v>1</v>
      </c>
      <c r="Q21" s="51">
        <v>1</v>
      </c>
      <c r="R21" s="51"/>
      <c r="S21" s="51"/>
      <c r="T21" s="51"/>
      <c r="U21" s="51"/>
      <c r="V21" s="51">
        <v>10</v>
      </c>
      <c r="W21" s="51"/>
      <c r="X21" s="51"/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108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>
        <v>45</v>
      </c>
      <c r="K22" s="51">
        <v>3</v>
      </c>
      <c r="L22" s="51">
        <v>12</v>
      </c>
      <c r="M22" s="51">
        <v>28</v>
      </c>
      <c r="N22" s="51">
        <v>39</v>
      </c>
      <c r="O22" s="51">
        <v>2</v>
      </c>
      <c r="P22" s="51">
        <v>6</v>
      </c>
      <c r="Q22" s="51">
        <v>9</v>
      </c>
      <c r="R22" s="51">
        <v>2</v>
      </c>
      <c r="S22" s="51"/>
      <c r="T22" s="51">
        <v>1</v>
      </c>
      <c r="U22" s="51"/>
      <c r="V22" s="51">
        <v>9</v>
      </c>
      <c r="W22" s="51"/>
      <c r="X22" s="51">
        <v>14</v>
      </c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>
        <v>15</v>
      </c>
      <c r="K23" s="51"/>
      <c r="L23" s="51"/>
      <c r="M23" s="51">
        <v>22</v>
      </c>
      <c r="N23" s="51">
        <v>4</v>
      </c>
      <c r="O23" s="51">
        <v>1</v>
      </c>
      <c r="P23" s="51">
        <v>2</v>
      </c>
      <c r="Q23" s="51">
        <v>1</v>
      </c>
      <c r="R23" s="51"/>
      <c r="S23" s="51"/>
      <c r="T23" s="51"/>
      <c r="U23" s="51"/>
      <c r="V23" s="51">
        <v>3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114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>
        <v>200</v>
      </c>
      <c r="K24" s="51">
        <v>6</v>
      </c>
      <c r="L24" s="51">
        <v>8</v>
      </c>
      <c r="M24" s="51">
        <v>92</v>
      </c>
      <c r="N24" s="51">
        <v>32</v>
      </c>
      <c r="O24" s="51">
        <v>1</v>
      </c>
      <c r="P24" s="51">
        <v>8</v>
      </c>
      <c r="Q24" s="51">
        <v>9</v>
      </c>
      <c r="R24" s="51"/>
      <c r="S24" s="51"/>
      <c r="T24" s="51"/>
      <c r="U24" s="51"/>
      <c r="V24" s="51">
        <v>1</v>
      </c>
      <c r="W24" s="51"/>
      <c r="X24" s="51">
        <v>8</v>
      </c>
      <c r="Y24" s="16"/>
      <c r="Z24" s="16"/>
      <c r="AA24" s="16"/>
      <c r="AB24" s="16">
        <v>5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>
        <v>102</v>
      </c>
      <c r="K25" s="51">
        <v>1</v>
      </c>
      <c r="L25" s="51">
        <v>5</v>
      </c>
      <c r="M25" s="51">
        <v>96</v>
      </c>
      <c r="N25" s="51">
        <v>31</v>
      </c>
      <c r="O25" s="51">
        <v>2</v>
      </c>
      <c r="P25" s="51">
        <v>5</v>
      </c>
      <c r="Q25" s="51">
        <v>9</v>
      </c>
      <c r="R25" s="51"/>
      <c r="S25" s="51"/>
      <c r="T25" s="51"/>
      <c r="U25" s="51">
        <v>3</v>
      </c>
      <c r="V25" s="51">
        <v>17</v>
      </c>
      <c r="W25" s="51"/>
      <c r="X25" s="51">
        <v>2</v>
      </c>
      <c r="Y25" s="16"/>
      <c r="Z25" s="16"/>
      <c r="AA25" s="16"/>
      <c r="AB25" s="16">
        <v>2</v>
      </c>
      <c r="AC25" s="16"/>
      <c r="AD25" s="16"/>
    </row>
    <row r="26" spans="2:30" s="52" customFormat="1" ht="27.75" customHeight="1">
      <c r="B26" s="56"/>
      <c r="C26" s="57" t="s">
        <v>109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>
        <v>18</v>
      </c>
      <c r="K26" s="50"/>
      <c r="L26" s="50"/>
      <c r="M26" s="50"/>
      <c r="N26" s="50">
        <v>5</v>
      </c>
      <c r="O26" s="50"/>
      <c r="P26" s="50"/>
      <c r="Q26" s="50"/>
      <c r="R26" s="50"/>
      <c r="S26" s="50"/>
      <c r="T26" s="50"/>
      <c r="U26" s="50"/>
      <c r="V26" s="50">
        <v>4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115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>
        <v>15</v>
      </c>
      <c r="K27" s="51"/>
      <c r="L27" s="51">
        <v>1</v>
      </c>
      <c r="M27" s="51">
        <v>6</v>
      </c>
      <c r="N27" s="51"/>
      <c r="O27" s="51"/>
      <c r="P27" s="51">
        <v>1</v>
      </c>
      <c r="Q27" s="51"/>
      <c r="R27" s="51"/>
      <c r="S27" s="51"/>
      <c r="T27" s="51"/>
      <c r="U27" s="51"/>
      <c r="V27" s="51"/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tabSelected="1" zoomScale="50" zoomScaleNormal="50" workbookViewId="0" topLeftCell="F2">
      <selection activeCell="Q9" sqref="Q9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117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1345</v>
      </c>
      <c r="D8" s="17">
        <f aca="true" t="shared" si="0" ref="D8:W8">SUM(D9:D32)</f>
        <v>48</v>
      </c>
      <c r="E8" s="17">
        <f t="shared" si="0"/>
        <v>130</v>
      </c>
      <c r="F8" s="17">
        <f t="shared" si="0"/>
        <v>1014</v>
      </c>
      <c r="G8" s="17">
        <f t="shared" si="0"/>
        <v>363</v>
      </c>
      <c r="H8" s="17">
        <f t="shared" si="0"/>
        <v>19</v>
      </c>
      <c r="I8" s="17">
        <f t="shared" si="0"/>
        <v>71</v>
      </c>
      <c r="J8" s="17">
        <f t="shared" si="0"/>
        <v>109</v>
      </c>
      <c r="K8" s="17">
        <f t="shared" si="0"/>
        <v>3</v>
      </c>
      <c r="L8" s="17">
        <f t="shared" si="0"/>
        <v>0</v>
      </c>
      <c r="M8" s="17">
        <f t="shared" si="0"/>
        <v>9</v>
      </c>
      <c r="N8" s="17">
        <f t="shared" si="0"/>
        <v>25</v>
      </c>
      <c r="O8" s="17">
        <f t="shared" si="0"/>
        <v>217</v>
      </c>
      <c r="P8" s="17">
        <f t="shared" si="0"/>
        <v>1</v>
      </c>
      <c r="Q8" s="17">
        <f t="shared" si="0"/>
        <v>34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7</v>
      </c>
      <c r="V8" s="17">
        <f t="shared" si="0"/>
        <v>1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>
        <v>8</v>
      </c>
      <c r="D9" s="18" t="s">
        <v>67</v>
      </c>
      <c r="E9" s="18" t="s">
        <v>67</v>
      </c>
      <c r="F9" s="18">
        <v>21</v>
      </c>
      <c r="G9" s="18">
        <v>13</v>
      </c>
      <c r="H9" s="18" t="s">
        <v>67</v>
      </c>
      <c r="I9" s="18" t="s">
        <v>67</v>
      </c>
      <c r="J9" s="18">
        <v>9</v>
      </c>
      <c r="K9" s="18" t="s">
        <v>67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>
        <v>23</v>
      </c>
      <c r="D10" s="18">
        <v>2</v>
      </c>
      <c r="E10" s="18" t="s">
        <v>67</v>
      </c>
      <c r="F10" s="18">
        <v>82</v>
      </c>
      <c r="G10" s="18">
        <v>17</v>
      </c>
      <c r="H10" s="18" t="s">
        <v>67</v>
      </c>
      <c r="I10" s="18" t="s">
        <v>67</v>
      </c>
      <c r="J10" s="18">
        <v>72</v>
      </c>
      <c r="K10" s="18">
        <v>1</v>
      </c>
      <c r="L10" s="18" t="s">
        <v>67</v>
      </c>
      <c r="M10" s="18">
        <v>2</v>
      </c>
      <c r="N10" s="18">
        <v>3</v>
      </c>
      <c r="O10" s="18">
        <v>2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>
        <v>104</v>
      </c>
      <c r="D12" s="18">
        <v>4</v>
      </c>
      <c r="E12" s="18">
        <v>3</v>
      </c>
      <c r="F12" s="18">
        <v>131</v>
      </c>
      <c r="G12" s="18">
        <v>50</v>
      </c>
      <c r="H12" s="18">
        <v>5</v>
      </c>
      <c r="I12" s="18">
        <v>5</v>
      </c>
      <c r="J12" s="18">
        <v>23</v>
      </c>
      <c r="K12" s="18">
        <v>2</v>
      </c>
      <c r="L12" s="18" t="s">
        <v>67</v>
      </c>
      <c r="M12" s="18" t="s">
        <v>67</v>
      </c>
      <c r="N12" s="18">
        <v>7</v>
      </c>
      <c r="O12" s="18">
        <v>3</v>
      </c>
      <c r="P12" s="18" t="s">
        <v>67</v>
      </c>
      <c r="Q12" s="18">
        <v>2</v>
      </c>
      <c r="R12" s="20"/>
      <c r="S12" s="20"/>
      <c r="T12" s="20"/>
      <c r="U12" s="20">
        <v>1</v>
      </c>
      <c r="V12" s="20"/>
      <c r="W12" s="20"/>
    </row>
    <row r="13" spans="2:23" s="61" customFormat="1" ht="33.75" customHeight="1">
      <c r="B13" s="63" t="s">
        <v>24</v>
      </c>
      <c r="C13" s="18">
        <v>131</v>
      </c>
      <c r="D13" s="18">
        <v>6</v>
      </c>
      <c r="E13" s="18">
        <v>6</v>
      </c>
      <c r="F13" s="18">
        <v>81</v>
      </c>
      <c r="G13" s="18">
        <v>64</v>
      </c>
      <c r="H13" s="18">
        <v>5</v>
      </c>
      <c r="I13" s="18">
        <v>4</v>
      </c>
      <c r="J13" s="18">
        <v>4</v>
      </c>
      <c r="K13" s="18" t="s">
        <v>67</v>
      </c>
      <c r="L13" s="18" t="s">
        <v>67</v>
      </c>
      <c r="M13" s="18">
        <v>2</v>
      </c>
      <c r="N13" s="18">
        <v>5</v>
      </c>
      <c r="O13" s="18">
        <v>26</v>
      </c>
      <c r="P13" s="18" t="s">
        <v>67</v>
      </c>
      <c r="Q13" s="18">
        <v>1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>
        <v>97</v>
      </c>
      <c r="D14" s="18">
        <v>7</v>
      </c>
      <c r="E14" s="18">
        <v>14</v>
      </c>
      <c r="F14" s="18">
        <v>80</v>
      </c>
      <c r="G14" s="18">
        <v>59</v>
      </c>
      <c r="H14" s="18">
        <v>6</v>
      </c>
      <c r="I14" s="18">
        <v>3</v>
      </c>
      <c r="J14" s="18">
        <v>1</v>
      </c>
      <c r="K14" s="18" t="s">
        <v>67</v>
      </c>
      <c r="L14" s="18" t="s">
        <v>67</v>
      </c>
      <c r="M14" s="18">
        <v>1</v>
      </c>
      <c r="N14" s="18">
        <v>2</v>
      </c>
      <c r="O14" s="18">
        <v>33</v>
      </c>
      <c r="P14" s="18" t="s">
        <v>67</v>
      </c>
      <c r="Q14" s="18">
        <v>3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>
        <v>160</v>
      </c>
      <c r="D15" s="18">
        <v>9</v>
      </c>
      <c r="E15" s="18">
        <v>23</v>
      </c>
      <c r="F15" s="18">
        <v>98</v>
      </c>
      <c r="G15" s="18">
        <v>79</v>
      </c>
      <c r="H15" s="18">
        <v>2</v>
      </c>
      <c r="I15" s="18">
        <v>22</v>
      </c>
      <c r="J15" s="18" t="s">
        <v>67</v>
      </c>
      <c r="K15" s="18" t="s">
        <v>67</v>
      </c>
      <c r="L15" s="18" t="s">
        <v>67</v>
      </c>
      <c r="M15" s="18">
        <v>1</v>
      </c>
      <c r="N15" s="18">
        <v>1</v>
      </c>
      <c r="O15" s="18">
        <v>49</v>
      </c>
      <c r="P15" s="18" t="s">
        <v>67</v>
      </c>
      <c r="Q15" s="18">
        <v>1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>
        <v>113</v>
      </c>
      <c r="D16" s="18">
        <v>4</v>
      </c>
      <c r="E16" s="18">
        <v>26</v>
      </c>
      <c r="F16" s="18">
        <v>82</v>
      </c>
      <c r="G16" s="18">
        <v>35</v>
      </c>
      <c r="H16" s="18" t="s">
        <v>67</v>
      </c>
      <c r="I16" s="18">
        <v>9</v>
      </c>
      <c r="J16" s="18" t="s">
        <v>67</v>
      </c>
      <c r="K16" s="18" t="s">
        <v>67</v>
      </c>
      <c r="L16" s="18" t="s">
        <v>67</v>
      </c>
      <c r="M16" s="18">
        <v>3</v>
      </c>
      <c r="N16" s="18">
        <v>1</v>
      </c>
      <c r="O16" s="18">
        <v>35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>
        <v>97</v>
      </c>
      <c r="D17" s="18">
        <v>8</v>
      </c>
      <c r="E17" s="18">
        <v>16</v>
      </c>
      <c r="F17" s="18">
        <v>66</v>
      </c>
      <c r="G17" s="18">
        <v>29</v>
      </c>
      <c r="H17" s="18" t="s">
        <v>67</v>
      </c>
      <c r="I17" s="18">
        <v>9</v>
      </c>
      <c r="J17" s="18" t="s">
        <v>67</v>
      </c>
      <c r="K17" s="18" t="s">
        <v>67</v>
      </c>
      <c r="L17" s="18" t="s">
        <v>67</v>
      </c>
      <c r="M17" s="18" t="s">
        <v>67</v>
      </c>
      <c r="N17" s="18">
        <v>2</v>
      </c>
      <c r="O17" s="18">
        <v>29</v>
      </c>
      <c r="P17" s="18" t="s">
        <v>67</v>
      </c>
      <c r="Q17" s="18">
        <v>1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61</v>
      </c>
      <c r="D18" s="18">
        <v>2</v>
      </c>
      <c r="E18" s="18">
        <v>14</v>
      </c>
      <c r="F18" s="18">
        <v>69</v>
      </c>
      <c r="G18" s="18">
        <v>6</v>
      </c>
      <c r="H18" s="18">
        <v>1</v>
      </c>
      <c r="I18" s="18">
        <v>7</v>
      </c>
      <c r="J18" s="18" t="s">
        <v>67</v>
      </c>
      <c r="K18" s="18" t="s">
        <v>67</v>
      </c>
      <c r="L18" s="18" t="s">
        <v>67</v>
      </c>
      <c r="M18" s="18" t="s">
        <v>67</v>
      </c>
      <c r="N18" s="18" t="s">
        <v>67</v>
      </c>
      <c r="O18" s="18">
        <v>13</v>
      </c>
      <c r="P18" s="18" t="s">
        <v>67</v>
      </c>
      <c r="Q18" s="18">
        <v>1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>
        <v>53</v>
      </c>
      <c r="D19" s="18" t="s">
        <v>67</v>
      </c>
      <c r="E19" s="18">
        <v>5</v>
      </c>
      <c r="F19" s="18">
        <v>43</v>
      </c>
      <c r="G19" s="18">
        <v>4</v>
      </c>
      <c r="H19" s="18" t="s">
        <v>67</v>
      </c>
      <c r="I19" s="18">
        <v>6</v>
      </c>
      <c r="J19" s="18" t="s">
        <v>67</v>
      </c>
      <c r="K19" s="18" t="s">
        <v>67</v>
      </c>
      <c r="L19" s="18" t="s">
        <v>67</v>
      </c>
      <c r="M19" s="18" t="s">
        <v>67</v>
      </c>
      <c r="N19" s="18">
        <v>1</v>
      </c>
      <c r="O19" s="18">
        <v>7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>
        <v>46</v>
      </c>
      <c r="D20" s="18">
        <v>1</v>
      </c>
      <c r="E20" s="18">
        <v>5</v>
      </c>
      <c r="F20" s="18">
        <v>30</v>
      </c>
      <c r="G20" s="18">
        <v>4</v>
      </c>
      <c r="H20" s="18" t="s">
        <v>67</v>
      </c>
      <c r="I20" s="18">
        <v>4</v>
      </c>
      <c r="J20" s="18" t="s">
        <v>67</v>
      </c>
      <c r="K20" s="18" t="s">
        <v>67</v>
      </c>
      <c r="L20" s="18" t="s">
        <v>67</v>
      </c>
      <c r="M20" s="18" t="s">
        <v>67</v>
      </c>
      <c r="N20" s="18">
        <v>2</v>
      </c>
      <c r="O20" s="18">
        <v>7</v>
      </c>
      <c r="P20" s="18" t="s">
        <v>67</v>
      </c>
      <c r="Q20" s="18">
        <v>1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3</v>
      </c>
      <c r="V21" s="20"/>
      <c r="W21" s="20"/>
    </row>
    <row r="22" spans="2:23" s="61" customFormat="1" ht="33.75" customHeight="1">
      <c r="B22" s="63" t="s">
        <v>33</v>
      </c>
      <c r="C22" s="18">
        <v>149</v>
      </c>
      <c r="D22" s="18">
        <v>3</v>
      </c>
      <c r="E22" s="18">
        <v>11</v>
      </c>
      <c r="F22" s="18">
        <v>68</v>
      </c>
      <c r="G22" s="18">
        <v>2</v>
      </c>
      <c r="H22" s="18" t="s">
        <v>67</v>
      </c>
      <c r="I22" s="18" t="s">
        <v>67</v>
      </c>
      <c r="J22" s="18" t="s">
        <v>67</v>
      </c>
      <c r="K22" s="18" t="s">
        <v>67</v>
      </c>
      <c r="L22" s="18" t="s">
        <v>67</v>
      </c>
      <c r="M22" s="18" t="s">
        <v>67</v>
      </c>
      <c r="N22" s="18" t="s">
        <v>67</v>
      </c>
      <c r="O22" s="18">
        <v>7</v>
      </c>
      <c r="P22" s="18" t="s">
        <v>67</v>
      </c>
      <c r="Q22" s="18">
        <v>1</v>
      </c>
      <c r="R22" s="20"/>
      <c r="S22" s="20"/>
      <c r="T22" s="20"/>
      <c r="U22" s="20">
        <v>2</v>
      </c>
      <c r="V22" s="20"/>
      <c r="W22" s="20"/>
    </row>
    <row r="23" spans="2:23" s="61" customFormat="1" ht="33.75" customHeight="1">
      <c r="B23" s="63" t="s">
        <v>34</v>
      </c>
      <c r="C23" s="18">
        <v>43</v>
      </c>
      <c r="D23" s="18" t="s">
        <v>67</v>
      </c>
      <c r="E23" s="18" t="s">
        <v>67</v>
      </c>
      <c r="F23" s="18">
        <v>28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>
        <v>1</v>
      </c>
      <c r="P23" s="18" t="s">
        <v>67</v>
      </c>
      <c r="Q23" s="18" t="s">
        <v>67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>
        <v>2</v>
      </c>
      <c r="E24" s="18">
        <v>7</v>
      </c>
      <c r="F24" s="18">
        <v>135</v>
      </c>
      <c r="G24" s="18">
        <v>1</v>
      </c>
      <c r="H24" s="18" t="s">
        <v>67</v>
      </c>
      <c r="I24" s="18">
        <v>2</v>
      </c>
      <c r="J24" s="18" t="s">
        <v>67</v>
      </c>
      <c r="K24" s="18" t="s">
        <v>67</v>
      </c>
      <c r="L24" s="18" t="s">
        <v>67</v>
      </c>
      <c r="M24" s="18" t="s">
        <v>67</v>
      </c>
      <c r="N24" s="18">
        <v>1</v>
      </c>
      <c r="O24" s="18">
        <v>5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83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4</v>
      </c>
      <c r="R25" s="19"/>
      <c r="S25" s="19"/>
      <c r="T25" s="20"/>
      <c r="U25" s="20">
        <v>1</v>
      </c>
      <c r="V25" s="21"/>
      <c r="W25" s="20"/>
    </row>
    <row r="26" spans="2:23" s="61" customFormat="1" ht="33.75" customHeight="1">
      <c r="B26" s="63" t="s">
        <v>37</v>
      </c>
      <c r="C26" s="18">
        <v>116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1</v>
      </c>
      <c r="Q26" s="18">
        <v>12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>
        <v>33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2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>
        <v>12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2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>
        <v>8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2</v>
      </c>
      <c r="R29" s="19"/>
      <c r="S29" s="19"/>
      <c r="T29" s="20"/>
      <c r="U29" s="20"/>
      <c r="V29" s="20">
        <v>1</v>
      </c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>
        <v>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>
        <v>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F1">
      <selection activeCell="Z25" sqref="Z25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9.12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118</v>
      </c>
      <c r="AA3" s="3" t="s">
        <v>44</v>
      </c>
    </row>
    <row r="4" spans="2:32" ht="34.5" customHeight="1">
      <c r="B4" s="33"/>
      <c r="C4" s="34"/>
      <c r="D4" s="87" t="s">
        <v>68</v>
      </c>
      <c r="E4" s="88"/>
      <c r="F4" s="88"/>
      <c r="G4" s="88"/>
      <c r="H4" s="8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0" t="s">
        <v>45</v>
      </c>
      <c r="C5" s="91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2" t="s">
        <v>73</v>
      </c>
      <c r="C6" s="93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6663</v>
      </c>
      <c r="K6" s="30">
        <f aca="true" t="shared" si="0" ref="K6:AD6">SUM(K7+K8)</f>
        <v>199</v>
      </c>
      <c r="L6" s="30">
        <f t="shared" si="0"/>
        <v>2382</v>
      </c>
      <c r="M6" s="30">
        <f t="shared" si="0"/>
        <v>15835</v>
      </c>
      <c r="N6" s="30">
        <f t="shared" si="0"/>
        <v>5450</v>
      </c>
      <c r="O6" s="30">
        <f t="shared" si="0"/>
        <v>446</v>
      </c>
      <c r="P6" s="30">
        <f t="shared" si="0"/>
        <v>864</v>
      </c>
      <c r="Q6" s="30">
        <f t="shared" si="0"/>
        <v>1544</v>
      </c>
      <c r="R6" s="30">
        <f t="shared" si="0"/>
        <v>26</v>
      </c>
      <c r="S6" s="30">
        <f t="shared" si="0"/>
        <v>15</v>
      </c>
      <c r="T6" s="30">
        <f t="shared" si="0"/>
        <v>83</v>
      </c>
      <c r="U6" s="30">
        <f t="shared" si="0"/>
        <v>227</v>
      </c>
      <c r="V6" s="30">
        <f t="shared" si="0"/>
        <v>2723</v>
      </c>
      <c r="W6" s="30">
        <f t="shared" si="0"/>
        <v>6</v>
      </c>
      <c r="X6" s="30">
        <f t="shared" si="0"/>
        <v>353</v>
      </c>
      <c r="Y6" s="74">
        <f t="shared" si="0"/>
        <v>0</v>
      </c>
      <c r="Z6" s="74">
        <f t="shared" si="0"/>
        <v>2</v>
      </c>
      <c r="AA6" s="74">
        <f t="shared" si="0"/>
        <v>2</v>
      </c>
      <c r="AB6" s="74">
        <f t="shared" si="0"/>
        <v>33</v>
      </c>
      <c r="AC6" s="74">
        <f t="shared" si="0"/>
        <v>1</v>
      </c>
      <c r="AD6" s="74">
        <f t="shared" si="0"/>
        <v>6</v>
      </c>
      <c r="AE6" s="75"/>
    </row>
    <row r="7" spans="2:31" s="11" customFormat="1" ht="57" customHeight="1">
      <c r="B7" s="92" t="s">
        <v>47</v>
      </c>
      <c r="C7" s="93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4573</v>
      </c>
      <c r="K7" s="31">
        <f aca="true" t="shared" si="1" ref="K7:AD7">SUM(K9:K27)</f>
        <v>175</v>
      </c>
      <c r="L7" s="31">
        <f t="shared" si="1"/>
        <v>1599</v>
      </c>
      <c r="M7" s="31">
        <f t="shared" si="1"/>
        <v>10440</v>
      </c>
      <c r="N7" s="31">
        <f t="shared" si="1"/>
        <v>4416</v>
      </c>
      <c r="O7" s="31">
        <f t="shared" si="1"/>
        <v>344</v>
      </c>
      <c r="P7" s="31">
        <f t="shared" si="1"/>
        <v>634</v>
      </c>
      <c r="Q7" s="31">
        <f t="shared" si="1"/>
        <v>1186</v>
      </c>
      <c r="R7" s="31">
        <f t="shared" si="1"/>
        <v>22</v>
      </c>
      <c r="S7" s="31">
        <f t="shared" si="1"/>
        <v>7</v>
      </c>
      <c r="T7" s="31">
        <f t="shared" si="1"/>
        <v>71</v>
      </c>
      <c r="U7" s="31">
        <f t="shared" si="1"/>
        <v>186</v>
      </c>
      <c r="V7" s="31">
        <f t="shared" si="1"/>
        <v>1989</v>
      </c>
      <c r="W7" s="31">
        <f t="shared" si="1"/>
        <v>4</v>
      </c>
      <c r="X7" s="31">
        <f t="shared" si="1"/>
        <v>268</v>
      </c>
      <c r="Y7" s="76">
        <f t="shared" si="1"/>
        <v>0</v>
      </c>
      <c r="Z7" s="76">
        <f t="shared" si="1"/>
        <v>2</v>
      </c>
      <c r="AA7" s="76">
        <f t="shared" si="1"/>
        <v>2</v>
      </c>
      <c r="AB7" s="76">
        <f t="shared" si="1"/>
        <v>33</v>
      </c>
      <c r="AC7" s="76">
        <f t="shared" si="1"/>
        <v>1</v>
      </c>
      <c r="AD7" s="76">
        <f t="shared" si="1"/>
        <v>6</v>
      </c>
      <c r="AE7" s="77"/>
    </row>
    <row r="8" spans="2:31" s="12" customFormat="1" ht="36.75" customHeight="1">
      <c r="B8" s="64" t="s">
        <v>90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2090</v>
      </c>
      <c r="K8" s="16">
        <v>24</v>
      </c>
      <c r="L8" s="16">
        <v>783</v>
      </c>
      <c r="M8" s="16">
        <v>5395</v>
      </c>
      <c r="N8" s="16">
        <v>1034</v>
      </c>
      <c r="O8" s="16">
        <v>102</v>
      </c>
      <c r="P8" s="16">
        <v>230</v>
      </c>
      <c r="Q8" s="16">
        <v>358</v>
      </c>
      <c r="R8" s="16">
        <v>4</v>
      </c>
      <c r="S8" s="16">
        <v>8</v>
      </c>
      <c r="T8" s="16">
        <v>12</v>
      </c>
      <c r="U8" s="16">
        <v>41</v>
      </c>
      <c r="V8" s="16">
        <v>734</v>
      </c>
      <c r="W8" s="16">
        <v>2</v>
      </c>
      <c r="X8" s="16">
        <v>85</v>
      </c>
      <c r="Y8" s="78"/>
      <c r="Z8" s="78"/>
      <c r="AA8" s="78"/>
      <c r="AB8" s="78"/>
      <c r="AC8" s="78"/>
      <c r="AD8" s="78"/>
      <c r="AE8" s="79"/>
    </row>
    <row r="9" spans="2:31" s="12" customFormat="1" ht="36.75" customHeight="1">
      <c r="B9" s="66"/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502</v>
      </c>
      <c r="K9" s="16">
        <v>2</v>
      </c>
      <c r="L9" s="16">
        <v>276</v>
      </c>
      <c r="M9" s="16">
        <v>696</v>
      </c>
      <c r="N9" s="16">
        <v>156</v>
      </c>
      <c r="O9" s="16">
        <v>7</v>
      </c>
      <c r="P9" s="16">
        <v>54</v>
      </c>
      <c r="Q9" s="16">
        <v>57</v>
      </c>
      <c r="R9" s="16"/>
      <c r="S9" s="16"/>
      <c r="T9" s="16"/>
      <c r="U9" s="16">
        <v>5</v>
      </c>
      <c r="V9" s="16">
        <v>87</v>
      </c>
      <c r="W9" s="16">
        <v>2</v>
      </c>
      <c r="X9" s="16">
        <v>7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66"/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259</v>
      </c>
      <c r="K10" s="16"/>
      <c r="L10" s="16">
        <v>79</v>
      </c>
      <c r="M10" s="16">
        <v>865</v>
      </c>
      <c r="N10" s="16">
        <v>205</v>
      </c>
      <c r="O10" s="16">
        <v>78</v>
      </c>
      <c r="P10" s="16">
        <v>24</v>
      </c>
      <c r="Q10" s="16">
        <v>62</v>
      </c>
      <c r="R10" s="16"/>
      <c r="S10" s="16">
        <v>2</v>
      </c>
      <c r="T10" s="16">
        <v>5</v>
      </c>
      <c r="U10" s="16">
        <v>8</v>
      </c>
      <c r="V10" s="16">
        <v>255</v>
      </c>
      <c r="W10" s="16"/>
      <c r="X10" s="16">
        <v>14</v>
      </c>
      <c r="Y10" s="78"/>
      <c r="Z10" s="78"/>
      <c r="AA10" s="78"/>
      <c r="AB10" s="78"/>
      <c r="AC10" s="78">
        <v>1</v>
      </c>
      <c r="AD10" s="78"/>
      <c r="AE10" s="79"/>
    </row>
    <row r="11" spans="2:31" s="12" customFormat="1" ht="36.75" customHeight="1">
      <c r="B11" s="67"/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249</v>
      </c>
      <c r="K11" s="16"/>
      <c r="L11" s="16">
        <v>4</v>
      </c>
      <c r="M11" s="16">
        <v>619</v>
      </c>
      <c r="N11" s="16">
        <v>32</v>
      </c>
      <c r="O11" s="16">
        <v>4</v>
      </c>
      <c r="P11" s="16">
        <v>2</v>
      </c>
      <c r="Q11" s="16">
        <v>22</v>
      </c>
      <c r="R11" s="16"/>
      <c r="S11" s="16"/>
      <c r="T11" s="16">
        <v>9</v>
      </c>
      <c r="U11" s="16">
        <v>15</v>
      </c>
      <c r="V11" s="16">
        <v>9</v>
      </c>
      <c r="W11" s="16"/>
      <c r="X11" s="16">
        <v>1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111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359</v>
      </c>
      <c r="K12" s="16">
        <v>2</v>
      </c>
      <c r="L12" s="16">
        <v>117</v>
      </c>
      <c r="M12" s="16">
        <v>802</v>
      </c>
      <c r="N12" s="16">
        <v>296</v>
      </c>
      <c r="O12" s="16">
        <v>40</v>
      </c>
      <c r="P12" s="16">
        <v>22</v>
      </c>
      <c r="Q12" s="16">
        <v>115</v>
      </c>
      <c r="R12" s="16">
        <v>3</v>
      </c>
      <c r="S12" s="16"/>
      <c r="T12" s="16">
        <v>2</v>
      </c>
      <c r="U12" s="16">
        <v>26</v>
      </c>
      <c r="V12" s="16">
        <v>172</v>
      </c>
      <c r="W12" s="16">
        <v>1</v>
      </c>
      <c r="X12" s="16">
        <v>18</v>
      </c>
      <c r="Y12" s="78"/>
      <c r="Z12" s="78"/>
      <c r="AA12" s="78"/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211</v>
      </c>
      <c r="K13" s="16">
        <v>3</v>
      </c>
      <c r="L13" s="16">
        <v>60</v>
      </c>
      <c r="M13" s="16">
        <v>425</v>
      </c>
      <c r="N13" s="16">
        <v>124</v>
      </c>
      <c r="O13" s="16">
        <v>18</v>
      </c>
      <c r="P13" s="16">
        <v>16</v>
      </c>
      <c r="Q13" s="16">
        <v>32</v>
      </c>
      <c r="R13" s="16"/>
      <c r="S13" s="16"/>
      <c r="T13" s="16">
        <v>2</v>
      </c>
      <c r="U13" s="16">
        <v>13</v>
      </c>
      <c r="V13" s="16">
        <v>118</v>
      </c>
      <c r="W13" s="16"/>
      <c r="X13" s="16">
        <v>1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112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342</v>
      </c>
      <c r="K14" s="16">
        <v>57</v>
      </c>
      <c r="L14" s="16">
        <v>68</v>
      </c>
      <c r="M14" s="16">
        <v>1101</v>
      </c>
      <c r="N14" s="16">
        <v>231</v>
      </c>
      <c r="O14" s="16">
        <v>10</v>
      </c>
      <c r="P14" s="16">
        <v>32</v>
      </c>
      <c r="Q14" s="16">
        <v>113</v>
      </c>
      <c r="R14" s="16">
        <v>3</v>
      </c>
      <c r="S14" s="16"/>
      <c r="T14" s="16">
        <v>18</v>
      </c>
      <c r="U14" s="16">
        <v>6</v>
      </c>
      <c r="V14" s="16">
        <v>119</v>
      </c>
      <c r="W14" s="16"/>
      <c r="X14" s="16">
        <v>18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366</v>
      </c>
      <c r="K15" s="16">
        <v>8</v>
      </c>
      <c r="L15" s="16">
        <v>101</v>
      </c>
      <c r="M15" s="16">
        <v>369</v>
      </c>
      <c r="N15" s="16">
        <v>200</v>
      </c>
      <c r="O15" s="16">
        <v>28</v>
      </c>
      <c r="P15" s="16">
        <v>34</v>
      </c>
      <c r="Q15" s="16">
        <v>54</v>
      </c>
      <c r="R15" s="16"/>
      <c r="S15" s="16">
        <v>3</v>
      </c>
      <c r="T15" s="16">
        <v>3</v>
      </c>
      <c r="U15" s="16">
        <v>3</v>
      </c>
      <c r="V15" s="16">
        <v>151</v>
      </c>
      <c r="W15" s="16"/>
      <c r="X15" s="16">
        <v>11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106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167</v>
      </c>
      <c r="K16" s="16">
        <v>44</v>
      </c>
      <c r="L16" s="16">
        <v>24</v>
      </c>
      <c r="M16" s="16">
        <v>414</v>
      </c>
      <c r="N16" s="16">
        <v>117</v>
      </c>
      <c r="O16" s="16">
        <v>9</v>
      </c>
      <c r="P16" s="16">
        <v>7</v>
      </c>
      <c r="Q16" s="16">
        <v>23</v>
      </c>
      <c r="R16" s="16">
        <v>4</v>
      </c>
      <c r="S16" s="16"/>
      <c r="T16" s="16"/>
      <c r="U16" s="16">
        <v>25</v>
      </c>
      <c r="V16" s="16">
        <v>37</v>
      </c>
      <c r="W16" s="16"/>
      <c r="X16" s="16">
        <v>7</v>
      </c>
      <c r="Y16" s="78"/>
      <c r="Z16" s="78">
        <v>1</v>
      </c>
      <c r="AA16" s="78"/>
      <c r="AB16" s="78">
        <v>1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218</v>
      </c>
      <c r="K17" s="16">
        <v>4</v>
      </c>
      <c r="L17" s="16">
        <v>84</v>
      </c>
      <c r="M17" s="16">
        <v>735</v>
      </c>
      <c r="N17" s="16">
        <v>353</v>
      </c>
      <c r="O17" s="16">
        <v>24</v>
      </c>
      <c r="P17" s="16">
        <v>40</v>
      </c>
      <c r="Q17" s="16">
        <v>68</v>
      </c>
      <c r="R17" s="16"/>
      <c r="S17" s="16"/>
      <c r="T17" s="16"/>
      <c r="U17" s="16">
        <v>9</v>
      </c>
      <c r="V17" s="16">
        <v>145</v>
      </c>
      <c r="W17" s="16"/>
      <c r="X17" s="16">
        <v>9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113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377</v>
      </c>
      <c r="K18" s="16">
        <v>7</v>
      </c>
      <c r="L18" s="16">
        <v>145</v>
      </c>
      <c r="M18" s="16">
        <v>20</v>
      </c>
      <c r="N18" s="16">
        <v>562</v>
      </c>
      <c r="O18" s="16">
        <v>10</v>
      </c>
      <c r="P18" s="16">
        <v>40</v>
      </c>
      <c r="Q18" s="16">
        <v>176</v>
      </c>
      <c r="R18" s="16">
        <v>2</v>
      </c>
      <c r="S18" s="16"/>
      <c r="T18" s="16">
        <v>5</v>
      </c>
      <c r="U18" s="16">
        <v>3</v>
      </c>
      <c r="V18" s="16">
        <v>157</v>
      </c>
      <c r="W18" s="16">
        <v>1</v>
      </c>
      <c r="X18" s="16">
        <v>29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168</v>
      </c>
      <c r="K19" s="16"/>
      <c r="L19" s="16">
        <v>101</v>
      </c>
      <c r="M19" s="16">
        <v>164</v>
      </c>
      <c r="N19" s="16">
        <v>353</v>
      </c>
      <c r="O19" s="16">
        <v>18</v>
      </c>
      <c r="P19" s="16">
        <v>57</v>
      </c>
      <c r="Q19" s="16">
        <v>75</v>
      </c>
      <c r="R19" s="16">
        <v>1</v>
      </c>
      <c r="S19" s="16"/>
      <c r="T19" s="16">
        <v>16</v>
      </c>
      <c r="U19" s="16">
        <v>18</v>
      </c>
      <c r="V19" s="16">
        <v>169</v>
      </c>
      <c r="W19" s="16"/>
      <c r="X19" s="16">
        <v>2</v>
      </c>
      <c r="Y19" s="78"/>
      <c r="Z19" s="78"/>
      <c r="AA19" s="78"/>
      <c r="AB19" s="78"/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59</v>
      </c>
      <c r="K20" s="16">
        <v>2</v>
      </c>
      <c r="L20" s="16">
        <v>54</v>
      </c>
      <c r="M20" s="16">
        <v>613</v>
      </c>
      <c r="N20" s="16">
        <v>158</v>
      </c>
      <c r="O20" s="16">
        <v>14</v>
      </c>
      <c r="P20" s="16">
        <v>44</v>
      </c>
      <c r="Q20" s="16">
        <v>52</v>
      </c>
      <c r="R20" s="16">
        <v>1</v>
      </c>
      <c r="S20" s="16"/>
      <c r="T20" s="16"/>
      <c r="U20" s="16">
        <v>32</v>
      </c>
      <c r="V20" s="16">
        <v>135</v>
      </c>
      <c r="W20" s="16"/>
      <c r="X20" s="16">
        <v>5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70</v>
      </c>
      <c r="K21" s="16">
        <v>1</v>
      </c>
      <c r="L21" s="16">
        <v>63</v>
      </c>
      <c r="M21" s="16">
        <v>434</v>
      </c>
      <c r="N21" s="16">
        <v>154</v>
      </c>
      <c r="O21" s="16">
        <v>4</v>
      </c>
      <c r="P21" s="16">
        <v>16</v>
      </c>
      <c r="Q21" s="16">
        <v>18</v>
      </c>
      <c r="R21" s="16"/>
      <c r="S21" s="16"/>
      <c r="T21" s="16">
        <v>1</v>
      </c>
      <c r="U21" s="16">
        <v>1</v>
      </c>
      <c r="V21" s="16">
        <v>101</v>
      </c>
      <c r="W21" s="16"/>
      <c r="X21" s="16">
        <v>1</v>
      </c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108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144</v>
      </c>
      <c r="K22" s="16">
        <v>9</v>
      </c>
      <c r="L22" s="16">
        <v>173</v>
      </c>
      <c r="M22" s="16">
        <v>471</v>
      </c>
      <c r="N22" s="16">
        <v>426</v>
      </c>
      <c r="O22" s="16">
        <v>49</v>
      </c>
      <c r="P22" s="16">
        <v>49</v>
      </c>
      <c r="Q22" s="16">
        <v>113</v>
      </c>
      <c r="R22" s="16">
        <v>5</v>
      </c>
      <c r="S22" s="16">
        <v>1</v>
      </c>
      <c r="T22" s="16">
        <v>3</v>
      </c>
      <c r="U22" s="16">
        <v>1</v>
      </c>
      <c r="V22" s="16">
        <v>130</v>
      </c>
      <c r="W22" s="16"/>
      <c r="X22" s="16">
        <v>94</v>
      </c>
      <c r="Y22" s="78"/>
      <c r="Z22" s="78">
        <v>1</v>
      </c>
      <c r="AA22" s="78"/>
      <c r="AB22" s="78">
        <v>1</v>
      </c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41</v>
      </c>
      <c r="K23" s="16">
        <v>1</v>
      </c>
      <c r="L23" s="16">
        <v>19</v>
      </c>
      <c r="M23" s="16">
        <v>168</v>
      </c>
      <c r="N23" s="16">
        <v>91</v>
      </c>
      <c r="O23" s="16">
        <v>5</v>
      </c>
      <c r="P23" s="16">
        <v>35</v>
      </c>
      <c r="Q23" s="16">
        <v>29</v>
      </c>
      <c r="R23" s="16">
        <v>1</v>
      </c>
      <c r="S23" s="16"/>
      <c r="T23" s="16"/>
      <c r="U23" s="16">
        <v>1</v>
      </c>
      <c r="V23" s="16">
        <v>26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64" t="s">
        <v>114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646</v>
      </c>
      <c r="K24" s="16">
        <v>27</v>
      </c>
      <c r="L24" s="16">
        <v>105</v>
      </c>
      <c r="M24" s="16">
        <v>1340</v>
      </c>
      <c r="N24" s="16">
        <v>370</v>
      </c>
      <c r="O24" s="16">
        <v>6</v>
      </c>
      <c r="P24" s="16">
        <v>87</v>
      </c>
      <c r="Q24" s="16">
        <v>111</v>
      </c>
      <c r="R24" s="16">
        <v>1</v>
      </c>
      <c r="S24" s="16"/>
      <c r="T24" s="16">
        <v>3</v>
      </c>
      <c r="U24" s="16">
        <v>1</v>
      </c>
      <c r="V24" s="16">
        <v>34</v>
      </c>
      <c r="W24" s="16"/>
      <c r="X24" s="16">
        <v>48</v>
      </c>
      <c r="Y24" s="78"/>
      <c r="Z24" s="78"/>
      <c r="AA24" s="78"/>
      <c r="AB24" s="78">
        <v>21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296</v>
      </c>
      <c r="K25" s="16">
        <v>8</v>
      </c>
      <c r="L25" s="16">
        <v>111</v>
      </c>
      <c r="M25" s="31">
        <v>1093</v>
      </c>
      <c r="N25" s="31">
        <v>389</v>
      </c>
      <c r="O25" s="16">
        <v>13</v>
      </c>
      <c r="P25" s="16">
        <v>66</v>
      </c>
      <c r="Q25" s="16">
        <v>55</v>
      </c>
      <c r="R25" s="16">
        <v>1</v>
      </c>
      <c r="S25" s="16">
        <v>1</v>
      </c>
      <c r="T25" s="31">
        <v>4</v>
      </c>
      <c r="U25" s="16">
        <v>17</v>
      </c>
      <c r="V25" s="16">
        <v>59</v>
      </c>
      <c r="W25" s="16"/>
      <c r="X25" s="16">
        <v>3</v>
      </c>
      <c r="Y25" s="78"/>
      <c r="Z25" s="78"/>
      <c r="AA25" s="78"/>
      <c r="AB25" s="78">
        <v>10</v>
      </c>
      <c r="AC25" s="78"/>
      <c r="AD25" s="78">
        <v>2</v>
      </c>
      <c r="AE25" s="79"/>
    </row>
    <row r="26" spans="2:31" s="12" customFormat="1" ht="36.75" customHeight="1">
      <c r="B26" s="67"/>
      <c r="C26" s="68" t="s">
        <v>110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68</v>
      </c>
      <c r="K26" s="16"/>
      <c r="L26" s="16">
        <v>14</v>
      </c>
      <c r="M26" s="16"/>
      <c r="N26" s="16">
        <v>187</v>
      </c>
      <c r="O26" s="16">
        <v>4</v>
      </c>
      <c r="P26" s="16">
        <v>3</v>
      </c>
      <c r="Q26" s="16">
        <v>7</v>
      </c>
      <c r="R26" s="16"/>
      <c r="S26" s="16"/>
      <c r="T26" s="16"/>
      <c r="U26" s="16">
        <v>2</v>
      </c>
      <c r="V26" s="16">
        <v>81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65" t="s">
        <v>115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31</v>
      </c>
      <c r="K27" s="31"/>
      <c r="L27" s="31">
        <v>1</v>
      </c>
      <c r="M27" s="31">
        <v>111</v>
      </c>
      <c r="N27" s="31">
        <v>12</v>
      </c>
      <c r="O27" s="31">
        <v>3</v>
      </c>
      <c r="P27" s="31">
        <v>6</v>
      </c>
      <c r="Q27" s="31">
        <v>4</v>
      </c>
      <c r="R27" s="31"/>
      <c r="S27" s="31"/>
      <c r="T27" s="31"/>
      <c r="U27" s="31"/>
      <c r="V27" s="31">
        <v>4</v>
      </c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50" zoomScaleNormal="50" workbookViewId="0" topLeftCell="P7">
      <selection activeCell="V30" sqref="V30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118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116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4573</v>
      </c>
      <c r="D8" s="17">
        <f aca="true" t="shared" si="0" ref="D8:W8">SUM(D9:D32)</f>
        <v>175</v>
      </c>
      <c r="E8" s="17">
        <f t="shared" si="0"/>
        <v>1599</v>
      </c>
      <c r="F8" s="17">
        <f t="shared" si="0"/>
        <v>10440</v>
      </c>
      <c r="G8" s="17">
        <f t="shared" si="0"/>
        <v>4416</v>
      </c>
      <c r="H8" s="17">
        <f t="shared" si="0"/>
        <v>344</v>
      </c>
      <c r="I8" s="17">
        <f t="shared" si="0"/>
        <v>634</v>
      </c>
      <c r="J8" s="17">
        <f t="shared" si="0"/>
        <v>1186</v>
      </c>
      <c r="K8" s="17">
        <f t="shared" si="0"/>
        <v>22</v>
      </c>
      <c r="L8" s="17">
        <f t="shared" si="0"/>
        <v>7</v>
      </c>
      <c r="M8" s="17">
        <f t="shared" si="0"/>
        <v>71</v>
      </c>
      <c r="N8" s="17">
        <f t="shared" si="0"/>
        <v>186</v>
      </c>
      <c r="O8" s="17">
        <f t="shared" si="0"/>
        <v>1989</v>
      </c>
      <c r="P8" s="17">
        <f t="shared" si="0"/>
        <v>4</v>
      </c>
      <c r="Q8" s="17">
        <f t="shared" si="0"/>
        <v>268</v>
      </c>
      <c r="R8" s="70">
        <f t="shared" si="0"/>
        <v>0</v>
      </c>
      <c r="S8" s="70">
        <f t="shared" si="0"/>
        <v>2</v>
      </c>
      <c r="T8" s="70">
        <f t="shared" si="0"/>
        <v>2</v>
      </c>
      <c r="U8" s="70">
        <f t="shared" si="0"/>
        <v>33</v>
      </c>
      <c r="V8" s="70">
        <f t="shared" si="0"/>
        <v>1</v>
      </c>
      <c r="W8" s="70">
        <f t="shared" si="0"/>
        <v>6</v>
      </c>
    </row>
    <row r="9" spans="2:23" s="2" customFormat="1" ht="33.75" customHeight="1" thickTop="1">
      <c r="B9" s="6" t="s">
        <v>74</v>
      </c>
      <c r="C9" s="18">
        <v>35</v>
      </c>
      <c r="D9" s="18">
        <v>1</v>
      </c>
      <c r="E9" s="18">
        <v>1</v>
      </c>
      <c r="F9" s="18">
        <v>136</v>
      </c>
      <c r="G9" s="18">
        <v>129</v>
      </c>
      <c r="H9" s="18">
        <v>1</v>
      </c>
      <c r="I9" s="18">
        <v>7</v>
      </c>
      <c r="J9" s="18">
        <v>103</v>
      </c>
      <c r="K9" s="18">
        <v>3</v>
      </c>
      <c r="L9" s="18">
        <v>1</v>
      </c>
      <c r="M9" s="18">
        <v>1</v>
      </c>
      <c r="N9" s="18">
        <v>4</v>
      </c>
      <c r="O9" s="18">
        <v>1</v>
      </c>
      <c r="P9" s="18" t="s">
        <v>67</v>
      </c>
      <c r="Q9" s="18">
        <v>7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114</v>
      </c>
      <c r="D10" s="18">
        <v>9</v>
      </c>
      <c r="E10" s="18">
        <v>11</v>
      </c>
      <c r="F10" s="18">
        <v>688</v>
      </c>
      <c r="G10" s="18">
        <v>279</v>
      </c>
      <c r="H10" s="18">
        <v>9</v>
      </c>
      <c r="I10" s="18">
        <v>9</v>
      </c>
      <c r="J10" s="18">
        <v>766</v>
      </c>
      <c r="K10" s="18">
        <v>6</v>
      </c>
      <c r="L10" s="18">
        <v>2</v>
      </c>
      <c r="M10" s="18">
        <v>13</v>
      </c>
      <c r="N10" s="18">
        <v>31</v>
      </c>
      <c r="O10" s="18">
        <v>9</v>
      </c>
      <c r="P10" s="18" t="s">
        <v>67</v>
      </c>
      <c r="Q10" s="18">
        <v>5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349</v>
      </c>
      <c r="D12" s="18">
        <v>25</v>
      </c>
      <c r="E12" s="18">
        <v>40</v>
      </c>
      <c r="F12" s="18">
        <v>1298</v>
      </c>
      <c r="G12" s="18">
        <v>746</v>
      </c>
      <c r="H12" s="18">
        <v>82</v>
      </c>
      <c r="I12" s="18">
        <v>33</v>
      </c>
      <c r="J12" s="18">
        <v>289</v>
      </c>
      <c r="K12" s="18">
        <v>10</v>
      </c>
      <c r="L12" s="18" t="s">
        <v>67</v>
      </c>
      <c r="M12" s="18">
        <v>12</v>
      </c>
      <c r="N12" s="18">
        <v>51</v>
      </c>
      <c r="O12" s="18">
        <v>80</v>
      </c>
      <c r="P12" s="18" t="s">
        <v>67</v>
      </c>
      <c r="Q12" s="18">
        <v>9</v>
      </c>
      <c r="R12" s="26"/>
      <c r="S12" s="26"/>
      <c r="T12" s="26"/>
      <c r="U12" s="26">
        <v>1</v>
      </c>
      <c r="V12" s="26"/>
      <c r="W12" s="26"/>
    </row>
    <row r="13" spans="2:23" s="2" customFormat="1" ht="33.75" customHeight="1">
      <c r="B13" s="7" t="s">
        <v>81</v>
      </c>
      <c r="C13" s="18">
        <v>363</v>
      </c>
      <c r="D13" s="18">
        <v>24</v>
      </c>
      <c r="E13" s="18">
        <v>84</v>
      </c>
      <c r="F13" s="18">
        <v>948</v>
      </c>
      <c r="G13" s="18">
        <v>815</v>
      </c>
      <c r="H13" s="18">
        <v>67</v>
      </c>
      <c r="I13" s="18">
        <v>36</v>
      </c>
      <c r="J13" s="18">
        <v>17</v>
      </c>
      <c r="K13" s="18">
        <v>1</v>
      </c>
      <c r="L13" s="18" t="s">
        <v>67</v>
      </c>
      <c r="M13" s="18">
        <v>15</v>
      </c>
      <c r="N13" s="18">
        <v>21</v>
      </c>
      <c r="O13" s="18">
        <v>194</v>
      </c>
      <c r="P13" s="18" t="s">
        <v>67</v>
      </c>
      <c r="Q13" s="18">
        <v>15</v>
      </c>
      <c r="R13" s="26"/>
      <c r="S13" s="26"/>
      <c r="T13" s="26"/>
      <c r="U13" s="26">
        <v>4</v>
      </c>
      <c r="V13" s="26"/>
      <c r="W13" s="26"/>
    </row>
    <row r="14" spans="2:23" s="2" customFormat="1" ht="33.75" customHeight="1">
      <c r="B14" s="7" t="s">
        <v>25</v>
      </c>
      <c r="C14" s="18">
        <v>333</v>
      </c>
      <c r="D14" s="18">
        <v>21</v>
      </c>
      <c r="E14" s="18">
        <v>158</v>
      </c>
      <c r="F14" s="18">
        <v>876</v>
      </c>
      <c r="G14" s="18">
        <v>708</v>
      </c>
      <c r="H14" s="18">
        <v>54</v>
      </c>
      <c r="I14" s="18">
        <v>49</v>
      </c>
      <c r="J14" s="18">
        <v>4</v>
      </c>
      <c r="K14" s="18">
        <v>1</v>
      </c>
      <c r="L14" s="18" t="s">
        <v>67</v>
      </c>
      <c r="M14" s="18">
        <v>8</v>
      </c>
      <c r="N14" s="18">
        <v>16</v>
      </c>
      <c r="O14" s="18">
        <v>254</v>
      </c>
      <c r="P14" s="18" t="s">
        <v>67</v>
      </c>
      <c r="Q14" s="18">
        <v>13</v>
      </c>
      <c r="R14" s="26"/>
      <c r="S14" s="26"/>
      <c r="T14" s="26"/>
      <c r="U14" s="26">
        <v>1</v>
      </c>
      <c r="V14" s="26"/>
      <c r="W14" s="26"/>
    </row>
    <row r="15" spans="2:23" s="2" customFormat="1" ht="33.75" customHeight="1">
      <c r="B15" s="7" t="s">
        <v>26</v>
      </c>
      <c r="C15" s="18">
        <v>519</v>
      </c>
      <c r="D15" s="18">
        <v>26</v>
      </c>
      <c r="E15" s="18">
        <v>295</v>
      </c>
      <c r="F15" s="18">
        <v>948</v>
      </c>
      <c r="G15" s="18">
        <v>771</v>
      </c>
      <c r="H15" s="18">
        <v>57</v>
      </c>
      <c r="I15" s="18">
        <v>104</v>
      </c>
      <c r="J15" s="18">
        <v>4</v>
      </c>
      <c r="K15" s="18">
        <v>1</v>
      </c>
      <c r="L15" s="18">
        <v>1</v>
      </c>
      <c r="M15" s="18">
        <v>4</v>
      </c>
      <c r="N15" s="18">
        <v>10</v>
      </c>
      <c r="O15" s="18">
        <v>434</v>
      </c>
      <c r="P15" s="18" t="s">
        <v>67</v>
      </c>
      <c r="Q15" s="18">
        <v>11</v>
      </c>
      <c r="R15" s="26"/>
      <c r="S15" s="26"/>
      <c r="T15" s="26">
        <v>1</v>
      </c>
      <c r="U15" s="26">
        <v>1</v>
      </c>
      <c r="V15" s="71"/>
      <c r="W15" s="26"/>
    </row>
    <row r="16" spans="2:23" s="2" customFormat="1" ht="33.75" customHeight="1">
      <c r="B16" s="7" t="s">
        <v>27</v>
      </c>
      <c r="C16" s="18">
        <v>357</v>
      </c>
      <c r="D16" s="18">
        <v>24</v>
      </c>
      <c r="E16" s="18">
        <v>340</v>
      </c>
      <c r="F16" s="18">
        <v>825</v>
      </c>
      <c r="G16" s="18">
        <v>440</v>
      </c>
      <c r="H16" s="18">
        <v>35</v>
      </c>
      <c r="I16" s="18">
        <v>95</v>
      </c>
      <c r="J16" s="18">
        <v>1</v>
      </c>
      <c r="K16" s="18" t="s">
        <v>67</v>
      </c>
      <c r="L16" s="18" t="s">
        <v>67</v>
      </c>
      <c r="M16" s="18">
        <v>8</v>
      </c>
      <c r="N16" s="18">
        <v>14</v>
      </c>
      <c r="O16" s="18">
        <v>351</v>
      </c>
      <c r="P16" s="18" t="s">
        <v>67</v>
      </c>
      <c r="Q16" s="18">
        <v>7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296</v>
      </c>
      <c r="D17" s="18">
        <v>23</v>
      </c>
      <c r="E17" s="18">
        <v>233</v>
      </c>
      <c r="F17" s="18">
        <v>710</v>
      </c>
      <c r="G17" s="18">
        <v>271</v>
      </c>
      <c r="H17" s="18">
        <v>15</v>
      </c>
      <c r="I17" s="18">
        <v>100</v>
      </c>
      <c r="J17" s="18" t="s">
        <v>67</v>
      </c>
      <c r="K17" s="18" t="s">
        <v>67</v>
      </c>
      <c r="L17" s="18">
        <v>1</v>
      </c>
      <c r="M17" s="18">
        <v>3</v>
      </c>
      <c r="N17" s="18">
        <v>10</v>
      </c>
      <c r="O17" s="18">
        <v>293</v>
      </c>
      <c r="P17" s="18" t="s">
        <v>67</v>
      </c>
      <c r="Q17" s="18">
        <v>6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199</v>
      </c>
      <c r="D18" s="18">
        <v>9</v>
      </c>
      <c r="E18" s="18">
        <v>127</v>
      </c>
      <c r="F18" s="18">
        <v>553</v>
      </c>
      <c r="G18" s="18">
        <v>91</v>
      </c>
      <c r="H18" s="18">
        <v>9</v>
      </c>
      <c r="I18" s="18">
        <v>66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6</v>
      </c>
      <c r="O18" s="18">
        <v>133</v>
      </c>
      <c r="P18" s="18" t="s">
        <v>67</v>
      </c>
      <c r="Q18" s="18">
        <v>5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182</v>
      </c>
      <c r="D19" s="18">
        <v>1</v>
      </c>
      <c r="E19" s="18">
        <v>98</v>
      </c>
      <c r="F19" s="18">
        <v>488</v>
      </c>
      <c r="G19" s="18">
        <v>53</v>
      </c>
      <c r="H19" s="18">
        <v>4</v>
      </c>
      <c r="I19" s="18">
        <v>54</v>
      </c>
      <c r="J19" s="18" t="s">
        <v>67</v>
      </c>
      <c r="K19" s="18" t="s">
        <v>67</v>
      </c>
      <c r="L19" s="18" t="s">
        <v>67</v>
      </c>
      <c r="M19" s="18">
        <v>3</v>
      </c>
      <c r="N19" s="18">
        <v>4</v>
      </c>
      <c r="O19" s="18">
        <v>64</v>
      </c>
      <c r="P19" s="18" t="s">
        <v>67</v>
      </c>
      <c r="Q19" s="18">
        <v>2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156</v>
      </c>
      <c r="D20" s="18">
        <v>3</v>
      </c>
      <c r="E20" s="18">
        <v>68</v>
      </c>
      <c r="F20" s="18">
        <v>378</v>
      </c>
      <c r="G20" s="18">
        <v>33</v>
      </c>
      <c r="H20" s="18">
        <v>2</v>
      </c>
      <c r="I20" s="18">
        <v>28</v>
      </c>
      <c r="J20" s="18">
        <v>1</v>
      </c>
      <c r="K20" s="18" t="s">
        <v>67</v>
      </c>
      <c r="L20" s="18">
        <v>1</v>
      </c>
      <c r="M20" s="18" t="s">
        <v>67</v>
      </c>
      <c r="N20" s="18">
        <v>3</v>
      </c>
      <c r="O20" s="18">
        <v>49</v>
      </c>
      <c r="P20" s="18" t="s">
        <v>67</v>
      </c>
      <c r="Q20" s="18">
        <v>4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1</v>
      </c>
      <c r="U21" s="26">
        <v>16</v>
      </c>
      <c r="V21" s="26"/>
      <c r="W21" s="26"/>
    </row>
    <row r="22" spans="2:24" s="2" customFormat="1" ht="33.75" customHeight="1">
      <c r="B22" s="8" t="s">
        <v>33</v>
      </c>
      <c r="C22" s="18">
        <v>595</v>
      </c>
      <c r="D22" s="18">
        <v>6</v>
      </c>
      <c r="E22" s="18">
        <v>87</v>
      </c>
      <c r="F22" s="18">
        <v>784</v>
      </c>
      <c r="G22" s="18">
        <v>49</v>
      </c>
      <c r="H22" s="18">
        <v>6</v>
      </c>
      <c r="I22" s="18">
        <v>31</v>
      </c>
      <c r="J22" s="18">
        <v>1</v>
      </c>
      <c r="K22" s="18" t="s">
        <v>67</v>
      </c>
      <c r="L22" s="18" t="s">
        <v>67</v>
      </c>
      <c r="M22" s="18">
        <v>3</v>
      </c>
      <c r="N22" s="18">
        <v>8</v>
      </c>
      <c r="O22" s="18">
        <v>70</v>
      </c>
      <c r="P22" s="18" t="s">
        <v>67</v>
      </c>
      <c r="Q22" s="18">
        <v>6</v>
      </c>
      <c r="R22" s="26"/>
      <c r="S22" s="26"/>
      <c r="T22" s="26"/>
      <c r="U22" s="26">
        <v>6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202</v>
      </c>
      <c r="D23" s="18" t="s">
        <v>67</v>
      </c>
      <c r="E23" s="18">
        <v>5</v>
      </c>
      <c r="F23" s="18">
        <v>238</v>
      </c>
      <c r="G23" s="18">
        <v>6</v>
      </c>
      <c r="H23" s="18" t="s">
        <v>67</v>
      </c>
      <c r="I23" s="18">
        <v>1</v>
      </c>
      <c r="J23" s="18" t="s">
        <v>67</v>
      </c>
      <c r="K23" s="18" t="s">
        <v>67</v>
      </c>
      <c r="L23" s="18" t="s">
        <v>67</v>
      </c>
      <c r="M23" s="18">
        <v>1</v>
      </c>
      <c r="N23" s="18">
        <v>3</v>
      </c>
      <c r="O23" s="18">
        <v>9</v>
      </c>
      <c r="P23" s="18" t="s">
        <v>67</v>
      </c>
      <c r="Q23" s="18">
        <v>6</v>
      </c>
      <c r="R23" s="26"/>
      <c r="S23" s="26"/>
      <c r="T23" s="26"/>
      <c r="U23" s="26">
        <v>1</v>
      </c>
      <c r="V23" s="26"/>
      <c r="W23" s="26">
        <v>1</v>
      </c>
    </row>
    <row r="24" spans="2:23" s="2" customFormat="1" ht="33.75" customHeight="1">
      <c r="B24" s="7" t="s">
        <v>78</v>
      </c>
      <c r="C24" s="19"/>
      <c r="D24" s="18">
        <v>3</v>
      </c>
      <c r="E24" s="18">
        <v>52</v>
      </c>
      <c r="F24" s="18">
        <v>1570</v>
      </c>
      <c r="G24" s="18">
        <v>25</v>
      </c>
      <c r="H24" s="18">
        <v>3</v>
      </c>
      <c r="I24" s="18">
        <v>21</v>
      </c>
      <c r="J24" s="18" t="s">
        <v>67</v>
      </c>
      <c r="K24" s="18" t="s">
        <v>67</v>
      </c>
      <c r="L24" s="18">
        <v>1</v>
      </c>
      <c r="M24" s="18" t="s">
        <v>67</v>
      </c>
      <c r="N24" s="18">
        <v>5</v>
      </c>
      <c r="O24" s="18">
        <v>48</v>
      </c>
      <c r="P24" s="22"/>
      <c r="Q24" s="22"/>
      <c r="R24" s="26"/>
      <c r="S24" s="26">
        <v>1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273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40</v>
      </c>
      <c r="R25" s="19"/>
      <c r="S25" s="19"/>
      <c r="T25" s="26"/>
      <c r="U25" s="26">
        <v>3</v>
      </c>
      <c r="V25" s="71"/>
      <c r="W25" s="26">
        <v>5</v>
      </c>
    </row>
    <row r="26" spans="2:23" s="2" customFormat="1" ht="33.75" customHeight="1">
      <c r="B26" s="7" t="s">
        <v>37</v>
      </c>
      <c r="C26" s="18">
        <v>377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3</v>
      </c>
      <c r="Q26" s="18">
        <v>66</v>
      </c>
      <c r="R26" s="19"/>
      <c r="S26" s="19"/>
      <c r="T26" s="26"/>
      <c r="U26" s="26"/>
      <c r="V26" s="26"/>
      <c r="W26" s="26"/>
    </row>
    <row r="27" spans="2:23" s="2" customFormat="1" ht="33.75" customHeight="1">
      <c r="B27" s="7" t="s">
        <v>38</v>
      </c>
      <c r="C27" s="18">
        <v>108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26</v>
      </c>
      <c r="R27" s="19"/>
      <c r="S27" s="19"/>
      <c r="T27" s="26"/>
      <c r="U27" s="26"/>
      <c r="V27" s="26"/>
      <c r="W27" s="26"/>
    </row>
    <row r="28" spans="2:23" s="2" customFormat="1" ht="33.75" customHeight="1">
      <c r="B28" s="7" t="s">
        <v>39</v>
      </c>
      <c r="C28" s="18">
        <v>51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14</v>
      </c>
      <c r="R28" s="19"/>
      <c r="S28" s="19"/>
      <c r="T28" s="26"/>
      <c r="U28" s="26"/>
      <c r="V28" s="26"/>
      <c r="W28" s="26"/>
    </row>
    <row r="29" spans="2:23" s="2" customFormat="1" ht="33.75" customHeight="1">
      <c r="B29" s="7" t="s">
        <v>40</v>
      </c>
      <c r="C29" s="18">
        <v>39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17</v>
      </c>
      <c r="R29" s="19"/>
      <c r="S29" s="19"/>
      <c r="T29" s="26"/>
      <c r="U29" s="26"/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9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20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/>
      <c r="V31" s="26"/>
      <c r="W31" s="26"/>
    </row>
    <row r="32" spans="2:23" s="2" customFormat="1" ht="33.75" customHeight="1">
      <c r="B32" s="7" t="s">
        <v>43</v>
      </c>
      <c r="C32" s="26">
        <v>5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18:23" ht="13.5"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2001-03-22T06:17:01Z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