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<sst xmlns="http://schemas.openxmlformats.org/spreadsheetml/2006/main" count="346" uniqueCount="126">
  <si>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</si>
  <si>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</si>
  <si>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</si>
  <si>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</si>
  <si>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</si>
  <si>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</si>
  <si>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</si>
  <si>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</si>
  <si>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</si>
  <si>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</si>
  <si>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</si>
  <si>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</si>
  <si>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</si>
  <si>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</si>
  <si>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</si>
  <si>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</si>
  <si>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</si>
  <si>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</si>
  <si>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</si>
  <si>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</si>
  <si>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</si>
  <si>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</si>
  <si>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</si>
  <si>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</si>
  <si>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</si>
  <si>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</si>
  <si>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</si>
  <si>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</si>
  <si>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</si>
  <si>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</si>
  <si>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</si>
  <si>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</si>
  <si>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</si>
  <si>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</si>
  <si>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</si>
  <si>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</si>
  <si>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</si>
  <si>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</si>
  <si>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</si>
  <si>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</si>
  <si>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</si>
  <si>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</si>
  <si>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</si>
  <si>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</si>
  <si>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</si>
  <si>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</si>
  <si>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</si>
  <si>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</si>
  <si>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</si>
  <si>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</si>
  <si>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</si>
  <si>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</si>
  <si>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</si>
  <si>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</si>
  <si>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</si>
  <si>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</si>
  <si>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</si>
  <si>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</si>
  <si>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</si>
  <si>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</si>
  <si>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</si>
  <si>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</si>
  <si>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</si>
  <si>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</si>
  <si>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</si>
  <si>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</si>
  <si>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</si>
  <si>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</si>
  <si>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</si>
  <si>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</si>
  <si>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</si>
  <si>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</si>
  <si>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</si>
  <si>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</si>
  <si>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</si>
  <si>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</si>
  <si>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</si>
  <si>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</si>
  <si>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</si>
  <si>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</si>
  <si>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</si>
  <si>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</si>
  <si>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</si>
  <si>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</si>
  <si>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</si>
  <si>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</si>
  <si>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</si>
  <si>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</si>
  <si>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</si>
  <si>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</si>
  <si>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</si>
  <si>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</si>
  <si>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</si>
  <si>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</si>
  <si>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</si>
  <si>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</si>
  <si>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</si>
  <si>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</si>
  <si>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</si>
  <si>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</si>
  <si>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</si>
  <si>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</si>
  <si>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</si>
  <si>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</si>
  <si>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</si>
  <si>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</si>
  <si>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</si>
  <si>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</si>
  <si>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</si>
  <si>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</si>
  <si>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</si>
  <si>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</si>
  <si>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</si>
  <si>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</si>
  <si>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</si>
  <si>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</si>
  <si>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</si>
  <si>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</si>
  <si>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</si>
  <si>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</si>
  <si>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</si>
  <si>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</si>
  <si>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</si>
  <si>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</si>
  <si>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2001年第46週（平成13年11月11日～11月17日）</t>
  </si>
  <si>
    <t>2001年第1週～第46週（平成13年1月1日～11月17日）（累計）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</si>
</sst>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A1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25</v>
      </c>
      <c r="K6" s="16">
        <f aca="true" t="shared" si="0" ref="K6:AD6">SUM(K7+K8)</f>
        <v>13</v>
      </c>
      <c r="L6" s="16">
        <f t="shared" si="0"/>
        <v>211</v>
      </c>
      <c r="M6" s="16">
        <f t="shared" si="0"/>
        <v>803</v>
      </c>
      <c r="N6" s="16">
        <f t="shared" si="0"/>
        <v>238</v>
      </c>
      <c r="O6" s="16">
        <f t="shared" si="0"/>
        <v>209</v>
      </c>
      <c r="P6" s="16">
        <f t="shared" si="0"/>
        <v>45</v>
      </c>
      <c r="Q6" s="16">
        <f t="shared" si="0"/>
        <v>142</v>
      </c>
      <c r="R6" s="16">
        <f t="shared" si="0"/>
        <v>5</v>
      </c>
      <c r="S6" s="16">
        <f t="shared" si="0"/>
        <v>1</v>
      </c>
      <c r="T6" s="16">
        <f t="shared" si="0"/>
        <v>7</v>
      </c>
      <c r="U6" s="16">
        <f t="shared" si="0"/>
        <v>9</v>
      </c>
      <c r="V6" s="16">
        <f t="shared" si="0"/>
        <v>228</v>
      </c>
      <c r="W6" s="16">
        <f t="shared" si="0"/>
        <v>0</v>
      </c>
      <c r="X6" s="16">
        <f t="shared" si="0"/>
        <v>16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5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23</v>
      </c>
      <c r="K7" s="16">
        <f aca="true" t="shared" si="1" ref="K7:AD7">SUM(K9:K27)</f>
        <v>13</v>
      </c>
      <c r="L7" s="16">
        <f t="shared" si="1"/>
        <v>159</v>
      </c>
      <c r="M7" s="16">
        <f t="shared" si="1"/>
        <v>552</v>
      </c>
      <c r="N7" s="16">
        <f t="shared" si="1"/>
        <v>196</v>
      </c>
      <c r="O7" s="16">
        <f t="shared" si="1"/>
        <v>181</v>
      </c>
      <c r="P7" s="16">
        <f t="shared" si="1"/>
        <v>35</v>
      </c>
      <c r="Q7" s="16">
        <f t="shared" si="1"/>
        <v>111</v>
      </c>
      <c r="R7" s="16">
        <f t="shared" si="1"/>
        <v>5</v>
      </c>
      <c r="S7" s="16">
        <f t="shared" si="1"/>
        <v>1</v>
      </c>
      <c r="T7" s="16">
        <f t="shared" si="1"/>
        <v>7</v>
      </c>
      <c r="U7" s="16">
        <f t="shared" si="1"/>
        <v>9</v>
      </c>
      <c r="V7" s="16">
        <f t="shared" si="1"/>
        <v>189</v>
      </c>
      <c r="W7" s="16">
        <f t="shared" si="1"/>
        <v>0</v>
      </c>
      <c r="X7" s="16">
        <f t="shared" si="1"/>
        <v>15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5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2</v>
      </c>
      <c r="K8" s="51"/>
      <c r="L8" s="51">
        <v>52</v>
      </c>
      <c r="M8" s="51">
        <v>251</v>
      </c>
      <c r="N8" s="51">
        <v>42</v>
      </c>
      <c r="O8" s="51">
        <v>28</v>
      </c>
      <c r="P8" s="51">
        <v>10</v>
      </c>
      <c r="Q8" s="51">
        <v>31</v>
      </c>
      <c r="R8" s="51"/>
      <c r="S8" s="51"/>
      <c r="T8" s="51"/>
      <c r="U8" s="51"/>
      <c r="V8" s="51">
        <v>39</v>
      </c>
      <c r="W8" s="51"/>
      <c r="X8" s="51">
        <v>1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3</v>
      </c>
      <c r="L9" s="51">
        <v>27</v>
      </c>
      <c r="M9" s="51">
        <v>65</v>
      </c>
      <c r="N9" s="51">
        <v>11</v>
      </c>
      <c r="O9" s="51">
        <v>8</v>
      </c>
      <c r="P9" s="51">
        <v>1</v>
      </c>
      <c r="Q9" s="51">
        <v>10</v>
      </c>
      <c r="R9" s="51"/>
      <c r="S9" s="51"/>
      <c r="T9" s="51"/>
      <c r="U9" s="51"/>
      <c r="V9" s="51">
        <v>7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1</v>
      </c>
      <c r="L10" s="51">
        <v>1</v>
      </c>
      <c r="M10" s="51">
        <v>46</v>
      </c>
      <c r="N10" s="51">
        <v>10</v>
      </c>
      <c r="O10" s="51">
        <v>1</v>
      </c>
      <c r="P10" s="51"/>
      <c r="Q10" s="51">
        <v>3</v>
      </c>
      <c r="R10" s="51"/>
      <c r="S10" s="51">
        <v>1</v>
      </c>
      <c r="T10" s="51"/>
      <c r="U10" s="51"/>
      <c r="V10" s="51">
        <v>14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23</v>
      </c>
      <c r="N11" s="51">
        <v>2</v>
      </c>
      <c r="O11" s="51">
        <v>1</v>
      </c>
      <c r="P11" s="51">
        <v>1</v>
      </c>
      <c r="Q11" s="51"/>
      <c r="R11" s="51"/>
      <c r="S11" s="51"/>
      <c r="T11" s="51">
        <v>1</v>
      </c>
      <c r="U11" s="51">
        <v>4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19</v>
      </c>
      <c r="K12" s="51"/>
      <c r="L12" s="51">
        <v>6</v>
      </c>
      <c r="M12" s="51">
        <v>59</v>
      </c>
      <c r="N12" s="51">
        <v>13</v>
      </c>
      <c r="O12" s="51">
        <v>2</v>
      </c>
      <c r="P12" s="51">
        <v>3</v>
      </c>
      <c r="Q12" s="51">
        <v>12</v>
      </c>
      <c r="R12" s="51"/>
      <c r="S12" s="51"/>
      <c r="T12" s="51"/>
      <c r="U12" s="51"/>
      <c r="V12" s="51">
        <v>9</v>
      </c>
      <c r="W12" s="51"/>
      <c r="X12" s="51">
        <v>1</v>
      </c>
      <c r="Y12" s="16"/>
      <c r="Z12" s="16"/>
      <c r="AA12" s="16"/>
      <c r="AB12" s="16">
        <v>1</v>
      </c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2</v>
      </c>
      <c r="K13" s="51"/>
      <c r="L13" s="51"/>
      <c r="M13" s="51">
        <v>23</v>
      </c>
      <c r="N13" s="51">
        <v>6</v>
      </c>
      <c r="O13" s="51">
        <v>2</v>
      </c>
      <c r="P13" s="51">
        <v>1</v>
      </c>
      <c r="Q13" s="51">
        <v>4</v>
      </c>
      <c r="R13" s="51"/>
      <c r="S13" s="51"/>
      <c r="T13" s="51"/>
      <c r="U13" s="51">
        <v>2</v>
      </c>
      <c r="V13" s="51">
        <v>4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/>
      <c r="L14" s="51">
        <v>14</v>
      </c>
      <c r="M14" s="51">
        <v>16</v>
      </c>
      <c r="N14" s="51">
        <v>26</v>
      </c>
      <c r="O14" s="51">
        <v>22</v>
      </c>
      <c r="P14" s="51">
        <v>6</v>
      </c>
      <c r="Q14" s="51">
        <v>10</v>
      </c>
      <c r="R14" s="51"/>
      <c r="S14" s="51"/>
      <c r="T14" s="51"/>
      <c r="U14" s="51"/>
      <c r="V14" s="51">
        <v>4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7</v>
      </c>
      <c r="L15" s="51">
        <v>15</v>
      </c>
      <c r="M15" s="51">
        <v>39</v>
      </c>
      <c r="N15" s="51">
        <v>19</v>
      </c>
      <c r="O15" s="51">
        <v>28</v>
      </c>
      <c r="P15" s="51">
        <v>5</v>
      </c>
      <c r="Q15" s="51">
        <v>2</v>
      </c>
      <c r="R15" s="51"/>
      <c r="S15" s="51"/>
      <c r="T15" s="51"/>
      <c r="U15" s="51"/>
      <c r="V15" s="51">
        <v>8</v>
      </c>
      <c r="W15" s="51"/>
      <c r="X15" s="51">
        <v>4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13</v>
      </c>
      <c r="M16" s="51">
        <v>12</v>
      </c>
      <c r="N16" s="51">
        <v>9</v>
      </c>
      <c r="O16" s="51">
        <v>14</v>
      </c>
      <c r="P16" s="51"/>
      <c r="Q16" s="51">
        <v>2</v>
      </c>
      <c r="R16" s="51"/>
      <c r="S16" s="51"/>
      <c r="T16" s="51"/>
      <c r="U16" s="51">
        <v>2</v>
      </c>
      <c r="V16" s="51">
        <v>3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1</v>
      </c>
      <c r="M17" s="51">
        <v>12</v>
      </c>
      <c r="N17" s="51">
        <v>6</v>
      </c>
      <c r="O17" s="51">
        <v>32</v>
      </c>
      <c r="P17" s="51">
        <v>3</v>
      </c>
      <c r="Q17" s="51">
        <v>12</v>
      </c>
      <c r="R17" s="51">
        <v>2</v>
      </c>
      <c r="S17" s="51"/>
      <c r="T17" s="51"/>
      <c r="U17" s="51">
        <v>1</v>
      </c>
      <c r="V17" s="51">
        <v>16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/>
      <c r="L18" s="51">
        <v>24</v>
      </c>
      <c r="M18" s="51">
        <v>7</v>
      </c>
      <c r="N18" s="51">
        <v>20</v>
      </c>
      <c r="O18" s="51">
        <v>20</v>
      </c>
      <c r="P18" s="51">
        <v>1</v>
      </c>
      <c r="Q18" s="51">
        <v>19</v>
      </c>
      <c r="R18" s="51">
        <v>2</v>
      </c>
      <c r="S18" s="51"/>
      <c r="T18" s="51"/>
      <c r="U18" s="51"/>
      <c r="V18" s="51">
        <v>27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22</v>
      </c>
      <c r="M19" s="51">
        <v>12</v>
      </c>
      <c r="N19" s="51">
        <v>4</v>
      </c>
      <c r="O19" s="51">
        <v>3</v>
      </c>
      <c r="P19" s="51">
        <v>2</v>
      </c>
      <c r="Q19" s="51">
        <v>6</v>
      </c>
      <c r="R19" s="51"/>
      <c r="S19" s="51"/>
      <c r="T19" s="51">
        <v>2</v>
      </c>
      <c r="U19" s="51"/>
      <c r="V19" s="51">
        <v>8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2</v>
      </c>
      <c r="M20" s="51">
        <v>54</v>
      </c>
      <c r="N20" s="51">
        <v>8</v>
      </c>
      <c r="O20" s="51">
        <v>6</v>
      </c>
      <c r="P20" s="51"/>
      <c r="Q20" s="51">
        <v>7</v>
      </c>
      <c r="R20" s="51"/>
      <c r="S20" s="51"/>
      <c r="T20" s="51">
        <v>1</v>
      </c>
      <c r="U20" s="51"/>
      <c r="V20" s="51">
        <v>2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2</v>
      </c>
      <c r="M21" s="51">
        <v>12</v>
      </c>
      <c r="N21" s="51">
        <v>4</v>
      </c>
      <c r="O21" s="51">
        <v>2</v>
      </c>
      <c r="P21" s="51"/>
      <c r="Q21" s="51">
        <v>1</v>
      </c>
      <c r="R21" s="51"/>
      <c r="S21" s="51"/>
      <c r="T21" s="51"/>
      <c r="U21" s="51"/>
      <c r="V21" s="51">
        <v>1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11</v>
      </c>
      <c r="M22" s="51">
        <v>41</v>
      </c>
      <c r="N22" s="51">
        <v>17</v>
      </c>
      <c r="O22" s="51">
        <v>14</v>
      </c>
      <c r="P22" s="51">
        <v>2</v>
      </c>
      <c r="Q22" s="51">
        <v>6</v>
      </c>
      <c r="R22" s="51"/>
      <c r="S22" s="51"/>
      <c r="T22" s="51"/>
      <c r="U22" s="51"/>
      <c r="V22" s="51">
        <v>16</v>
      </c>
      <c r="W22" s="51"/>
      <c r="X22" s="51">
        <v>1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1</v>
      </c>
      <c r="L23" s="51">
        <v>6</v>
      </c>
      <c r="M23" s="51">
        <v>17</v>
      </c>
      <c r="N23" s="51">
        <v>1</v>
      </c>
      <c r="O23" s="51">
        <v>1</v>
      </c>
      <c r="P23" s="51">
        <v>1</v>
      </c>
      <c r="Q23" s="51">
        <v>2</v>
      </c>
      <c r="R23" s="51"/>
      <c r="S23" s="51"/>
      <c r="T23" s="51"/>
      <c r="U23" s="51"/>
      <c r="V23" s="51"/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1</v>
      </c>
      <c r="K24" s="51"/>
      <c r="L24" s="51">
        <v>11</v>
      </c>
      <c r="M24" s="51">
        <v>83</v>
      </c>
      <c r="N24" s="51">
        <v>14</v>
      </c>
      <c r="O24" s="51">
        <v>19</v>
      </c>
      <c r="P24" s="51">
        <v>3</v>
      </c>
      <c r="Q24" s="51">
        <v>9</v>
      </c>
      <c r="R24" s="51">
        <v>1</v>
      </c>
      <c r="S24" s="51"/>
      <c r="T24" s="51"/>
      <c r="U24" s="51"/>
      <c r="V24" s="51">
        <v>34</v>
      </c>
      <c r="W24" s="51"/>
      <c r="X24" s="51">
        <v>2</v>
      </c>
      <c r="Y24" s="16"/>
      <c r="Z24" s="16"/>
      <c r="AA24" s="16"/>
      <c r="AB24" s="16">
        <v>3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/>
      <c r="L25" s="51">
        <v>4</v>
      </c>
      <c r="M25" s="51">
        <v>31</v>
      </c>
      <c r="N25" s="51">
        <v>16</v>
      </c>
      <c r="O25" s="51">
        <v>3</v>
      </c>
      <c r="P25" s="51">
        <v>6</v>
      </c>
      <c r="Q25" s="51">
        <v>5</v>
      </c>
      <c r="R25" s="51"/>
      <c r="S25" s="51"/>
      <c r="T25" s="51">
        <v>3</v>
      </c>
      <c r="U25" s="51"/>
      <c r="V25" s="51">
        <v>34</v>
      </c>
      <c r="W25" s="51"/>
      <c r="X25" s="51">
        <v>2</v>
      </c>
      <c r="Y25" s="16"/>
      <c r="Z25" s="16"/>
      <c r="AA25" s="16"/>
      <c r="AB25" s="16">
        <v>1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>
        <v>3</v>
      </c>
      <c r="O26" s="50">
        <v>3</v>
      </c>
      <c r="P26" s="50"/>
      <c r="Q26" s="50">
        <v>1</v>
      </c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>
        <v>7</v>
      </c>
      <c r="O27" s="51"/>
      <c r="P27" s="51"/>
      <c r="Q27" s="51"/>
      <c r="R27" s="51"/>
      <c r="S27" s="51"/>
      <c r="T27" s="51"/>
      <c r="U27" s="51"/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3">
      <selection activeCell="U22" sqref="U2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23</v>
      </c>
      <c r="D8" s="17">
        <f aca="true" t="shared" si="0" ref="D8:W8">SUM(D9:D32)</f>
        <v>13</v>
      </c>
      <c r="E8" s="17">
        <f t="shared" si="0"/>
        <v>159</v>
      </c>
      <c r="F8" s="17">
        <f t="shared" si="0"/>
        <v>552</v>
      </c>
      <c r="G8" s="17">
        <f t="shared" si="0"/>
        <v>196</v>
      </c>
      <c r="H8" s="17">
        <f t="shared" si="0"/>
        <v>181</v>
      </c>
      <c r="I8" s="17">
        <f t="shared" si="0"/>
        <v>35</v>
      </c>
      <c r="J8" s="17">
        <f t="shared" si="0"/>
        <v>111</v>
      </c>
      <c r="K8" s="17">
        <f t="shared" si="0"/>
        <v>5</v>
      </c>
      <c r="L8" s="17">
        <f t="shared" si="0"/>
        <v>1</v>
      </c>
      <c r="M8" s="17">
        <f t="shared" si="0"/>
        <v>7</v>
      </c>
      <c r="N8" s="17">
        <f t="shared" si="0"/>
        <v>9</v>
      </c>
      <c r="O8" s="17">
        <f t="shared" si="0"/>
        <v>189</v>
      </c>
      <c r="P8" s="17">
        <f t="shared" si="0"/>
        <v>0</v>
      </c>
      <c r="Q8" s="17">
        <f t="shared" si="0"/>
        <v>15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5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2</v>
      </c>
      <c r="D9" s="18" t="s">
        <v>67</v>
      </c>
      <c r="E9" s="18" t="s">
        <v>67</v>
      </c>
      <c r="F9" s="18">
        <v>6</v>
      </c>
      <c r="G9" s="18">
        <v>9</v>
      </c>
      <c r="H9" s="18">
        <v>1</v>
      </c>
      <c r="I9" s="18" t="s">
        <v>67</v>
      </c>
      <c r="J9" s="18">
        <v>5</v>
      </c>
      <c r="K9" s="18">
        <v>2</v>
      </c>
      <c r="L9" s="18" t="s">
        <v>67</v>
      </c>
      <c r="M9" s="18" t="s">
        <v>67</v>
      </c>
      <c r="N9" s="18">
        <v>1</v>
      </c>
      <c r="O9" s="18">
        <v>1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2</v>
      </c>
      <c r="E10" s="18" t="s">
        <v>67</v>
      </c>
      <c r="F10" s="18">
        <v>30</v>
      </c>
      <c r="G10" s="18">
        <v>11</v>
      </c>
      <c r="H10" s="18">
        <v>3</v>
      </c>
      <c r="I10" s="18">
        <v>1</v>
      </c>
      <c r="J10" s="18">
        <v>76</v>
      </c>
      <c r="K10" s="18">
        <v>2</v>
      </c>
      <c r="L10" s="18" t="s">
        <v>67</v>
      </c>
      <c r="M10" s="18" t="s">
        <v>67</v>
      </c>
      <c r="N10" s="18">
        <v>2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2</v>
      </c>
      <c r="D12" s="18">
        <v>1</v>
      </c>
      <c r="E12" s="18">
        <v>6</v>
      </c>
      <c r="F12" s="18">
        <v>62</v>
      </c>
      <c r="G12" s="18">
        <v>33</v>
      </c>
      <c r="H12" s="18">
        <v>43</v>
      </c>
      <c r="I12" s="18">
        <v>6</v>
      </c>
      <c r="J12" s="18">
        <v>28</v>
      </c>
      <c r="K12" s="18" t="s">
        <v>67</v>
      </c>
      <c r="L12" s="18" t="s">
        <v>67</v>
      </c>
      <c r="M12" s="18">
        <v>1</v>
      </c>
      <c r="N12" s="18">
        <v>3</v>
      </c>
      <c r="O12" s="18">
        <v>9</v>
      </c>
      <c r="P12" s="18" t="s">
        <v>67</v>
      </c>
      <c r="Q12" s="18" t="s">
        <v>67</v>
      </c>
      <c r="R12" s="20"/>
      <c r="S12" s="20"/>
      <c r="T12" s="20"/>
      <c r="U12" s="20">
        <v>1</v>
      </c>
      <c r="V12" s="20"/>
      <c r="W12" s="20"/>
    </row>
    <row r="13" spans="2:23" s="61" customFormat="1" ht="33.75" customHeight="1">
      <c r="B13" s="63" t="s">
        <v>24</v>
      </c>
      <c r="C13" s="18">
        <v>2</v>
      </c>
      <c r="D13" s="18">
        <v>2</v>
      </c>
      <c r="E13" s="18">
        <v>10</v>
      </c>
      <c r="F13" s="18">
        <v>56</v>
      </c>
      <c r="G13" s="18">
        <v>39</v>
      </c>
      <c r="H13" s="18">
        <v>27</v>
      </c>
      <c r="I13" s="18">
        <v>2</v>
      </c>
      <c r="J13" s="18">
        <v>2</v>
      </c>
      <c r="K13" s="18">
        <v>1</v>
      </c>
      <c r="L13" s="18" t="s">
        <v>67</v>
      </c>
      <c r="M13" s="18">
        <v>1</v>
      </c>
      <c r="N13" s="18" t="s">
        <v>67</v>
      </c>
      <c r="O13" s="18">
        <v>11</v>
      </c>
      <c r="P13" s="18" t="s">
        <v>67</v>
      </c>
      <c r="Q13" s="18">
        <v>3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3</v>
      </c>
      <c r="D14" s="18" t="s">
        <v>67</v>
      </c>
      <c r="E14" s="18">
        <v>10</v>
      </c>
      <c r="F14" s="18">
        <v>58</v>
      </c>
      <c r="G14" s="18">
        <v>33</v>
      </c>
      <c r="H14" s="18">
        <v>32</v>
      </c>
      <c r="I14" s="18">
        <v>2</v>
      </c>
      <c r="J14" s="18" t="s">
        <v>67</v>
      </c>
      <c r="K14" s="18" t="s">
        <v>67</v>
      </c>
      <c r="L14" s="18">
        <v>1</v>
      </c>
      <c r="M14" s="18">
        <v>2</v>
      </c>
      <c r="N14" s="18" t="s">
        <v>67</v>
      </c>
      <c r="O14" s="18">
        <v>33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5</v>
      </c>
      <c r="D15" s="18" t="s">
        <v>67</v>
      </c>
      <c r="E15" s="18">
        <v>23</v>
      </c>
      <c r="F15" s="18">
        <v>72</v>
      </c>
      <c r="G15" s="18">
        <v>28</v>
      </c>
      <c r="H15" s="18">
        <v>36</v>
      </c>
      <c r="I15" s="18">
        <v>6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1</v>
      </c>
      <c r="O15" s="18">
        <v>27</v>
      </c>
      <c r="P15" s="18" t="s">
        <v>67</v>
      </c>
      <c r="Q15" s="18" t="s">
        <v>67</v>
      </c>
      <c r="R15" s="20"/>
      <c r="S15" s="20"/>
      <c r="T15" s="20"/>
      <c r="U15" s="20">
        <v>1</v>
      </c>
      <c r="V15" s="21"/>
      <c r="W15" s="20"/>
    </row>
    <row r="16" spans="2:23" s="61" customFormat="1" ht="33.75" customHeight="1">
      <c r="B16" s="63" t="s">
        <v>27</v>
      </c>
      <c r="C16" s="18">
        <v>2</v>
      </c>
      <c r="D16" s="18">
        <v>1</v>
      </c>
      <c r="E16" s="18">
        <v>25</v>
      </c>
      <c r="F16" s="18">
        <v>53</v>
      </c>
      <c r="G16" s="18">
        <v>15</v>
      </c>
      <c r="H16" s="18">
        <v>22</v>
      </c>
      <c r="I16" s="18">
        <v>5</v>
      </c>
      <c r="J16" s="18" t="s">
        <v>67</v>
      </c>
      <c r="K16" s="18" t="s">
        <v>67</v>
      </c>
      <c r="L16" s="18" t="s">
        <v>67</v>
      </c>
      <c r="M16" s="18">
        <v>1</v>
      </c>
      <c r="N16" s="18" t="s">
        <v>67</v>
      </c>
      <c r="O16" s="18">
        <v>44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3</v>
      </c>
      <c r="E17" s="18">
        <v>30</v>
      </c>
      <c r="F17" s="18">
        <v>57</v>
      </c>
      <c r="G17" s="18">
        <v>7</v>
      </c>
      <c r="H17" s="18">
        <v>10</v>
      </c>
      <c r="I17" s="18">
        <v>4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32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1</v>
      </c>
      <c r="E18" s="18">
        <v>17</v>
      </c>
      <c r="F18" s="18">
        <v>22</v>
      </c>
      <c r="G18" s="18">
        <v>11</v>
      </c>
      <c r="H18" s="18">
        <v>1</v>
      </c>
      <c r="I18" s="18">
        <v>1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11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1</v>
      </c>
      <c r="E19" s="18">
        <v>10</v>
      </c>
      <c r="F19" s="18">
        <v>21</v>
      </c>
      <c r="G19" s="18">
        <v>4</v>
      </c>
      <c r="H19" s="18">
        <v>1</v>
      </c>
      <c r="I19" s="18">
        <v>2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6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1</v>
      </c>
      <c r="D20" s="18" t="s">
        <v>67</v>
      </c>
      <c r="E20" s="18">
        <v>10</v>
      </c>
      <c r="F20" s="18">
        <v>20</v>
      </c>
      <c r="G20" s="18">
        <v>2</v>
      </c>
      <c r="H20" s="18">
        <v>1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7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3</v>
      </c>
      <c r="V21" s="20"/>
      <c r="W21" s="20"/>
    </row>
    <row r="22" spans="2:23" s="61" customFormat="1" ht="33.75" customHeight="1">
      <c r="B22" s="63" t="s">
        <v>33</v>
      </c>
      <c r="C22" s="18">
        <v>3</v>
      </c>
      <c r="D22" s="18">
        <v>1</v>
      </c>
      <c r="E22" s="18">
        <v>12</v>
      </c>
      <c r="F22" s="18">
        <v>38</v>
      </c>
      <c r="G22" s="18">
        <v>2</v>
      </c>
      <c r="H22" s="18">
        <v>2</v>
      </c>
      <c r="I22" s="18">
        <v>3</v>
      </c>
      <c r="J22" s="18" t="s">
        <v>67</v>
      </c>
      <c r="K22" s="18" t="s">
        <v>67</v>
      </c>
      <c r="L22" s="18" t="s">
        <v>67</v>
      </c>
      <c r="M22" s="18">
        <v>1</v>
      </c>
      <c r="N22" s="18">
        <v>1</v>
      </c>
      <c r="O22" s="18">
        <v>6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3</v>
      </c>
      <c r="G23" s="18">
        <v>1</v>
      </c>
      <c r="H23" s="18">
        <v>1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2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5</v>
      </c>
      <c r="F24" s="18">
        <v>54</v>
      </c>
      <c r="G24" s="18">
        <v>1</v>
      </c>
      <c r="H24" s="18">
        <v>1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1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1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7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J25" sqref="AJ2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11720</v>
      </c>
      <c r="K6" s="30">
        <f aca="true" t="shared" si="0" ref="K6:AD6">SUM(K7+K8)</f>
        <v>2464</v>
      </c>
      <c r="L6" s="30">
        <f t="shared" si="0"/>
        <v>7341</v>
      </c>
      <c r="M6" s="30">
        <f t="shared" si="0"/>
        <v>33264</v>
      </c>
      <c r="N6" s="30">
        <f t="shared" si="0"/>
        <v>13341</v>
      </c>
      <c r="O6" s="30">
        <f t="shared" si="0"/>
        <v>5864</v>
      </c>
      <c r="P6" s="30">
        <f t="shared" si="0"/>
        <v>4596</v>
      </c>
      <c r="Q6" s="30">
        <f t="shared" si="0"/>
        <v>6656</v>
      </c>
      <c r="R6" s="30">
        <f t="shared" si="0"/>
        <v>108</v>
      </c>
      <c r="S6" s="30">
        <f t="shared" si="0"/>
        <v>105</v>
      </c>
      <c r="T6" s="30">
        <f t="shared" si="0"/>
        <v>6645</v>
      </c>
      <c r="U6" s="30">
        <f t="shared" si="0"/>
        <v>1925</v>
      </c>
      <c r="V6" s="30">
        <f t="shared" si="0"/>
        <v>12830</v>
      </c>
      <c r="W6" s="30">
        <f t="shared" si="0"/>
        <v>20</v>
      </c>
      <c r="X6" s="30">
        <f t="shared" si="0"/>
        <v>1848</v>
      </c>
      <c r="Y6" s="74">
        <f t="shared" si="0"/>
        <v>1</v>
      </c>
      <c r="Z6" s="74">
        <f t="shared" si="0"/>
        <v>7</v>
      </c>
      <c r="AA6" s="74">
        <f t="shared" si="0"/>
        <v>19</v>
      </c>
      <c r="AB6" s="74">
        <f t="shared" si="0"/>
        <v>200</v>
      </c>
      <c r="AC6" s="74">
        <f t="shared" si="0"/>
        <v>2</v>
      </c>
      <c r="AD6" s="74">
        <f t="shared" si="0"/>
        <v>22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8254</v>
      </c>
      <c r="K7" s="31">
        <f aca="true" t="shared" si="1" ref="K7:AD7">SUM(K9:K27)</f>
        <v>1956</v>
      </c>
      <c r="L7" s="31">
        <f t="shared" si="1"/>
        <v>4628</v>
      </c>
      <c r="M7" s="31">
        <f t="shared" si="1"/>
        <v>22079</v>
      </c>
      <c r="N7" s="31">
        <f t="shared" si="1"/>
        <v>10769</v>
      </c>
      <c r="O7" s="31">
        <f t="shared" si="1"/>
        <v>4641</v>
      </c>
      <c r="P7" s="31">
        <f t="shared" si="1"/>
        <v>3248</v>
      </c>
      <c r="Q7" s="31">
        <f t="shared" si="1"/>
        <v>5064</v>
      </c>
      <c r="R7" s="31">
        <f t="shared" si="1"/>
        <v>83</v>
      </c>
      <c r="S7" s="31">
        <f t="shared" si="1"/>
        <v>68</v>
      </c>
      <c r="T7" s="31">
        <f t="shared" si="1"/>
        <v>4832</v>
      </c>
      <c r="U7" s="31">
        <f t="shared" si="1"/>
        <v>1429</v>
      </c>
      <c r="V7" s="31">
        <f t="shared" si="1"/>
        <v>9817</v>
      </c>
      <c r="W7" s="31">
        <f t="shared" si="1"/>
        <v>15</v>
      </c>
      <c r="X7" s="31">
        <f t="shared" si="1"/>
        <v>1410</v>
      </c>
      <c r="Y7" s="76">
        <f t="shared" si="1"/>
        <v>1</v>
      </c>
      <c r="Z7" s="76">
        <f t="shared" si="1"/>
        <v>7</v>
      </c>
      <c r="AA7" s="76">
        <f t="shared" si="1"/>
        <v>14</v>
      </c>
      <c r="AB7" s="76">
        <f t="shared" si="1"/>
        <v>187</v>
      </c>
      <c r="AC7" s="76">
        <f t="shared" si="1"/>
        <v>1</v>
      </c>
      <c r="AD7" s="76">
        <f t="shared" si="1"/>
        <v>22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3466</v>
      </c>
      <c r="K8" s="16">
        <v>508</v>
      </c>
      <c r="L8" s="16">
        <v>2713</v>
      </c>
      <c r="M8" s="16">
        <v>11185</v>
      </c>
      <c r="N8" s="16">
        <v>2572</v>
      </c>
      <c r="O8" s="16">
        <v>1223</v>
      </c>
      <c r="P8" s="16">
        <v>1348</v>
      </c>
      <c r="Q8" s="16">
        <v>1592</v>
      </c>
      <c r="R8" s="16">
        <v>25</v>
      </c>
      <c r="S8" s="16">
        <v>37</v>
      </c>
      <c r="T8" s="16">
        <v>1813</v>
      </c>
      <c r="U8" s="16">
        <v>496</v>
      </c>
      <c r="V8" s="16">
        <v>3013</v>
      </c>
      <c r="W8" s="16">
        <v>5</v>
      </c>
      <c r="X8" s="16">
        <v>438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236</v>
      </c>
      <c r="L9" s="16">
        <v>653</v>
      </c>
      <c r="M9" s="16">
        <v>1566</v>
      </c>
      <c r="N9" s="16">
        <v>476</v>
      </c>
      <c r="O9" s="16">
        <v>127</v>
      </c>
      <c r="P9" s="16">
        <v>200</v>
      </c>
      <c r="Q9" s="16">
        <v>284</v>
      </c>
      <c r="R9" s="16">
        <v>1</v>
      </c>
      <c r="S9" s="16">
        <v>2</v>
      </c>
      <c r="T9" s="16">
        <v>414</v>
      </c>
      <c r="U9" s="16">
        <v>79</v>
      </c>
      <c r="V9" s="16">
        <v>526</v>
      </c>
      <c r="W9" s="16">
        <v>4</v>
      </c>
      <c r="X9" s="16">
        <v>57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42</v>
      </c>
      <c r="L10" s="16">
        <v>144</v>
      </c>
      <c r="M10" s="16">
        <v>1546</v>
      </c>
      <c r="N10" s="16">
        <v>612</v>
      </c>
      <c r="O10" s="16">
        <v>368</v>
      </c>
      <c r="P10" s="16">
        <v>206</v>
      </c>
      <c r="Q10" s="16">
        <v>220</v>
      </c>
      <c r="R10" s="16"/>
      <c r="S10" s="16">
        <v>7</v>
      </c>
      <c r="T10" s="16">
        <v>405</v>
      </c>
      <c r="U10" s="16">
        <v>31</v>
      </c>
      <c r="V10" s="16">
        <v>660</v>
      </c>
      <c r="W10" s="16"/>
      <c r="X10" s="16">
        <v>69</v>
      </c>
      <c r="Y10" s="78"/>
      <c r="Z10" s="78">
        <v>3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16</v>
      </c>
      <c r="M11" s="16">
        <v>1268</v>
      </c>
      <c r="N11" s="16">
        <v>125</v>
      </c>
      <c r="O11" s="16">
        <v>88</v>
      </c>
      <c r="P11" s="16">
        <v>47</v>
      </c>
      <c r="Q11" s="16">
        <v>84</v>
      </c>
      <c r="R11" s="16"/>
      <c r="S11" s="16">
        <v>2</v>
      </c>
      <c r="T11" s="16">
        <v>124</v>
      </c>
      <c r="U11" s="16">
        <v>59</v>
      </c>
      <c r="V11" s="16">
        <v>94</v>
      </c>
      <c r="W11" s="16">
        <v>1</v>
      </c>
      <c r="X11" s="16">
        <v>13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696</v>
      </c>
      <c r="K12" s="16">
        <v>79</v>
      </c>
      <c r="L12" s="16">
        <v>306</v>
      </c>
      <c r="M12" s="16">
        <v>1921</v>
      </c>
      <c r="N12" s="16">
        <v>692</v>
      </c>
      <c r="O12" s="16">
        <v>598</v>
      </c>
      <c r="P12" s="16">
        <v>233</v>
      </c>
      <c r="Q12" s="16">
        <v>534</v>
      </c>
      <c r="R12" s="16">
        <v>5</v>
      </c>
      <c r="S12" s="16">
        <v>8</v>
      </c>
      <c r="T12" s="16">
        <v>307</v>
      </c>
      <c r="U12" s="16">
        <v>142</v>
      </c>
      <c r="V12" s="16">
        <v>532</v>
      </c>
      <c r="W12" s="16">
        <v>1</v>
      </c>
      <c r="X12" s="16">
        <v>123</v>
      </c>
      <c r="Y12" s="78"/>
      <c r="Z12" s="78"/>
      <c r="AA12" s="78">
        <v>1</v>
      </c>
      <c r="AB12" s="78">
        <v>9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282</v>
      </c>
      <c r="K13" s="16">
        <v>28</v>
      </c>
      <c r="L13" s="16">
        <v>157</v>
      </c>
      <c r="M13" s="16">
        <v>1139</v>
      </c>
      <c r="N13" s="16">
        <v>405</v>
      </c>
      <c r="O13" s="16">
        <v>194</v>
      </c>
      <c r="P13" s="16">
        <v>175</v>
      </c>
      <c r="Q13" s="16">
        <v>138</v>
      </c>
      <c r="R13" s="16">
        <v>5</v>
      </c>
      <c r="S13" s="16">
        <v>1</v>
      </c>
      <c r="T13" s="16">
        <v>126</v>
      </c>
      <c r="U13" s="16">
        <v>51</v>
      </c>
      <c r="V13" s="16">
        <v>455</v>
      </c>
      <c r="W13" s="16"/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257</v>
      </c>
      <c r="L14" s="16">
        <v>306</v>
      </c>
      <c r="M14" s="16">
        <v>1939</v>
      </c>
      <c r="N14" s="16">
        <v>758</v>
      </c>
      <c r="O14" s="16">
        <v>357</v>
      </c>
      <c r="P14" s="16">
        <v>420</v>
      </c>
      <c r="Q14" s="16">
        <v>467</v>
      </c>
      <c r="R14" s="16">
        <v>14</v>
      </c>
      <c r="S14" s="16">
        <v>6</v>
      </c>
      <c r="T14" s="16">
        <v>449</v>
      </c>
      <c r="U14" s="16">
        <v>194</v>
      </c>
      <c r="V14" s="16">
        <v>865</v>
      </c>
      <c r="W14" s="16">
        <v>1</v>
      </c>
      <c r="X14" s="16">
        <v>60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113</v>
      </c>
      <c r="L15" s="16">
        <v>269</v>
      </c>
      <c r="M15" s="16">
        <v>1103</v>
      </c>
      <c r="N15" s="16">
        <v>544</v>
      </c>
      <c r="O15" s="16">
        <v>497</v>
      </c>
      <c r="P15" s="16">
        <v>231</v>
      </c>
      <c r="Q15" s="16">
        <v>186</v>
      </c>
      <c r="R15" s="16">
        <v>2</v>
      </c>
      <c r="S15" s="16">
        <v>4</v>
      </c>
      <c r="T15" s="16">
        <v>337</v>
      </c>
      <c r="U15" s="16">
        <v>33</v>
      </c>
      <c r="V15" s="16">
        <v>499</v>
      </c>
      <c r="W15" s="16"/>
      <c r="X15" s="16">
        <v>54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140</v>
      </c>
      <c r="L16" s="16">
        <v>96</v>
      </c>
      <c r="M16" s="16">
        <v>953</v>
      </c>
      <c r="N16" s="16">
        <v>368</v>
      </c>
      <c r="O16" s="16">
        <v>167</v>
      </c>
      <c r="P16" s="16">
        <v>65</v>
      </c>
      <c r="Q16" s="16">
        <v>101</v>
      </c>
      <c r="R16" s="16">
        <v>9</v>
      </c>
      <c r="S16" s="16">
        <v>4</v>
      </c>
      <c r="T16" s="16">
        <v>43</v>
      </c>
      <c r="U16" s="16">
        <v>67</v>
      </c>
      <c r="V16" s="16">
        <v>321</v>
      </c>
      <c r="W16" s="16"/>
      <c r="X16" s="16">
        <v>22</v>
      </c>
      <c r="Y16" s="78">
        <v>1</v>
      </c>
      <c r="Z16" s="78">
        <v>2</v>
      </c>
      <c r="AA16" s="78">
        <v>2</v>
      </c>
      <c r="AB16" s="78">
        <v>3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182</v>
      </c>
      <c r="M17" s="16">
        <v>1510</v>
      </c>
      <c r="N17" s="16">
        <v>911</v>
      </c>
      <c r="O17" s="16">
        <v>322</v>
      </c>
      <c r="P17" s="16">
        <v>220</v>
      </c>
      <c r="Q17" s="16">
        <v>351</v>
      </c>
      <c r="R17" s="16">
        <v>6</v>
      </c>
      <c r="S17" s="16">
        <v>4</v>
      </c>
      <c r="T17" s="16">
        <v>346</v>
      </c>
      <c r="U17" s="16">
        <v>77</v>
      </c>
      <c r="V17" s="16">
        <v>877</v>
      </c>
      <c r="W17" s="16"/>
      <c r="X17" s="16">
        <v>43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550</v>
      </c>
      <c r="K18" s="16">
        <v>182</v>
      </c>
      <c r="L18" s="16">
        <v>565</v>
      </c>
      <c r="M18" s="16">
        <v>250</v>
      </c>
      <c r="N18" s="16">
        <v>1238</v>
      </c>
      <c r="O18" s="16">
        <v>417</v>
      </c>
      <c r="P18" s="16">
        <v>165</v>
      </c>
      <c r="Q18" s="16">
        <v>751</v>
      </c>
      <c r="R18" s="16">
        <v>7</v>
      </c>
      <c r="S18" s="16">
        <v>1</v>
      </c>
      <c r="T18" s="16">
        <v>331</v>
      </c>
      <c r="U18" s="16">
        <v>40</v>
      </c>
      <c r="V18" s="16">
        <v>766</v>
      </c>
      <c r="W18" s="16">
        <v>2</v>
      </c>
      <c r="X18" s="16">
        <v>151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29</v>
      </c>
      <c r="L19" s="16">
        <v>360</v>
      </c>
      <c r="M19" s="16">
        <v>349</v>
      </c>
      <c r="N19" s="16">
        <v>657</v>
      </c>
      <c r="O19" s="16">
        <v>225</v>
      </c>
      <c r="P19" s="16">
        <v>196</v>
      </c>
      <c r="Q19" s="16">
        <v>282</v>
      </c>
      <c r="R19" s="16">
        <v>4</v>
      </c>
      <c r="S19" s="16">
        <v>1</v>
      </c>
      <c r="T19" s="16">
        <v>312</v>
      </c>
      <c r="U19" s="16">
        <v>47</v>
      </c>
      <c r="V19" s="16">
        <v>440</v>
      </c>
      <c r="W19" s="16"/>
      <c r="X19" s="16">
        <v>18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99</v>
      </c>
      <c r="K20" s="16">
        <v>88</v>
      </c>
      <c r="L20" s="16">
        <v>152</v>
      </c>
      <c r="M20" s="16">
        <v>1464</v>
      </c>
      <c r="N20" s="16">
        <v>455</v>
      </c>
      <c r="O20" s="16">
        <v>223</v>
      </c>
      <c r="P20" s="16">
        <v>100</v>
      </c>
      <c r="Q20" s="16">
        <v>237</v>
      </c>
      <c r="R20" s="16">
        <v>4</v>
      </c>
      <c r="S20" s="16"/>
      <c r="T20" s="16">
        <v>344</v>
      </c>
      <c r="U20" s="16">
        <v>81</v>
      </c>
      <c r="V20" s="16">
        <v>378</v>
      </c>
      <c r="W20" s="16"/>
      <c r="X20" s="16">
        <v>30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141</v>
      </c>
      <c r="M21" s="16">
        <v>768</v>
      </c>
      <c r="N21" s="16">
        <v>367</v>
      </c>
      <c r="O21" s="16">
        <v>110</v>
      </c>
      <c r="P21" s="16">
        <v>27</v>
      </c>
      <c r="Q21" s="16">
        <v>88</v>
      </c>
      <c r="R21" s="16"/>
      <c r="S21" s="16"/>
      <c r="T21" s="16">
        <v>175</v>
      </c>
      <c r="U21" s="16">
        <v>7</v>
      </c>
      <c r="V21" s="16">
        <v>274</v>
      </c>
      <c r="W21" s="16"/>
      <c r="X21" s="16">
        <v>66</v>
      </c>
      <c r="Y21" s="78"/>
      <c r="Z21" s="78"/>
      <c r="AA21" s="78">
        <v>3</v>
      </c>
      <c r="AB21" s="78">
        <v>20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134</v>
      </c>
      <c r="L22" s="16">
        <v>425</v>
      </c>
      <c r="M22" s="16">
        <v>1019</v>
      </c>
      <c r="N22" s="16">
        <v>1053</v>
      </c>
      <c r="O22" s="16">
        <v>277</v>
      </c>
      <c r="P22" s="16">
        <v>353</v>
      </c>
      <c r="Q22" s="16">
        <v>377</v>
      </c>
      <c r="R22" s="16">
        <v>16</v>
      </c>
      <c r="S22" s="16">
        <v>10</v>
      </c>
      <c r="T22" s="16">
        <v>334</v>
      </c>
      <c r="U22" s="16">
        <v>127</v>
      </c>
      <c r="V22" s="16">
        <v>867</v>
      </c>
      <c r="W22" s="16">
        <v>3</v>
      </c>
      <c r="X22" s="16">
        <v>531</v>
      </c>
      <c r="Y22" s="78"/>
      <c r="Z22" s="78">
        <v>1</v>
      </c>
      <c r="AA22" s="78">
        <v>4</v>
      </c>
      <c r="AB22" s="78">
        <v>37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25</v>
      </c>
      <c r="L23" s="16">
        <v>87</v>
      </c>
      <c r="M23" s="16">
        <v>407</v>
      </c>
      <c r="N23" s="16">
        <v>238</v>
      </c>
      <c r="O23" s="16">
        <v>45</v>
      </c>
      <c r="P23" s="16">
        <v>84</v>
      </c>
      <c r="Q23" s="16">
        <v>118</v>
      </c>
      <c r="R23" s="16">
        <v>2</v>
      </c>
      <c r="S23" s="16">
        <v>2</v>
      </c>
      <c r="T23" s="16">
        <v>102</v>
      </c>
      <c r="U23" s="16">
        <v>7</v>
      </c>
      <c r="V23" s="16">
        <v>119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1226</v>
      </c>
      <c r="K24" s="16">
        <v>329</v>
      </c>
      <c r="L24" s="16">
        <v>394</v>
      </c>
      <c r="M24" s="16">
        <v>2493</v>
      </c>
      <c r="N24" s="16">
        <v>765</v>
      </c>
      <c r="O24" s="16">
        <v>364</v>
      </c>
      <c r="P24" s="16">
        <v>175</v>
      </c>
      <c r="Q24" s="16">
        <v>555</v>
      </c>
      <c r="R24" s="16">
        <v>2</v>
      </c>
      <c r="S24" s="16">
        <v>3</v>
      </c>
      <c r="T24" s="16">
        <v>512</v>
      </c>
      <c r="U24" s="16">
        <v>41</v>
      </c>
      <c r="V24" s="16">
        <v>727</v>
      </c>
      <c r="W24" s="16">
        <v>1</v>
      </c>
      <c r="X24" s="16">
        <v>153</v>
      </c>
      <c r="Y24" s="78"/>
      <c r="Z24" s="78"/>
      <c r="AA24" s="78"/>
      <c r="AB24" s="78">
        <v>82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136</v>
      </c>
      <c r="L25" s="16">
        <v>318</v>
      </c>
      <c r="M25" s="16">
        <v>2240</v>
      </c>
      <c r="N25" s="16">
        <v>815</v>
      </c>
      <c r="O25" s="16">
        <v>195</v>
      </c>
      <c r="P25" s="16">
        <v>302</v>
      </c>
      <c r="Q25" s="16">
        <v>243</v>
      </c>
      <c r="R25" s="16">
        <v>6</v>
      </c>
      <c r="S25" s="16">
        <v>6</v>
      </c>
      <c r="T25" s="16">
        <v>129</v>
      </c>
      <c r="U25" s="16">
        <v>331</v>
      </c>
      <c r="V25" s="16">
        <v>1006</v>
      </c>
      <c r="W25" s="16">
        <v>2</v>
      </c>
      <c r="X25" s="16">
        <v>12</v>
      </c>
      <c r="Y25" s="78"/>
      <c r="Z25" s="78">
        <v>1</v>
      </c>
      <c r="AA25" s="78">
        <v>1</v>
      </c>
      <c r="AB25" s="78">
        <v>34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42</v>
      </c>
      <c r="M26" s="16">
        <v>5</v>
      </c>
      <c r="N26" s="16">
        <v>255</v>
      </c>
      <c r="O26" s="16">
        <v>60</v>
      </c>
      <c r="P26" s="16">
        <v>21</v>
      </c>
      <c r="Q26" s="16">
        <v>40</v>
      </c>
      <c r="R26" s="16"/>
      <c r="S26" s="16">
        <v>7</v>
      </c>
      <c r="T26" s="16">
        <v>32</v>
      </c>
      <c r="U26" s="16">
        <v>7</v>
      </c>
      <c r="V26" s="16">
        <v>363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/>
      <c r="L27" s="16">
        <v>15</v>
      </c>
      <c r="M27" s="16">
        <v>139</v>
      </c>
      <c r="N27" s="16">
        <v>35</v>
      </c>
      <c r="O27" s="16">
        <v>7</v>
      </c>
      <c r="P27" s="16">
        <v>28</v>
      </c>
      <c r="Q27" s="16">
        <v>8</v>
      </c>
      <c r="R27" s="16"/>
      <c r="S27" s="16"/>
      <c r="T27" s="16">
        <v>10</v>
      </c>
      <c r="U27" s="16">
        <v>8</v>
      </c>
      <c r="V27" s="16">
        <v>48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1">
      <selection activeCell="F2" sqref="F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8254</v>
      </c>
      <c r="D8" s="17">
        <f aca="true" t="shared" si="0" ref="D8:W8">SUM(D9:D32)</f>
        <v>1956</v>
      </c>
      <c r="E8" s="17">
        <f t="shared" si="0"/>
        <v>4628</v>
      </c>
      <c r="F8" s="17">
        <f t="shared" si="0"/>
        <v>22079</v>
      </c>
      <c r="G8" s="17">
        <f t="shared" si="0"/>
        <v>10769</v>
      </c>
      <c r="H8" s="17">
        <f t="shared" si="0"/>
        <v>4641</v>
      </c>
      <c r="I8" s="17">
        <f t="shared" si="0"/>
        <v>3248</v>
      </c>
      <c r="J8" s="17">
        <f t="shared" si="0"/>
        <v>5064</v>
      </c>
      <c r="K8" s="17">
        <f t="shared" si="0"/>
        <v>83</v>
      </c>
      <c r="L8" s="17">
        <f t="shared" si="0"/>
        <v>68</v>
      </c>
      <c r="M8" s="17">
        <f t="shared" si="0"/>
        <v>4832</v>
      </c>
      <c r="N8" s="17">
        <f t="shared" si="0"/>
        <v>1429</v>
      </c>
      <c r="O8" s="17">
        <f t="shared" si="0"/>
        <v>9817</v>
      </c>
      <c r="P8" s="17">
        <f t="shared" si="0"/>
        <v>15</v>
      </c>
      <c r="Q8" s="17">
        <f t="shared" si="0"/>
        <v>1410</v>
      </c>
      <c r="R8" s="70">
        <f t="shared" si="0"/>
        <v>1</v>
      </c>
      <c r="S8" s="70">
        <f t="shared" si="0"/>
        <v>7</v>
      </c>
      <c r="T8" s="70">
        <f t="shared" si="0"/>
        <v>14</v>
      </c>
      <c r="U8" s="70">
        <f t="shared" si="0"/>
        <v>187</v>
      </c>
      <c r="V8" s="70">
        <f t="shared" si="0"/>
        <v>1</v>
      </c>
      <c r="W8" s="70">
        <f t="shared" si="0"/>
        <v>22</v>
      </c>
    </row>
    <row r="9" spans="2:23" s="2" customFormat="1" ht="33.75" customHeight="1" thickTop="1">
      <c r="B9" s="6" t="s">
        <v>74</v>
      </c>
      <c r="C9" s="18">
        <v>59</v>
      </c>
      <c r="D9" s="18">
        <v>7</v>
      </c>
      <c r="E9" s="18">
        <v>7</v>
      </c>
      <c r="F9" s="18">
        <v>304</v>
      </c>
      <c r="G9" s="18">
        <v>312</v>
      </c>
      <c r="H9" s="18">
        <v>29</v>
      </c>
      <c r="I9" s="18">
        <v>17</v>
      </c>
      <c r="J9" s="18">
        <v>504</v>
      </c>
      <c r="K9" s="18">
        <v>11</v>
      </c>
      <c r="L9" s="18">
        <v>1</v>
      </c>
      <c r="M9" s="18">
        <v>47</v>
      </c>
      <c r="N9" s="18">
        <v>27</v>
      </c>
      <c r="O9" s="18">
        <v>9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62</v>
      </c>
      <c r="E10" s="18">
        <v>27</v>
      </c>
      <c r="F10" s="18">
        <v>1437</v>
      </c>
      <c r="G10" s="18">
        <v>747</v>
      </c>
      <c r="H10" s="18">
        <v>190</v>
      </c>
      <c r="I10" s="18">
        <v>81</v>
      </c>
      <c r="J10" s="18">
        <v>3290</v>
      </c>
      <c r="K10" s="18">
        <v>21</v>
      </c>
      <c r="L10" s="18">
        <v>11</v>
      </c>
      <c r="M10" s="18">
        <v>408</v>
      </c>
      <c r="N10" s="18">
        <v>244</v>
      </c>
      <c r="O10" s="18">
        <v>69</v>
      </c>
      <c r="P10" s="18">
        <v>1</v>
      </c>
      <c r="Q10" s="18">
        <v>24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>
        <v>1</v>
      </c>
      <c r="V11" s="26"/>
      <c r="W11" s="26"/>
    </row>
    <row r="12" spans="2:23" s="2" customFormat="1" ht="33.75" customHeight="1">
      <c r="B12" s="7" t="s">
        <v>23</v>
      </c>
      <c r="C12" s="18">
        <v>709</v>
      </c>
      <c r="D12" s="18">
        <v>244</v>
      </c>
      <c r="E12" s="18">
        <v>115</v>
      </c>
      <c r="F12" s="18">
        <v>2803</v>
      </c>
      <c r="G12" s="18">
        <v>1918</v>
      </c>
      <c r="H12" s="18">
        <v>1008</v>
      </c>
      <c r="I12" s="18">
        <v>159</v>
      </c>
      <c r="J12" s="18">
        <v>1170</v>
      </c>
      <c r="K12" s="18">
        <v>27</v>
      </c>
      <c r="L12" s="18">
        <v>10</v>
      </c>
      <c r="M12" s="18">
        <v>1157</v>
      </c>
      <c r="N12" s="18">
        <v>438</v>
      </c>
      <c r="O12" s="18">
        <v>415</v>
      </c>
      <c r="P12" s="18">
        <v>1</v>
      </c>
      <c r="Q12" s="18">
        <v>57</v>
      </c>
      <c r="R12" s="26"/>
      <c r="S12" s="26">
        <v>1</v>
      </c>
      <c r="T12" s="26"/>
      <c r="U12" s="26">
        <v>6</v>
      </c>
      <c r="V12" s="26"/>
      <c r="W12" s="26"/>
    </row>
    <row r="13" spans="2:23" s="2" customFormat="1" ht="33.75" customHeight="1">
      <c r="B13" s="7" t="s">
        <v>81</v>
      </c>
      <c r="C13" s="18">
        <v>729</v>
      </c>
      <c r="D13" s="18">
        <v>264</v>
      </c>
      <c r="E13" s="18">
        <v>216</v>
      </c>
      <c r="F13" s="18">
        <v>2086</v>
      </c>
      <c r="G13" s="18">
        <v>1873</v>
      </c>
      <c r="H13" s="18">
        <v>964</v>
      </c>
      <c r="I13" s="18">
        <v>205</v>
      </c>
      <c r="J13" s="18">
        <v>68</v>
      </c>
      <c r="K13" s="18">
        <v>7</v>
      </c>
      <c r="L13" s="18">
        <v>5</v>
      </c>
      <c r="M13" s="18">
        <v>957</v>
      </c>
      <c r="N13" s="18">
        <v>157</v>
      </c>
      <c r="O13" s="18">
        <v>836</v>
      </c>
      <c r="P13" s="18" t="s">
        <v>67</v>
      </c>
      <c r="Q13" s="18">
        <v>58</v>
      </c>
      <c r="R13" s="26"/>
      <c r="S13" s="26"/>
      <c r="T13" s="26"/>
      <c r="U13" s="26">
        <v>14</v>
      </c>
      <c r="V13" s="26"/>
      <c r="W13" s="26"/>
    </row>
    <row r="14" spans="2:23" s="2" customFormat="1" ht="33.75" customHeight="1">
      <c r="B14" s="7" t="s">
        <v>25</v>
      </c>
      <c r="C14" s="18">
        <v>716</v>
      </c>
      <c r="D14" s="18">
        <v>317</v>
      </c>
      <c r="E14" s="18">
        <v>475</v>
      </c>
      <c r="F14" s="18">
        <v>2105</v>
      </c>
      <c r="G14" s="18">
        <v>1988</v>
      </c>
      <c r="H14" s="18">
        <v>899</v>
      </c>
      <c r="I14" s="18">
        <v>351</v>
      </c>
      <c r="J14" s="18">
        <v>11</v>
      </c>
      <c r="K14" s="18">
        <v>8</v>
      </c>
      <c r="L14" s="18">
        <v>5</v>
      </c>
      <c r="M14" s="18">
        <v>783</v>
      </c>
      <c r="N14" s="18">
        <v>99</v>
      </c>
      <c r="O14" s="18">
        <v>1530</v>
      </c>
      <c r="P14" s="18" t="s">
        <v>67</v>
      </c>
      <c r="Q14" s="18">
        <v>61</v>
      </c>
      <c r="R14" s="26"/>
      <c r="S14" s="26"/>
      <c r="T14" s="26">
        <v>2</v>
      </c>
      <c r="U14" s="26">
        <v>13</v>
      </c>
      <c r="V14" s="26"/>
      <c r="W14" s="26"/>
    </row>
    <row r="15" spans="2:23" s="2" customFormat="1" ht="33.75" customHeight="1">
      <c r="B15" s="7" t="s">
        <v>26</v>
      </c>
      <c r="C15" s="18">
        <v>901</v>
      </c>
      <c r="D15" s="18">
        <v>300</v>
      </c>
      <c r="E15" s="18">
        <v>817</v>
      </c>
      <c r="F15" s="18">
        <v>2040</v>
      </c>
      <c r="G15" s="18">
        <v>1742</v>
      </c>
      <c r="H15" s="18">
        <v>706</v>
      </c>
      <c r="I15" s="18">
        <v>491</v>
      </c>
      <c r="J15" s="18">
        <v>5</v>
      </c>
      <c r="K15" s="18">
        <v>2</v>
      </c>
      <c r="L15" s="18">
        <v>9</v>
      </c>
      <c r="M15" s="18">
        <v>637</v>
      </c>
      <c r="N15" s="18">
        <v>81</v>
      </c>
      <c r="O15" s="18">
        <v>2045</v>
      </c>
      <c r="P15" s="18" t="s">
        <v>67</v>
      </c>
      <c r="Q15" s="18">
        <v>58</v>
      </c>
      <c r="R15" s="26"/>
      <c r="S15" s="26"/>
      <c r="T15" s="26">
        <v>1</v>
      </c>
      <c r="U15" s="26">
        <v>7</v>
      </c>
      <c r="V15" s="71"/>
      <c r="W15" s="26"/>
    </row>
    <row r="16" spans="2:23" s="2" customFormat="1" ht="33.75" customHeight="1">
      <c r="B16" s="7" t="s">
        <v>27</v>
      </c>
      <c r="C16" s="18">
        <v>649</v>
      </c>
      <c r="D16" s="18">
        <v>300</v>
      </c>
      <c r="E16" s="18">
        <v>878</v>
      </c>
      <c r="F16" s="18">
        <v>1710</v>
      </c>
      <c r="G16" s="18">
        <v>1007</v>
      </c>
      <c r="H16" s="18">
        <v>435</v>
      </c>
      <c r="I16" s="18">
        <v>479</v>
      </c>
      <c r="J16" s="18">
        <v>4</v>
      </c>
      <c r="K16" s="18">
        <v>1</v>
      </c>
      <c r="L16" s="18">
        <v>5</v>
      </c>
      <c r="M16" s="18">
        <v>379</v>
      </c>
      <c r="N16" s="18">
        <v>66</v>
      </c>
      <c r="O16" s="18">
        <v>1737</v>
      </c>
      <c r="P16" s="18">
        <v>1</v>
      </c>
      <c r="Q16" s="18">
        <v>46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514</v>
      </c>
      <c r="D17" s="18">
        <v>182</v>
      </c>
      <c r="E17" s="18">
        <v>652</v>
      </c>
      <c r="F17" s="18">
        <v>1475</v>
      </c>
      <c r="G17" s="18">
        <v>557</v>
      </c>
      <c r="H17" s="18">
        <v>179</v>
      </c>
      <c r="I17" s="18">
        <v>421</v>
      </c>
      <c r="J17" s="18">
        <v>1</v>
      </c>
      <c r="K17" s="18">
        <v>1</v>
      </c>
      <c r="L17" s="18">
        <v>5</v>
      </c>
      <c r="M17" s="18">
        <v>185</v>
      </c>
      <c r="N17" s="18">
        <v>78</v>
      </c>
      <c r="O17" s="18">
        <v>1282</v>
      </c>
      <c r="P17" s="18">
        <v>1</v>
      </c>
      <c r="Q17" s="18">
        <v>29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371</v>
      </c>
      <c r="D18" s="18">
        <v>87</v>
      </c>
      <c r="E18" s="18">
        <v>468</v>
      </c>
      <c r="F18" s="18">
        <v>1103</v>
      </c>
      <c r="G18" s="18">
        <v>233</v>
      </c>
      <c r="H18" s="18">
        <v>82</v>
      </c>
      <c r="I18" s="18">
        <v>335</v>
      </c>
      <c r="J18" s="18">
        <v>2</v>
      </c>
      <c r="K18" s="18">
        <v>1</v>
      </c>
      <c r="L18" s="18">
        <v>3</v>
      </c>
      <c r="M18" s="18">
        <v>102</v>
      </c>
      <c r="N18" s="18">
        <v>31</v>
      </c>
      <c r="O18" s="18">
        <v>715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310</v>
      </c>
      <c r="D19" s="18">
        <v>61</v>
      </c>
      <c r="E19" s="18">
        <v>307</v>
      </c>
      <c r="F19" s="18">
        <v>951</v>
      </c>
      <c r="G19" s="18">
        <v>132</v>
      </c>
      <c r="H19" s="18">
        <v>50</v>
      </c>
      <c r="I19" s="18">
        <v>265</v>
      </c>
      <c r="J19" s="18">
        <v>1</v>
      </c>
      <c r="K19" s="18">
        <v>1</v>
      </c>
      <c r="L19" s="18" t="s">
        <v>67</v>
      </c>
      <c r="M19" s="18">
        <v>49</v>
      </c>
      <c r="N19" s="18">
        <v>31</v>
      </c>
      <c r="O19" s="18">
        <v>361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251</v>
      </c>
      <c r="D20" s="18">
        <v>38</v>
      </c>
      <c r="E20" s="18">
        <v>198</v>
      </c>
      <c r="F20" s="18">
        <v>732</v>
      </c>
      <c r="G20" s="18">
        <v>69</v>
      </c>
      <c r="H20" s="18">
        <v>30</v>
      </c>
      <c r="I20" s="18">
        <v>180</v>
      </c>
      <c r="J20" s="18">
        <v>1</v>
      </c>
      <c r="K20" s="18">
        <v>1</v>
      </c>
      <c r="L20" s="18">
        <v>3</v>
      </c>
      <c r="M20" s="18">
        <v>32</v>
      </c>
      <c r="N20" s="18">
        <v>28</v>
      </c>
      <c r="O20" s="18">
        <v>239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75</v>
      </c>
      <c r="V21" s="26"/>
      <c r="W21" s="26"/>
    </row>
    <row r="22" spans="2:24" s="2" customFormat="1" ht="33.75" customHeight="1">
      <c r="B22" s="8" t="s">
        <v>33</v>
      </c>
      <c r="C22" s="18">
        <v>974</v>
      </c>
      <c r="D22" s="18">
        <v>49</v>
      </c>
      <c r="E22" s="18">
        <v>267</v>
      </c>
      <c r="F22" s="18">
        <v>1663</v>
      </c>
      <c r="G22" s="18">
        <v>116</v>
      </c>
      <c r="H22" s="18">
        <v>36</v>
      </c>
      <c r="I22" s="18">
        <v>177</v>
      </c>
      <c r="J22" s="18">
        <v>5</v>
      </c>
      <c r="K22" s="18">
        <v>1</v>
      </c>
      <c r="L22" s="18">
        <v>6</v>
      </c>
      <c r="M22" s="18">
        <v>47</v>
      </c>
      <c r="N22" s="18">
        <v>93</v>
      </c>
      <c r="O22" s="18">
        <v>363</v>
      </c>
      <c r="P22" s="18" t="s">
        <v>67</v>
      </c>
      <c r="Q22" s="18">
        <v>56</v>
      </c>
      <c r="R22" s="26"/>
      <c r="S22" s="26">
        <v>1</v>
      </c>
      <c r="T22" s="26"/>
      <c r="U22" s="26">
        <v>25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293</v>
      </c>
      <c r="D23" s="18">
        <v>1</v>
      </c>
      <c r="E23" s="18">
        <v>31</v>
      </c>
      <c r="F23" s="18">
        <v>481</v>
      </c>
      <c r="G23" s="18">
        <v>12</v>
      </c>
      <c r="H23" s="18">
        <v>6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23</v>
      </c>
      <c r="O23" s="18">
        <v>29</v>
      </c>
      <c r="P23" s="18" t="s">
        <v>67</v>
      </c>
      <c r="Q23" s="18">
        <v>37</v>
      </c>
      <c r="R23" s="26"/>
      <c r="S23" s="26"/>
      <c r="T23" s="26">
        <v>1</v>
      </c>
      <c r="U23" s="26">
        <v>9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44</v>
      </c>
      <c r="E24" s="18">
        <v>170</v>
      </c>
      <c r="F24" s="18">
        <v>3189</v>
      </c>
      <c r="G24" s="18">
        <v>63</v>
      </c>
      <c r="H24" s="18">
        <v>27</v>
      </c>
      <c r="I24" s="18">
        <v>83</v>
      </c>
      <c r="J24" s="18">
        <v>1</v>
      </c>
      <c r="K24" s="18">
        <v>1</v>
      </c>
      <c r="L24" s="18">
        <v>5</v>
      </c>
      <c r="M24" s="18">
        <v>41</v>
      </c>
      <c r="N24" s="18">
        <v>33</v>
      </c>
      <c r="O24" s="18">
        <v>187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211</v>
      </c>
      <c r="R25" s="19"/>
      <c r="S25" s="19"/>
      <c r="T25" s="26">
        <v>4</v>
      </c>
      <c r="U25" s="26">
        <v>17</v>
      </c>
      <c r="V25" s="71"/>
      <c r="W25" s="26">
        <v>14</v>
      </c>
    </row>
    <row r="26" spans="2:23" s="2" customFormat="1" ht="33.75" customHeight="1">
      <c r="B26" s="7" t="s">
        <v>37</v>
      </c>
      <c r="C26" s="18">
        <v>661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371</v>
      </c>
      <c r="R26" s="19"/>
      <c r="S26" s="19"/>
      <c r="T26" s="26">
        <v>2</v>
      </c>
      <c r="U26" s="26">
        <v>10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116</v>
      </c>
      <c r="R27" s="19"/>
      <c r="S27" s="19"/>
      <c r="T27" s="26">
        <v>1</v>
      </c>
      <c r="U27" s="26">
        <v>6</v>
      </c>
      <c r="V27" s="26"/>
      <c r="W27" s="26"/>
    </row>
    <row r="28" spans="2:23" s="2" customFormat="1" ht="33.75" customHeight="1">
      <c r="B28" s="7" t="s">
        <v>39</v>
      </c>
      <c r="C28" s="18">
        <v>116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85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74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2001-11-14T07:24:33Z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