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035" activeTab="1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'HC(累計)'!$B$3:$AD$28</definedName>
    <definedName name="_xlnm.Print_Area" localSheetId="1">'年代別'!$A$1:$X$33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<sst xmlns="http://schemas.openxmlformats.org/spreadsheetml/2006/main" count="360" uniqueCount="126">
  <si>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</si>
  <si>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</si>
  <si>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</si>
  <si>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</si>
  <si>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</si>
  <si>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</si>
  <si>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</si>
  <si>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</si>
  <si>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</si>
  <si>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</si>
  <si>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</si>
  <si>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</si>
  <si>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</si>
  <si>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</si>
  <si>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</si>
  <si>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</si>
  <si>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</si>
  <si>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</si>
  <si>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</si>
  <si>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</si>
  <si>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</si>
  <si>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</si>
  <si>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</si>
  <si>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</si>
  <si>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</si>
  <si>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</si>
  <si>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</si>
  <si>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</si>
  <si>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</si>
  <si>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</si>
  <si>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</si>
  <si>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</si>
  <si>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</si>
  <si>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</si>
  <si>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</si>
  <si>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</si>
  <si>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</si>
  <si>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</si>
  <si>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</si>
  <si>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</si>
  <si>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</si>
  <si>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</si>
  <si>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</si>
  <si>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</si>
  <si>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</si>
  <si>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</si>
  <si>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</si>
  <si>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</si>
  <si>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</si>
  <si>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</si>
  <si>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</si>
  <si>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</si>
  <si>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</si>
  <si>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</si>
  <si>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</si>
  <si>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</si>
  <si>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</si>
  <si>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</si>
  <si>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</si>
  <si>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</si>
  <si>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</si>
  <si>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</si>
  <si>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</si>
  <si>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</si>
  <si>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</si>
  <si>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</si>
  <si>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</si>
  <si>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</si>
  <si>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</si>
  <si>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</si>
  <si>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</si>
  <si>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</si>
  <si>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</si>
  <si>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</si>
  <si>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</si>
  <si>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</si>
  <si>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</si>
  <si>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</si>
  <si>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</si>
  <si>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</si>
  <si>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</si>
  <si>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</si>
  <si>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</si>
  <si>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</si>
  <si>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</si>
  <si>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</si>
  <si>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</si>
  <si>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</si>
  <si>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</si>
  <si>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</si>
  <si>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</si>
  <si>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</si>
  <si>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</si>
  <si>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</si>
  <si>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</si>
  <si>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</si>
  <si>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</si>
  <si>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</si>
  <si>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</si>
  <si>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</si>
  <si>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</si>
  <si>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</si>
  <si>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</si>
  <si>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</si>
  <si>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</si>
  <si>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</si>
  <si>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</si>
  <si>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</si>
  <si>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</si>
  <si>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</si>
  <si>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</si>
  <si>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</si>
  <si>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</si>
  <si>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急性脳炎
（日本脳炎を除く）</t>
  </si>
  <si>
    <t>尾張東部</t>
  </si>
  <si>
    <t>海部津島</t>
  </si>
  <si>
    <t>尾張中部</t>
  </si>
  <si>
    <t>東三河北部</t>
  </si>
  <si>
    <t>東三河南部</t>
  </si>
  <si>
    <t>百日咳</t>
  </si>
  <si>
    <t>感染性胃腸炎</t>
  </si>
  <si>
    <t>Ａ群溶血性
レンサ球菌咽頭炎</t>
  </si>
  <si>
    <t>水痘</t>
  </si>
  <si>
    <t>瀬戸</t>
  </si>
  <si>
    <t>2001年第52週（平成13年12月24日～12月30日）</t>
  </si>
  <si>
    <t>2001年第1週～第52週（平成13年1月1日～12月30日）（累計）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</si>
</sst>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zoomScale="75" zoomScaleNormal="75" workbookViewId="0" topLeftCell="A1">
      <selection activeCell="B5" sqref="B5:C5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9.125" style="36" customWidth="1"/>
    <col min="11" max="12" width="9.00390625" style="36" customWidth="1"/>
    <col min="13" max="13" width="11.50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9.375" style="36" customWidth="1"/>
    <col min="26" max="28" width="9.00390625" style="36" customWidth="1"/>
    <col min="29" max="29" width="10.50390625" style="36" customWidth="1"/>
    <col min="30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90</v>
      </c>
    </row>
    <row r="3" spans="2:27" ht="28.5" customHeight="1">
      <c r="B3" s="1" t="s">
        <v>124</v>
      </c>
      <c r="AA3" s="37" t="s">
        <v>91</v>
      </c>
    </row>
    <row r="4" spans="2:32" ht="40.5" customHeight="1">
      <c r="B4" s="38"/>
      <c r="C4" s="39"/>
      <c r="D4" s="81" t="s">
        <v>92</v>
      </c>
      <c r="E4" s="82"/>
      <c r="F4" s="82"/>
      <c r="G4" s="82"/>
      <c r="H4" s="83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4" t="s">
        <v>45</v>
      </c>
      <c r="C5" s="85"/>
      <c r="D5" s="42" t="s">
        <v>93</v>
      </c>
      <c r="E5" s="42" t="s">
        <v>94</v>
      </c>
      <c r="F5" s="42" t="s">
        <v>46</v>
      </c>
      <c r="G5" s="42" t="s">
        <v>95</v>
      </c>
      <c r="H5" s="43" t="s">
        <v>96</v>
      </c>
      <c r="I5" s="44"/>
      <c r="J5" s="42" t="s">
        <v>2</v>
      </c>
      <c r="K5" s="42" t="s">
        <v>3</v>
      </c>
      <c r="L5" s="45" t="s">
        <v>97</v>
      </c>
      <c r="M5" s="45" t="s">
        <v>120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119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98</v>
      </c>
      <c r="Z5" s="45" t="s">
        <v>16</v>
      </c>
      <c r="AA5" s="45" t="s">
        <v>17</v>
      </c>
      <c r="AB5" s="45" t="s">
        <v>99</v>
      </c>
      <c r="AC5" s="45" t="s">
        <v>100</v>
      </c>
      <c r="AD5" s="45" t="s">
        <v>18</v>
      </c>
      <c r="AE5" s="41"/>
      <c r="AF5" s="41"/>
    </row>
    <row r="6" spans="2:30" ht="57" customHeight="1">
      <c r="B6" s="86" t="s">
        <v>101</v>
      </c>
      <c r="C6" s="87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223</v>
      </c>
      <c r="K6" s="16">
        <f aca="true" t="shared" si="0" ref="K6:AD6">SUM(K7+K8)</f>
        <v>7</v>
      </c>
      <c r="L6" s="16">
        <f t="shared" si="0"/>
        <v>158</v>
      </c>
      <c r="M6" s="16">
        <f t="shared" si="0"/>
        <v>1533</v>
      </c>
      <c r="N6" s="16">
        <f t="shared" si="0"/>
        <v>295</v>
      </c>
      <c r="O6" s="16">
        <f t="shared" si="0"/>
        <v>29</v>
      </c>
      <c r="P6" s="16">
        <f t="shared" si="0"/>
        <v>43</v>
      </c>
      <c r="Q6" s="16">
        <f t="shared" si="0"/>
        <v>104</v>
      </c>
      <c r="R6" s="16">
        <f t="shared" si="0"/>
        <v>0</v>
      </c>
      <c r="S6" s="16">
        <f t="shared" si="0"/>
        <v>2</v>
      </c>
      <c r="T6" s="16">
        <f t="shared" si="0"/>
        <v>3</v>
      </c>
      <c r="U6" s="16">
        <f t="shared" si="0"/>
        <v>16</v>
      </c>
      <c r="V6" s="16">
        <f t="shared" si="0"/>
        <v>242</v>
      </c>
      <c r="W6" s="16">
        <f t="shared" si="0"/>
        <v>0</v>
      </c>
      <c r="X6" s="16">
        <f t="shared" si="0"/>
        <v>12</v>
      </c>
      <c r="Y6" s="16">
        <f>SUM(Y7+Y8)</f>
        <v>0</v>
      </c>
      <c r="Z6" s="16">
        <f t="shared" si="0"/>
        <v>1</v>
      </c>
      <c r="AA6" s="16">
        <f t="shared" si="0"/>
        <v>0</v>
      </c>
      <c r="AB6" s="16">
        <f t="shared" si="0"/>
        <v>1</v>
      </c>
      <c r="AC6" s="16">
        <f t="shared" si="0"/>
        <v>0</v>
      </c>
      <c r="AD6" s="16">
        <f t="shared" si="0"/>
        <v>0</v>
      </c>
    </row>
    <row r="7" spans="2:30" s="47" customFormat="1" ht="57" customHeight="1">
      <c r="B7" s="86" t="s">
        <v>47</v>
      </c>
      <c r="C7" s="87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206</v>
      </c>
      <c r="K7" s="16">
        <f aca="true" t="shared" si="1" ref="K7:AD7">SUM(K9:K27)</f>
        <v>7</v>
      </c>
      <c r="L7" s="16">
        <f t="shared" si="1"/>
        <v>124</v>
      </c>
      <c r="M7" s="16">
        <f t="shared" si="1"/>
        <v>1068</v>
      </c>
      <c r="N7" s="16">
        <f t="shared" si="1"/>
        <v>200</v>
      </c>
      <c r="O7" s="16">
        <f t="shared" si="1"/>
        <v>16</v>
      </c>
      <c r="P7" s="16">
        <f t="shared" si="1"/>
        <v>28</v>
      </c>
      <c r="Q7" s="16">
        <f t="shared" si="1"/>
        <v>79</v>
      </c>
      <c r="R7" s="16">
        <f t="shared" si="1"/>
        <v>0</v>
      </c>
      <c r="S7" s="16">
        <f t="shared" si="1"/>
        <v>1</v>
      </c>
      <c r="T7" s="16">
        <f t="shared" si="1"/>
        <v>3</v>
      </c>
      <c r="U7" s="16">
        <f t="shared" si="1"/>
        <v>15</v>
      </c>
      <c r="V7" s="16">
        <f t="shared" si="1"/>
        <v>188</v>
      </c>
      <c r="W7" s="16">
        <f t="shared" si="1"/>
        <v>0</v>
      </c>
      <c r="X7" s="16">
        <f t="shared" si="1"/>
        <v>9</v>
      </c>
      <c r="Y7" s="16">
        <f t="shared" si="1"/>
        <v>0</v>
      </c>
      <c r="Z7" s="16">
        <f t="shared" si="1"/>
        <v>1</v>
      </c>
      <c r="AA7" s="16">
        <f t="shared" si="1"/>
        <v>0</v>
      </c>
      <c r="AB7" s="16">
        <f t="shared" si="1"/>
        <v>1</v>
      </c>
      <c r="AC7" s="16">
        <f t="shared" si="1"/>
        <v>0</v>
      </c>
      <c r="AD7" s="16">
        <f t="shared" si="1"/>
        <v>0</v>
      </c>
    </row>
    <row r="8" spans="2:30" s="52" customFormat="1" ht="27.75" customHeight="1">
      <c r="B8" s="48" t="s">
        <v>102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>
        <v>17</v>
      </c>
      <c r="K8" s="51"/>
      <c r="L8" s="51">
        <v>34</v>
      </c>
      <c r="M8" s="51">
        <v>465</v>
      </c>
      <c r="N8" s="51">
        <v>95</v>
      </c>
      <c r="O8" s="51">
        <v>13</v>
      </c>
      <c r="P8" s="51">
        <v>15</v>
      </c>
      <c r="Q8" s="51">
        <v>25</v>
      </c>
      <c r="R8" s="51"/>
      <c r="S8" s="51">
        <v>1</v>
      </c>
      <c r="T8" s="51"/>
      <c r="U8" s="51">
        <v>1</v>
      </c>
      <c r="V8" s="51">
        <v>54</v>
      </c>
      <c r="W8" s="51"/>
      <c r="X8" s="51">
        <v>3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49" t="s">
        <v>114</v>
      </c>
      <c r="C9" s="49" t="s">
        <v>123</v>
      </c>
      <c r="D9" s="16">
        <v>14</v>
      </c>
      <c r="E9" s="16">
        <v>9</v>
      </c>
      <c r="F9" s="16">
        <v>2</v>
      </c>
      <c r="G9" s="16">
        <v>3</v>
      </c>
      <c r="H9" s="46">
        <v>1</v>
      </c>
      <c r="I9" s="25"/>
      <c r="J9" s="50">
        <v>9</v>
      </c>
      <c r="K9" s="51"/>
      <c r="L9" s="51">
        <v>21</v>
      </c>
      <c r="M9" s="51">
        <v>50</v>
      </c>
      <c r="N9" s="51">
        <v>11</v>
      </c>
      <c r="O9" s="51"/>
      <c r="P9" s="51"/>
      <c r="Q9" s="51">
        <v>5</v>
      </c>
      <c r="R9" s="51"/>
      <c r="S9" s="51"/>
      <c r="T9" s="51"/>
      <c r="U9" s="51"/>
      <c r="V9" s="51">
        <v>5</v>
      </c>
      <c r="W9" s="51"/>
      <c r="X9" s="51">
        <v>2</v>
      </c>
      <c r="Y9" s="16"/>
      <c r="Z9" s="16"/>
      <c r="AA9" s="16"/>
      <c r="AB9" s="16"/>
      <c r="AC9" s="16"/>
      <c r="AD9" s="16"/>
    </row>
    <row r="10" spans="2:30" s="52" customFormat="1" ht="27.75" customHeight="1">
      <c r="B10" s="49" t="s">
        <v>115</v>
      </c>
      <c r="C10" s="49" t="s">
        <v>54</v>
      </c>
      <c r="D10" s="16">
        <v>11</v>
      </c>
      <c r="E10" s="16">
        <v>7</v>
      </c>
      <c r="F10" s="16">
        <v>2</v>
      </c>
      <c r="G10" s="16">
        <v>2</v>
      </c>
      <c r="H10" s="46">
        <v>1</v>
      </c>
      <c r="I10" s="25"/>
      <c r="J10" s="50"/>
      <c r="K10" s="51"/>
      <c r="L10" s="51"/>
      <c r="M10" s="51">
        <v>104</v>
      </c>
      <c r="N10" s="51">
        <v>14</v>
      </c>
      <c r="O10" s="51">
        <v>1</v>
      </c>
      <c r="P10" s="51"/>
      <c r="Q10" s="51">
        <v>3</v>
      </c>
      <c r="R10" s="51"/>
      <c r="S10" s="51"/>
      <c r="T10" s="51"/>
      <c r="U10" s="51">
        <v>1</v>
      </c>
      <c r="V10" s="51">
        <v>4</v>
      </c>
      <c r="W10" s="51"/>
      <c r="X10" s="51">
        <v>1</v>
      </c>
      <c r="Y10" s="16"/>
      <c r="Z10" s="16">
        <v>1</v>
      </c>
      <c r="AA10" s="16"/>
      <c r="AB10" s="16"/>
      <c r="AC10" s="16"/>
      <c r="AD10" s="16"/>
    </row>
    <row r="11" spans="2:30" s="52" customFormat="1" ht="27.75" customHeight="1">
      <c r="B11" s="49" t="s">
        <v>116</v>
      </c>
      <c r="C11" s="49" t="s">
        <v>62</v>
      </c>
      <c r="D11" s="16">
        <v>7</v>
      </c>
      <c r="E11" s="16">
        <v>4</v>
      </c>
      <c r="F11" s="16">
        <v>1</v>
      </c>
      <c r="G11" s="16">
        <v>1</v>
      </c>
      <c r="H11" s="46"/>
      <c r="I11" s="25"/>
      <c r="J11" s="50"/>
      <c r="K11" s="51"/>
      <c r="L11" s="51"/>
      <c r="M11" s="51">
        <v>57</v>
      </c>
      <c r="N11" s="51">
        <v>4</v>
      </c>
      <c r="O11" s="51"/>
      <c r="P11" s="51"/>
      <c r="Q11" s="51">
        <v>4</v>
      </c>
      <c r="R11" s="51"/>
      <c r="S11" s="51">
        <v>1</v>
      </c>
      <c r="T11" s="51">
        <v>2</v>
      </c>
      <c r="U11" s="51">
        <v>3</v>
      </c>
      <c r="V11" s="51">
        <v>3</v>
      </c>
      <c r="W11" s="51"/>
      <c r="X11" s="51"/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103</v>
      </c>
      <c r="C12" s="49" t="s">
        <v>49</v>
      </c>
      <c r="D12" s="16">
        <v>13</v>
      </c>
      <c r="E12" s="16">
        <v>8</v>
      </c>
      <c r="F12" s="16">
        <v>2</v>
      </c>
      <c r="G12" s="16">
        <v>3</v>
      </c>
      <c r="H12" s="46">
        <v>1</v>
      </c>
      <c r="I12" s="25"/>
      <c r="J12" s="50"/>
      <c r="K12" s="51"/>
      <c r="L12" s="51">
        <v>5</v>
      </c>
      <c r="M12" s="51">
        <v>74</v>
      </c>
      <c r="N12" s="51">
        <v>5</v>
      </c>
      <c r="O12" s="51">
        <v>1</v>
      </c>
      <c r="P12" s="51">
        <v>3</v>
      </c>
      <c r="Q12" s="51">
        <v>9</v>
      </c>
      <c r="R12" s="51"/>
      <c r="S12" s="51"/>
      <c r="T12" s="51"/>
      <c r="U12" s="51">
        <v>1</v>
      </c>
      <c r="V12" s="51">
        <v>7</v>
      </c>
      <c r="W12" s="51"/>
      <c r="X12" s="51"/>
      <c r="Y12" s="16"/>
      <c r="Z12" s="16"/>
      <c r="AA12" s="16"/>
      <c r="AB12" s="16"/>
      <c r="AC12" s="16"/>
      <c r="AD12" s="16"/>
    </row>
    <row r="13" spans="2:30" s="52" customFormat="1" ht="27.75" customHeight="1">
      <c r="B13" s="54"/>
      <c r="C13" s="49" t="s">
        <v>59</v>
      </c>
      <c r="D13" s="16">
        <v>7</v>
      </c>
      <c r="E13" s="16">
        <v>4</v>
      </c>
      <c r="F13" s="16">
        <v>1</v>
      </c>
      <c r="G13" s="16">
        <v>1</v>
      </c>
      <c r="H13" s="46"/>
      <c r="I13" s="25"/>
      <c r="J13" s="50">
        <v>6</v>
      </c>
      <c r="K13" s="51"/>
      <c r="L13" s="51">
        <v>4</v>
      </c>
      <c r="M13" s="51">
        <v>47</v>
      </c>
      <c r="N13" s="51">
        <v>11</v>
      </c>
      <c r="O13" s="51"/>
      <c r="P13" s="51">
        <v>3</v>
      </c>
      <c r="Q13" s="51">
        <v>3</v>
      </c>
      <c r="R13" s="51"/>
      <c r="S13" s="51"/>
      <c r="T13" s="51"/>
      <c r="U13" s="51">
        <v>3</v>
      </c>
      <c r="V13" s="51">
        <v>2</v>
      </c>
      <c r="W13" s="51"/>
      <c r="X13" s="51"/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104</v>
      </c>
      <c r="C14" s="49" t="s">
        <v>52</v>
      </c>
      <c r="D14" s="16">
        <v>14</v>
      </c>
      <c r="E14" s="16">
        <v>9</v>
      </c>
      <c r="F14" s="16">
        <v>2</v>
      </c>
      <c r="G14" s="16">
        <v>3</v>
      </c>
      <c r="H14" s="46">
        <v>1</v>
      </c>
      <c r="I14" s="25"/>
      <c r="J14" s="50">
        <v>2</v>
      </c>
      <c r="K14" s="51">
        <v>1</v>
      </c>
      <c r="L14" s="51">
        <v>6</v>
      </c>
      <c r="M14" s="51">
        <v>91</v>
      </c>
      <c r="N14" s="51">
        <v>25</v>
      </c>
      <c r="O14" s="51">
        <v>3</v>
      </c>
      <c r="P14" s="51">
        <v>9</v>
      </c>
      <c r="Q14" s="51">
        <v>7</v>
      </c>
      <c r="R14" s="51"/>
      <c r="S14" s="51"/>
      <c r="T14" s="51"/>
      <c r="U14" s="51">
        <v>3</v>
      </c>
      <c r="V14" s="51">
        <v>5</v>
      </c>
      <c r="W14" s="51"/>
      <c r="X14" s="51">
        <v>1</v>
      </c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10</v>
      </c>
      <c r="E15" s="16">
        <v>6</v>
      </c>
      <c r="F15" s="16">
        <v>1</v>
      </c>
      <c r="G15" s="16">
        <v>2</v>
      </c>
      <c r="H15" s="46"/>
      <c r="I15" s="25"/>
      <c r="J15" s="50"/>
      <c r="K15" s="51"/>
      <c r="L15" s="51">
        <v>7</v>
      </c>
      <c r="M15" s="51">
        <v>73</v>
      </c>
      <c r="N15" s="51">
        <v>11</v>
      </c>
      <c r="O15" s="51"/>
      <c r="P15" s="51">
        <v>5</v>
      </c>
      <c r="Q15" s="51">
        <v>1</v>
      </c>
      <c r="R15" s="51"/>
      <c r="S15" s="51"/>
      <c r="T15" s="51"/>
      <c r="U15" s="51"/>
      <c r="V15" s="51">
        <v>7</v>
      </c>
      <c r="W15" s="51"/>
      <c r="X15" s="51"/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105</v>
      </c>
      <c r="C16" s="49" t="s">
        <v>51</v>
      </c>
      <c r="D16" s="16">
        <v>10</v>
      </c>
      <c r="E16" s="16">
        <v>6</v>
      </c>
      <c r="F16" s="16">
        <v>1</v>
      </c>
      <c r="G16" s="16">
        <v>2</v>
      </c>
      <c r="H16" s="46">
        <v>1</v>
      </c>
      <c r="I16" s="25"/>
      <c r="J16" s="50"/>
      <c r="K16" s="51"/>
      <c r="L16" s="51">
        <v>2</v>
      </c>
      <c r="M16" s="51">
        <v>56</v>
      </c>
      <c r="N16" s="51">
        <v>1</v>
      </c>
      <c r="O16" s="51"/>
      <c r="P16" s="51"/>
      <c r="Q16" s="51">
        <v>4</v>
      </c>
      <c r="R16" s="51"/>
      <c r="S16" s="51"/>
      <c r="T16" s="51"/>
      <c r="U16" s="51">
        <v>2</v>
      </c>
      <c r="V16" s="51">
        <v>6</v>
      </c>
      <c r="W16" s="51"/>
      <c r="X16" s="51"/>
      <c r="Y16" s="16"/>
      <c r="Z16" s="16"/>
      <c r="AA16" s="16"/>
      <c r="AB16" s="16"/>
      <c r="AC16" s="16"/>
      <c r="AD16" s="16"/>
    </row>
    <row r="17" spans="2:30" s="52" customFormat="1" ht="27.75" customHeight="1">
      <c r="B17" s="54"/>
      <c r="C17" s="49" t="s">
        <v>61</v>
      </c>
      <c r="D17" s="16">
        <v>11</v>
      </c>
      <c r="E17" s="16">
        <v>7</v>
      </c>
      <c r="F17" s="16">
        <v>2</v>
      </c>
      <c r="G17" s="16">
        <v>2</v>
      </c>
      <c r="H17" s="46"/>
      <c r="I17" s="25"/>
      <c r="J17" s="50">
        <v>7</v>
      </c>
      <c r="K17" s="51">
        <v>5</v>
      </c>
      <c r="L17" s="51">
        <v>5</v>
      </c>
      <c r="M17" s="51">
        <v>95</v>
      </c>
      <c r="N17" s="51">
        <v>1</v>
      </c>
      <c r="O17" s="51">
        <v>5</v>
      </c>
      <c r="P17" s="51">
        <v>2</v>
      </c>
      <c r="Q17" s="51">
        <v>3</v>
      </c>
      <c r="R17" s="51"/>
      <c r="S17" s="51"/>
      <c r="T17" s="51"/>
      <c r="U17" s="51"/>
      <c r="V17" s="51">
        <v>12</v>
      </c>
      <c r="W17" s="51"/>
      <c r="X17" s="51"/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106</v>
      </c>
      <c r="C18" s="49" t="s">
        <v>48</v>
      </c>
      <c r="D18" s="16">
        <v>13</v>
      </c>
      <c r="E18" s="16">
        <v>8</v>
      </c>
      <c r="F18" s="16">
        <v>2</v>
      </c>
      <c r="G18" s="16">
        <v>3</v>
      </c>
      <c r="H18" s="46">
        <v>1</v>
      </c>
      <c r="I18" s="25"/>
      <c r="J18" s="50">
        <v>4</v>
      </c>
      <c r="K18" s="51"/>
      <c r="L18" s="51">
        <v>24</v>
      </c>
      <c r="M18" s="51">
        <v>1</v>
      </c>
      <c r="N18" s="51">
        <v>44</v>
      </c>
      <c r="O18" s="51">
        <v>1</v>
      </c>
      <c r="P18" s="51">
        <v>3</v>
      </c>
      <c r="Q18" s="51">
        <v>19</v>
      </c>
      <c r="R18" s="51"/>
      <c r="S18" s="51"/>
      <c r="T18" s="51"/>
      <c r="U18" s="51"/>
      <c r="V18" s="51">
        <v>29</v>
      </c>
      <c r="W18" s="51"/>
      <c r="X18" s="51">
        <v>3</v>
      </c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10</v>
      </c>
      <c r="E19" s="16">
        <v>6</v>
      </c>
      <c r="F19" s="16">
        <v>1</v>
      </c>
      <c r="G19" s="16">
        <v>2</v>
      </c>
      <c r="H19" s="46">
        <v>1</v>
      </c>
      <c r="I19" s="25"/>
      <c r="J19" s="50">
        <v>1</v>
      </c>
      <c r="K19" s="51"/>
      <c r="L19" s="51">
        <v>9</v>
      </c>
      <c r="M19" s="51">
        <v>6</v>
      </c>
      <c r="N19" s="51">
        <v>8</v>
      </c>
      <c r="O19" s="51"/>
      <c r="P19" s="51">
        <v>1</v>
      </c>
      <c r="Q19" s="51">
        <v>3</v>
      </c>
      <c r="R19" s="51"/>
      <c r="S19" s="51"/>
      <c r="T19" s="51"/>
      <c r="U19" s="51"/>
      <c r="V19" s="51">
        <v>8</v>
      </c>
      <c r="W19" s="51"/>
      <c r="X19" s="51"/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8</v>
      </c>
      <c r="E20" s="16">
        <v>5</v>
      </c>
      <c r="F20" s="16">
        <v>1</v>
      </c>
      <c r="G20" s="16">
        <v>2</v>
      </c>
      <c r="H20" s="46"/>
      <c r="I20" s="25"/>
      <c r="J20" s="50">
        <v>2</v>
      </c>
      <c r="K20" s="51"/>
      <c r="L20" s="51">
        <v>3</v>
      </c>
      <c r="M20" s="51">
        <v>61</v>
      </c>
      <c r="N20" s="51">
        <v>15</v>
      </c>
      <c r="O20" s="51"/>
      <c r="P20" s="51"/>
      <c r="Q20" s="51">
        <v>1</v>
      </c>
      <c r="R20" s="51"/>
      <c r="S20" s="51"/>
      <c r="T20" s="51"/>
      <c r="U20" s="51">
        <v>1</v>
      </c>
      <c r="V20" s="51"/>
      <c r="W20" s="51"/>
      <c r="X20" s="51"/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7</v>
      </c>
      <c r="E21" s="16">
        <v>4</v>
      </c>
      <c r="F21" s="16">
        <v>1</v>
      </c>
      <c r="G21" s="16">
        <v>1</v>
      </c>
      <c r="H21" s="46">
        <v>1</v>
      </c>
      <c r="I21" s="25"/>
      <c r="J21" s="50">
        <v>1</v>
      </c>
      <c r="K21" s="51"/>
      <c r="L21" s="51"/>
      <c r="M21" s="51">
        <v>41</v>
      </c>
      <c r="N21" s="51">
        <v>2</v>
      </c>
      <c r="O21" s="51"/>
      <c r="P21" s="51"/>
      <c r="Q21" s="51">
        <v>1</v>
      </c>
      <c r="R21" s="51"/>
      <c r="S21" s="51"/>
      <c r="T21" s="51"/>
      <c r="U21" s="51"/>
      <c r="V21" s="51">
        <v>5</v>
      </c>
      <c r="W21" s="51"/>
      <c r="X21" s="51">
        <v>2</v>
      </c>
      <c r="Y21" s="16"/>
      <c r="Z21" s="16"/>
      <c r="AA21" s="16"/>
      <c r="AB21" s="16"/>
      <c r="AC21" s="16"/>
      <c r="AD21" s="16"/>
    </row>
    <row r="22" spans="2:30" s="52" customFormat="1" ht="27.75" customHeight="1">
      <c r="B22" s="48" t="s">
        <v>107</v>
      </c>
      <c r="C22" s="49" t="s">
        <v>65</v>
      </c>
      <c r="D22" s="16">
        <v>13</v>
      </c>
      <c r="E22" s="16">
        <v>8</v>
      </c>
      <c r="F22" s="16">
        <v>2</v>
      </c>
      <c r="G22" s="16">
        <v>3</v>
      </c>
      <c r="H22" s="46">
        <v>1</v>
      </c>
      <c r="I22" s="25"/>
      <c r="J22" s="50"/>
      <c r="K22" s="51">
        <v>1</v>
      </c>
      <c r="L22" s="51">
        <v>10</v>
      </c>
      <c r="M22" s="51">
        <v>82</v>
      </c>
      <c r="N22" s="51">
        <v>12</v>
      </c>
      <c r="O22" s="51">
        <v>2</v>
      </c>
      <c r="P22" s="51">
        <v>2</v>
      </c>
      <c r="Q22" s="51">
        <v>3</v>
      </c>
      <c r="R22" s="51"/>
      <c r="S22" s="51"/>
      <c r="T22" s="51"/>
      <c r="U22" s="51">
        <v>1</v>
      </c>
      <c r="V22" s="51">
        <v>30</v>
      </c>
      <c r="W22" s="51"/>
      <c r="X22" s="51"/>
      <c r="Y22" s="16"/>
      <c r="Z22" s="16"/>
      <c r="AA22" s="16"/>
      <c r="AB22" s="16"/>
      <c r="AC22" s="16"/>
      <c r="AD22" s="16"/>
    </row>
    <row r="23" spans="2:30" s="52" customFormat="1" ht="27.75" customHeight="1">
      <c r="B23" s="54"/>
      <c r="C23" s="49" t="s">
        <v>63</v>
      </c>
      <c r="D23" s="16">
        <v>5</v>
      </c>
      <c r="E23" s="16">
        <v>3</v>
      </c>
      <c r="F23" s="16"/>
      <c r="G23" s="16">
        <v>1</v>
      </c>
      <c r="H23" s="46"/>
      <c r="I23" s="25"/>
      <c r="J23" s="50"/>
      <c r="K23" s="51"/>
      <c r="L23" s="51"/>
      <c r="M23" s="51">
        <v>11</v>
      </c>
      <c r="N23" s="51">
        <v>1</v>
      </c>
      <c r="O23" s="51"/>
      <c r="P23" s="51"/>
      <c r="Q23" s="51">
        <v>2</v>
      </c>
      <c r="R23" s="51"/>
      <c r="S23" s="51"/>
      <c r="T23" s="51"/>
      <c r="U23" s="51"/>
      <c r="V23" s="51">
        <v>4</v>
      </c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118</v>
      </c>
      <c r="C24" s="49" t="s">
        <v>66</v>
      </c>
      <c r="D24" s="16">
        <v>13</v>
      </c>
      <c r="E24" s="16">
        <v>8</v>
      </c>
      <c r="F24" s="16">
        <v>2</v>
      </c>
      <c r="G24" s="16">
        <v>4</v>
      </c>
      <c r="H24" s="46">
        <v>1</v>
      </c>
      <c r="I24" s="25"/>
      <c r="J24" s="50">
        <v>170</v>
      </c>
      <c r="K24" s="51"/>
      <c r="L24" s="51">
        <v>15</v>
      </c>
      <c r="M24" s="51">
        <v>126</v>
      </c>
      <c r="N24" s="51">
        <v>15</v>
      </c>
      <c r="O24" s="51">
        <v>2</v>
      </c>
      <c r="P24" s="51"/>
      <c r="Q24" s="51">
        <v>5</v>
      </c>
      <c r="R24" s="51"/>
      <c r="S24" s="51"/>
      <c r="T24" s="51"/>
      <c r="U24" s="51"/>
      <c r="V24" s="51">
        <v>33</v>
      </c>
      <c r="W24" s="51"/>
      <c r="X24" s="51"/>
      <c r="Y24" s="16"/>
      <c r="Z24" s="16"/>
      <c r="AA24" s="16"/>
      <c r="AB24" s="16">
        <v>1</v>
      </c>
      <c r="AC24" s="16"/>
      <c r="AD24" s="16"/>
    </row>
    <row r="25" spans="2:30" s="52" customFormat="1" ht="27.75" customHeight="1">
      <c r="B25" s="55"/>
      <c r="C25" s="49" t="s">
        <v>53</v>
      </c>
      <c r="D25" s="16">
        <v>10</v>
      </c>
      <c r="E25" s="16">
        <v>6</v>
      </c>
      <c r="F25" s="16">
        <v>1</v>
      </c>
      <c r="G25" s="16">
        <v>2</v>
      </c>
      <c r="H25" s="46">
        <v>1</v>
      </c>
      <c r="I25" s="25"/>
      <c r="J25" s="51">
        <v>2</v>
      </c>
      <c r="K25" s="51"/>
      <c r="L25" s="51">
        <v>11</v>
      </c>
      <c r="M25" s="51">
        <v>93</v>
      </c>
      <c r="N25" s="51">
        <v>14</v>
      </c>
      <c r="O25" s="51"/>
      <c r="P25" s="51"/>
      <c r="Q25" s="51">
        <v>6</v>
      </c>
      <c r="R25" s="51"/>
      <c r="S25" s="51"/>
      <c r="T25" s="51">
        <v>1</v>
      </c>
      <c r="U25" s="51"/>
      <c r="V25" s="51">
        <v>24</v>
      </c>
      <c r="W25" s="51"/>
      <c r="X25" s="51"/>
      <c r="Y25" s="16"/>
      <c r="Z25" s="16"/>
      <c r="AA25" s="16"/>
      <c r="AB25" s="16"/>
      <c r="AC25" s="16"/>
      <c r="AD25" s="16"/>
    </row>
    <row r="26" spans="2:30" s="52" customFormat="1" ht="27.75" customHeight="1">
      <c r="B26" s="56"/>
      <c r="C26" s="57" t="s">
        <v>108</v>
      </c>
      <c r="D26" s="16">
        <v>3</v>
      </c>
      <c r="E26" s="16">
        <v>2</v>
      </c>
      <c r="F26" s="16"/>
      <c r="G26" s="16"/>
      <c r="H26" s="46"/>
      <c r="I26" s="25"/>
      <c r="J26" s="50">
        <v>2</v>
      </c>
      <c r="K26" s="50"/>
      <c r="L26" s="50">
        <v>2</v>
      </c>
      <c r="M26" s="50"/>
      <c r="N26" s="50">
        <v>3</v>
      </c>
      <c r="O26" s="50">
        <v>1</v>
      </c>
      <c r="P26" s="50"/>
      <c r="Q26" s="50"/>
      <c r="R26" s="50"/>
      <c r="S26" s="50"/>
      <c r="T26" s="50"/>
      <c r="U26" s="50"/>
      <c r="V26" s="50">
        <v>1</v>
      </c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117</v>
      </c>
      <c r="C27" s="49" t="s">
        <v>60</v>
      </c>
      <c r="D27" s="16">
        <v>3</v>
      </c>
      <c r="E27" s="16">
        <v>2</v>
      </c>
      <c r="F27" s="16"/>
      <c r="G27" s="16"/>
      <c r="H27" s="46">
        <v>1</v>
      </c>
      <c r="I27" s="25"/>
      <c r="J27" s="50"/>
      <c r="K27" s="51"/>
      <c r="L27" s="51"/>
      <c r="M27" s="51"/>
      <c r="N27" s="51">
        <v>3</v>
      </c>
      <c r="O27" s="51"/>
      <c r="P27" s="51"/>
      <c r="Q27" s="51"/>
      <c r="R27" s="51"/>
      <c r="S27" s="51"/>
      <c r="T27" s="51"/>
      <c r="U27" s="51"/>
      <c r="V27" s="51">
        <v>3</v>
      </c>
      <c r="W27" s="51"/>
      <c r="X27" s="51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tabSelected="1" zoomScale="75" zoomScaleNormal="75" workbookViewId="0" topLeftCell="A5">
      <selection activeCell="S25" sqref="S25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2.87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124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206</v>
      </c>
      <c r="D8" s="17">
        <f aca="true" t="shared" si="0" ref="D8:W8">SUM(D9:D32)</f>
        <v>7</v>
      </c>
      <c r="E8" s="17">
        <f t="shared" si="0"/>
        <v>124</v>
      </c>
      <c r="F8" s="17">
        <f t="shared" si="0"/>
        <v>1068</v>
      </c>
      <c r="G8" s="17">
        <f t="shared" si="0"/>
        <v>200</v>
      </c>
      <c r="H8" s="17">
        <f t="shared" si="0"/>
        <v>16</v>
      </c>
      <c r="I8" s="17">
        <f t="shared" si="0"/>
        <v>28</v>
      </c>
      <c r="J8" s="17">
        <f t="shared" si="0"/>
        <v>79</v>
      </c>
      <c r="K8" s="17">
        <f t="shared" si="0"/>
        <v>0</v>
      </c>
      <c r="L8" s="17">
        <f t="shared" si="0"/>
        <v>1</v>
      </c>
      <c r="M8" s="17">
        <f t="shared" si="0"/>
        <v>3</v>
      </c>
      <c r="N8" s="17">
        <f t="shared" si="0"/>
        <v>15</v>
      </c>
      <c r="O8" s="17">
        <f t="shared" si="0"/>
        <v>188</v>
      </c>
      <c r="P8" s="17">
        <f t="shared" si="0"/>
        <v>0</v>
      </c>
      <c r="Q8" s="17">
        <f t="shared" si="0"/>
        <v>9</v>
      </c>
      <c r="R8" s="17">
        <f t="shared" si="0"/>
        <v>0</v>
      </c>
      <c r="S8" s="17">
        <f t="shared" si="0"/>
        <v>1</v>
      </c>
      <c r="T8" s="17">
        <f t="shared" si="0"/>
        <v>0</v>
      </c>
      <c r="U8" s="17">
        <f t="shared" si="0"/>
        <v>1</v>
      </c>
      <c r="V8" s="17">
        <f t="shared" si="0"/>
        <v>0</v>
      </c>
      <c r="W8" s="17">
        <f t="shared" si="0"/>
        <v>0</v>
      </c>
    </row>
    <row r="9" spans="2:23" s="61" customFormat="1" ht="33.75" customHeight="1" thickTop="1">
      <c r="B9" s="62" t="s">
        <v>20</v>
      </c>
      <c r="C9" s="18">
        <v>5</v>
      </c>
      <c r="D9" s="18" t="s">
        <v>67</v>
      </c>
      <c r="E9" s="18" t="s">
        <v>67</v>
      </c>
      <c r="F9" s="18">
        <v>11</v>
      </c>
      <c r="G9" s="18">
        <v>4</v>
      </c>
      <c r="H9" s="18" t="s">
        <v>67</v>
      </c>
      <c r="I9" s="18" t="s">
        <v>67</v>
      </c>
      <c r="J9" s="18">
        <v>8</v>
      </c>
      <c r="K9" s="18" t="s">
        <v>67</v>
      </c>
      <c r="L9" s="18" t="s">
        <v>67</v>
      </c>
      <c r="M9" s="18" t="s">
        <v>67</v>
      </c>
      <c r="N9" s="18" t="s">
        <v>67</v>
      </c>
      <c r="O9" s="18" t="s">
        <v>67</v>
      </c>
      <c r="P9" s="18" t="s">
        <v>67</v>
      </c>
      <c r="Q9" s="18" t="s">
        <v>67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>
        <v>8</v>
      </c>
      <c r="D10" s="18">
        <v>1</v>
      </c>
      <c r="E10" s="18" t="s">
        <v>67</v>
      </c>
      <c r="F10" s="18">
        <v>49</v>
      </c>
      <c r="G10" s="18">
        <v>10</v>
      </c>
      <c r="H10" s="18" t="s">
        <v>67</v>
      </c>
      <c r="I10" s="18">
        <v>1</v>
      </c>
      <c r="J10" s="18">
        <v>54</v>
      </c>
      <c r="K10" s="18" t="s">
        <v>67</v>
      </c>
      <c r="L10" s="18">
        <v>1</v>
      </c>
      <c r="M10" s="18">
        <v>2</v>
      </c>
      <c r="N10" s="18">
        <v>2</v>
      </c>
      <c r="O10" s="18">
        <v>3</v>
      </c>
      <c r="P10" s="18" t="s">
        <v>67</v>
      </c>
      <c r="Q10" s="18">
        <v>1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>
        <v>32</v>
      </c>
      <c r="D12" s="18">
        <v>2</v>
      </c>
      <c r="E12" s="18" t="s">
        <v>67</v>
      </c>
      <c r="F12" s="18">
        <v>152</v>
      </c>
      <c r="G12" s="18">
        <v>33</v>
      </c>
      <c r="H12" s="18">
        <v>5</v>
      </c>
      <c r="I12" s="18">
        <v>3</v>
      </c>
      <c r="J12" s="18">
        <v>15</v>
      </c>
      <c r="K12" s="18" t="s">
        <v>67</v>
      </c>
      <c r="L12" s="18" t="s">
        <v>67</v>
      </c>
      <c r="M12" s="18" t="s">
        <v>67</v>
      </c>
      <c r="N12" s="18">
        <v>3</v>
      </c>
      <c r="O12" s="18">
        <v>6</v>
      </c>
      <c r="P12" s="18" t="s">
        <v>67</v>
      </c>
      <c r="Q12" s="18">
        <v>1</v>
      </c>
      <c r="R12" s="20"/>
      <c r="S12" s="20"/>
      <c r="T12" s="20"/>
      <c r="U12" s="20"/>
      <c r="V12" s="20"/>
      <c r="W12" s="20"/>
    </row>
    <row r="13" spans="2:23" s="61" customFormat="1" ht="33.75" customHeight="1">
      <c r="B13" s="63" t="s">
        <v>24</v>
      </c>
      <c r="C13" s="18">
        <v>31</v>
      </c>
      <c r="D13" s="18" t="s">
        <v>67</v>
      </c>
      <c r="E13" s="18">
        <v>6</v>
      </c>
      <c r="F13" s="18">
        <v>116</v>
      </c>
      <c r="G13" s="18">
        <v>32</v>
      </c>
      <c r="H13" s="18">
        <v>5</v>
      </c>
      <c r="I13" s="18">
        <v>3</v>
      </c>
      <c r="J13" s="18">
        <v>2</v>
      </c>
      <c r="K13" s="18" t="s">
        <v>67</v>
      </c>
      <c r="L13" s="18" t="s">
        <v>67</v>
      </c>
      <c r="M13" s="18" t="s">
        <v>67</v>
      </c>
      <c r="N13" s="18">
        <v>3</v>
      </c>
      <c r="O13" s="18">
        <v>8</v>
      </c>
      <c r="P13" s="18" t="s">
        <v>67</v>
      </c>
      <c r="Q13" s="18" t="s">
        <v>67</v>
      </c>
      <c r="R13" s="20"/>
      <c r="S13" s="20"/>
      <c r="T13" s="20"/>
      <c r="U13" s="20"/>
      <c r="V13" s="20"/>
      <c r="W13" s="20"/>
    </row>
    <row r="14" spans="2:23" s="61" customFormat="1" ht="33.75" customHeight="1">
      <c r="B14" s="63" t="s">
        <v>25</v>
      </c>
      <c r="C14" s="18">
        <v>35</v>
      </c>
      <c r="D14" s="18">
        <v>2</v>
      </c>
      <c r="E14" s="18">
        <v>9</v>
      </c>
      <c r="F14" s="18">
        <v>110</v>
      </c>
      <c r="G14" s="18">
        <v>39</v>
      </c>
      <c r="H14" s="18">
        <v>1</v>
      </c>
      <c r="I14" s="18">
        <v>1</v>
      </c>
      <c r="J14" s="18" t="s">
        <v>67</v>
      </c>
      <c r="K14" s="18" t="s">
        <v>67</v>
      </c>
      <c r="L14" s="18" t="s">
        <v>67</v>
      </c>
      <c r="M14" s="18" t="s">
        <v>67</v>
      </c>
      <c r="N14" s="18">
        <v>2</v>
      </c>
      <c r="O14" s="18">
        <v>21</v>
      </c>
      <c r="P14" s="18" t="s">
        <v>67</v>
      </c>
      <c r="Q14" s="18" t="s">
        <v>67</v>
      </c>
      <c r="R14" s="20"/>
      <c r="S14" s="20"/>
      <c r="T14" s="20"/>
      <c r="U14" s="20"/>
      <c r="V14" s="20"/>
      <c r="W14" s="20"/>
    </row>
    <row r="15" spans="2:23" s="61" customFormat="1" ht="33.75" customHeight="1">
      <c r="B15" s="63" t="s">
        <v>26</v>
      </c>
      <c r="C15" s="18">
        <v>26</v>
      </c>
      <c r="D15" s="18">
        <v>1</v>
      </c>
      <c r="E15" s="18">
        <v>24</v>
      </c>
      <c r="F15" s="18">
        <v>88</v>
      </c>
      <c r="G15" s="18">
        <v>32</v>
      </c>
      <c r="H15" s="18">
        <v>2</v>
      </c>
      <c r="I15" s="18">
        <v>7</v>
      </c>
      <c r="J15" s="18" t="s">
        <v>67</v>
      </c>
      <c r="K15" s="18" t="s">
        <v>67</v>
      </c>
      <c r="L15" s="18" t="s">
        <v>67</v>
      </c>
      <c r="M15" s="18" t="s">
        <v>67</v>
      </c>
      <c r="N15" s="18" t="s">
        <v>67</v>
      </c>
      <c r="O15" s="18">
        <v>33</v>
      </c>
      <c r="P15" s="18" t="s">
        <v>67</v>
      </c>
      <c r="Q15" s="18" t="s">
        <v>67</v>
      </c>
      <c r="R15" s="20"/>
      <c r="S15" s="20"/>
      <c r="T15" s="20"/>
      <c r="U15" s="20"/>
      <c r="V15" s="21"/>
      <c r="W15" s="20"/>
    </row>
    <row r="16" spans="2:23" s="61" customFormat="1" ht="33.75" customHeight="1">
      <c r="B16" s="63" t="s">
        <v>27</v>
      </c>
      <c r="C16" s="18">
        <v>16</v>
      </c>
      <c r="D16" s="18" t="s">
        <v>67</v>
      </c>
      <c r="E16" s="18">
        <v>17</v>
      </c>
      <c r="F16" s="18">
        <v>97</v>
      </c>
      <c r="G16" s="18">
        <v>25</v>
      </c>
      <c r="H16" s="18">
        <v>1</v>
      </c>
      <c r="I16" s="18">
        <v>4</v>
      </c>
      <c r="J16" s="18" t="s">
        <v>67</v>
      </c>
      <c r="K16" s="18" t="s">
        <v>67</v>
      </c>
      <c r="L16" s="18" t="s">
        <v>67</v>
      </c>
      <c r="M16" s="18" t="s">
        <v>67</v>
      </c>
      <c r="N16" s="18">
        <v>2</v>
      </c>
      <c r="O16" s="18">
        <v>36</v>
      </c>
      <c r="P16" s="18" t="s">
        <v>67</v>
      </c>
      <c r="Q16" s="18" t="s">
        <v>67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>
        <v>14</v>
      </c>
      <c r="D17" s="18" t="s">
        <v>67</v>
      </c>
      <c r="E17" s="18">
        <v>20</v>
      </c>
      <c r="F17" s="18">
        <v>56</v>
      </c>
      <c r="G17" s="18">
        <v>14</v>
      </c>
      <c r="H17" s="18">
        <v>1</v>
      </c>
      <c r="I17" s="18">
        <v>3</v>
      </c>
      <c r="J17" s="18" t="s">
        <v>67</v>
      </c>
      <c r="K17" s="18" t="s">
        <v>67</v>
      </c>
      <c r="L17" s="18" t="s">
        <v>67</v>
      </c>
      <c r="M17" s="18" t="s">
        <v>67</v>
      </c>
      <c r="N17" s="18" t="s">
        <v>67</v>
      </c>
      <c r="O17" s="18">
        <v>35</v>
      </c>
      <c r="P17" s="18" t="s">
        <v>67</v>
      </c>
      <c r="Q17" s="18" t="s">
        <v>67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>
        <v>5</v>
      </c>
      <c r="D18" s="18">
        <v>1</v>
      </c>
      <c r="E18" s="18">
        <v>14</v>
      </c>
      <c r="F18" s="18">
        <v>60</v>
      </c>
      <c r="G18" s="18">
        <v>4</v>
      </c>
      <c r="H18" s="18">
        <v>1</v>
      </c>
      <c r="I18" s="18">
        <v>5</v>
      </c>
      <c r="J18" s="18" t="s">
        <v>67</v>
      </c>
      <c r="K18" s="18" t="s">
        <v>67</v>
      </c>
      <c r="L18" s="18" t="s">
        <v>67</v>
      </c>
      <c r="M18" s="18" t="s">
        <v>67</v>
      </c>
      <c r="N18" s="18">
        <v>1</v>
      </c>
      <c r="O18" s="18">
        <v>17</v>
      </c>
      <c r="P18" s="18" t="s">
        <v>67</v>
      </c>
      <c r="Q18" s="18" t="s">
        <v>67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>
        <v>5</v>
      </c>
      <c r="D19" s="18" t="s">
        <v>67</v>
      </c>
      <c r="E19" s="18">
        <v>7</v>
      </c>
      <c r="F19" s="18">
        <v>60</v>
      </c>
      <c r="G19" s="18" t="s">
        <v>67</v>
      </c>
      <c r="H19" s="18" t="s">
        <v>67</v>
      </c>
      <c r="I19" s="18" t="s">
        <v>67</v>
      </c>
      <c r="J19" s="18" t="s">
        <v>67</v>
      </c>
      <c r="K19" s="18" t="s">
        <v>67</v>
      </c>
      <c r="L19" s="18" t="s">
        <v>67</v>
      </c>
      <c r="M19" s="18" t="s">
        <v>67</v>
      </c>
      <c r="N19" s="18" t="s">
        <v>67</v>
      </c>
      <c r="O19" s="18">
        <v>7</v>
      </c>
      <c r="P19" s="18" t="s">
        <v>67</v>
      </c>
      <c r="Q19" s="18">
        <v>1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>
        <v>8</v>
      </c>
      <c r="D20" s="18" t="s">
        <v>67</v>
      </c>
      <c r="E20" s="18">
        <v>10</v>
      </c>
      <c r="F20" s="18">
        <v>40</v>
      </c>
      <c r="G20" s="18" t="s">
        <v>67</v>
      </c>
      <c r="H20" s="18" t="s">
        <v>67</v>
      </c>
      <c r="I20" s="18">
        <v>1</v>
      </c>
      <c r="J20" s="18" t="s">
        <v>67</v>
      </c>
      <c r="K20" s="18" t="s">
        <v>67</v>
      </c>
      <c r="L20" s="18" t="s">
        <v>67</v>
      </c>
      <c r="M20" s="18" t="s">
        <v>67</v>
      </c>
      <c r="N20" s="18" t="s">
        <v>67</v>
      </c>
      <c r="O20" s="18">
        <v>5</v>
      </c>
      <c r="P20" s="18" t="s">
        <v>67</v>
      </c>
      <c r="Q20" s="18" t="s">
        <v>67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1</v>
      </c>
      <c r="V21" s="20"/>
      <c r="W21" s="20"/>
    </row>
    <row r="22" spans="2:23" s="61" customFormat="1" ht="33.75" customHeight="1">
      <c r="B22" s="63" t="s">
        <v>33</v>
      </c>
      <c r="C22" s="18">
        <v>8</v>
      </c>
      <c r="D22" s="18" t="s">
        <v>67</v>
      </c>
      <c r="E22" s="18">
        <v>11</v>
      </c>
      <c r="F22" s="18">
        <v>68</v>
      </c>
      <c r="G22" s="18">
        <v>4</v>
      </c>
      <c r="H22" s="18" t="s">
        <v>67</v>
      </c>
      <c r="I22" s="18" t="s">
        <v>67</v>
      </c>
      <c r="J22" s="18" t="s">
        <v>67</v>
      </c>
      <c r="K22" s="18" t="s">
        <v>67</v>
      </c>
      <c r="L22" s="18" t="s">
        <v>67</v>
      </c>
      <c r="M22" s="18" t="s">
        <v>67</v>
      </c>
      <c r="N22" s="18">
        <v>1</v>
      </c>
      <c r="O22" s="18">
        <v>12</v>
      </c>
      <c r="P22" s="18" t="s">
        <v>67</v>
      </c>
      <c r="Q22" s="18" t="s">
        <v>67</v>
      </c>
      <c r="R22" s="20"/>
      <c r="S22" s="20"/>
      <c r="T22" s="20"/>
      <c r="U22" s="20"/>
      <c r="V22" s="20"/>
      <c r="W22" s="20"/>
    </row>
    <row r="23" spans="2:23" s="61" customFormat="1" ht="33.75" customHeight="1">
      <c r="B23" s="63" t="s">
        <v>34</v>
      </c>
      <c r="C23" s="18">
        <v>2</v>
      </c>
      <c r="D23" s="18" t="s">
        <v>67</v>
      </c>
      <c r="E23" s="18">
        <v>3</v>
      </c>
      <c r="F23" s="18">
        <v>16</v>
      </c>
      <c r="G23" s="18">
        <v>1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>
        <v>1</v>
      </c>
      <c r="O23" s="18">
        <v>1</v>
      </c>
      <c r="P23" s="18" t="s">
        <v>67</v>
      </c>
      <c r="Q23" s="18" t="s">
        <v>67</v>
      </c>
      <c r="R23" s="20"/>
      <c r="S23" s="20"/>
      <c r="T23" s="20"/>
      <c r="U23" s="20"/>
      <c r="V23" s="20"/>
      <c r="W23" s="20"/>
    </row>
    <row r="24" spans="2:23" s="61" customFormat="1" ht="33.75" customHeight="1">
      <c r="B24" s="63" t="s">
        <v>35</v>
      </c>
      <c r="C24" s="19"/>
      <c r="D24" s="18" t="s">
        <v>67</v>
      </c>
      <c r="E24" s="18">
        <v>3</v>
      </c>
      <c r="F24" s="18">
        <v>145</v>
      </c>
      <c r="G24" s="18">
        <v>2</v>
      </c>
      <c r="H24" s="18" t="s">
        <v>67</v>
      </c>
      <c r="I24" s="18" t="s">
        <v>67</v>
      </c>
      <c r="J24" s="18" t="s">
        <v>67</v>
      </c>
      <c r="K24" s="18" t="s">
        <v>67</v>
      </c>
      <c r="L24" s="18" t="s">
        <v>67</v>
      </c>
      <c r="M24" s="18">
        <v>1</v>
      </c>
      <c r="N24" s="18" t="s">
        <v>67</v>
      </c>
      <c r="O24" s="18">
        <v>4</v>
      </c>
      <c r="P24" s="22"/>
      <c r="Q24" s="22"/>
      <c r="R24" s="20"/>
      <c r="S24" s="20">
        <v>1</v>
      </c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>
        <v>5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2</v>
      </c>
      <c r="R25" s="19"/>
      <c r="S25" s="19"/>
      <c r="T25" s="20"/>
      <c r="U25" s="20"/>
      <c r="V25" s="21"/>
      <c r="W25" s="20"/>
    </row>
    <row r="26" spans="2:23" s="61" customFormat="1" ht="33.75" customHeight="1">
      <c r="B26" s="63" t="s">
        <v>37</v>
      </c>
      <c r="C26" s="18">
        <v>5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1</v>
      </c>
      <c r="R26" s="19"/>
      <c r="S26" s="19"/>
      <c r="T26" s="20"/>
      <c r="U26" s="20"/>
      <c r="V26" s="20"/>
      <c r="W26" s="20"/>
    </row>
    <row r="27" spans="2:23" s="61" customFormat="1" ht="33.75" customHeight="1">
      <c r="B27" s="63" t="s">
        <v>38</v>
      </c>
      <c r="C27" s="18">
        <v>1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1</v>
      </c>
      <c r="R27" s="19"/>
      <c r="S27" s="19"/>
      <c r="T27" s="20"/>
      <c r="U27" s="20"/>
      <c r="V27" s="20"/>
      <c r="W27" s="20"/>
    </row>
    <row r="28" spans="2:23" s="61" customFormat="1" ht="33.75" customHeight="1">
      <c r="B28" s="63" t="s">
        <v>39</v>
      </c>
      <c r="C28" s="18" t="s">
        <v>67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1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 t="s">
        <v>67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1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 t="s">
        <v>67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 t="s">
        <v>67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 t="s">
        <v>67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75" zoomScaleNormal="75" workbookViewId="0" topLeftCell="B4">
      <selection activeCell="E14" sqref="E14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10.87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10.87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8" width="9.125" style="4" bestFit="1" customWidth="1"/>
    <col min="29" max="29" width="10.875" style="4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125</v>
      </c>
      <c r="AA3" s="3" t="s">
        <v>44</v>
      </c>
    </row>
    <row r="4" spans="2:32" ht="34.5" customHeight="1">
      <c r="B4" s="33"/>
      <c r="C4" s="34"/>
      <c r="D4" s="88" t="s">
        <v>68</v>
      </c>
      <c r="E4" s="89"/>
      <c r="F4" s="89"/>
      <c r="G4" s="89"/>
      <c r="H4" s="90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1" t="s">
        <v>45</v>
      </c>
      <c r="C5" s="92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3" t="s">
        <v>73</v>
      </c>
      <c r="C6" s="94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12270</v>
      </c>
      <c r="K6" s="30">
        <f aca="true" t="shared" si="0" ref="K6:AD6">SUM(K7+K8)</f>
        <v>2520</v>
      </c>
      <c r="L6" s="30">
        <f t="shared" si="0"/>
        <v>8768</v>
      </c>
      <c r="M6" s="30">
        <f t="shared" si="0"/>
        <v>44493</v>
      </c>
      <c r="N6" s="30">
        <f t="shared" si="0"/>
        <v>15092</v>
      </c>
      <c r="O6" s="30">
        <f t="shared" si="0"/>
        <v>6414</v>
      </c>
      <c r="P6" s="30">
        <f t="shared" si="0"/>
        <v>4867</v>
      </c>
      <c r="Q6" s="30">
        <f t="shared" si="0"/>
        <v>7449</v>
      </c>
      <c r="R6" s="30">
        <f t="shared" si="0"/>
        <v>112</v>
      </c>
      <c r="S6" s="30">
        <f t="shared" si="0"/>
        <v>114</v>
      </c>
      <c r="T6" s="30">
        <f t="shared" si="0"/>
        <v>6675</v>
      </c>
      <c r="U6" s="30">
        <f t="shared" si="0"/>
        <v>2017</v>
      </c>
      <c r="V6" s="30">
        <f t="shared" si="0"/>
        <v>14361</v>
      </c>
      <c r="W6" s="30">
        <f t="shared" si="0"/>
        <v>20</v>
      </c>
      <c r="X6" s="30">
        <f t="shared" si="0"/>
        <v>1945</v>
      </c>
      <c r="Y6" s="74">
        <f t="shared" si="0"/>
        <v>1</v>
      </c>
      <c r="Z6" s="74">
        <f t="shared" si="0"/>
        <v>9</v>
      </c>
      <c r="AA6" s="74">
        <f t="shared" si="0"/>
        <v>19</v>
      </c>
      <c r="AB6" s="74">
        <f t="shared" si="0"/>
        <v>229</v>
      </c>
      <c r="AC6" s="74">
        <f t="shared" si="0"/>
        <v>1</v>
      </c>
      <c r="AD6" s="74">
        <f t="shared" si="0"/>
        <v>27</v>
      </c>
      <c r="AE6" s="75"/>
    </row>
    <row r="7" spans="2:31" s="11" customFormat="1" ht="57" customHeight="1">
      <c r="B7" s="93" t="s">
        <v>47</v>
      </c>
      <c r="C7" s="94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8736</v>
      </c>
      <c r="K7" s="31">
        <f aca="true" t="shared" si="1" ref="K7:AD7">SUM(K9:K27)</f>
        <v>2007</v>
      </c>
      <c r="L7" s="31">
        <f t="shared" si="1"/>
        <v>5693</v>
      </c>
      <c r="M7" s="31">
        <f t="shared" si="1"/>
        <v>29893</v>
      </c>
      <c r="N7" s="31">
        <f t="shared" si="1"/>
        <v>12024</v>
      </c>
      <c r="O7" s="31">
        <f t="shared" si="1"/>
        <v>5075</v>
      </c>
      <c r="P7" s="31">
        <f t="shared" si="1"/>
        <v>3469</v>
      </c>
      <c r="Q7" s="31">
        <f t="shared" si="1"/>
        <v>5683</v>
      </c>
      <c r="R7" s="31">
        <f t="shared" si="1"/>
        <v>87</v>
      </c>
      <c r="S7" s="31">
        <f t="shared" si="1"/>
        <v>74</v>
      </c>
      <c r="T7" s="31">
        <f t="shared" si="1"/>
        <v>4854</v>
      </c>
      <c r="U7" s="31">
        <f t="shared" si="1"/>
        <v>1504</v>
      </c>
      <c r="V7" s="31">
        <f t="shared" si="1"/>
        <v>11075</v>
      </c>
      <c r="W7" s="31">
        <f t="shared" si="1"/>
        <v>15</v>
      </c>
      <c r="X7" s="31">
        <f t="shared" si="1"/>
        <v>1481</v>
      </c>
      <c r="Y7" s="76">
        <f t="shared" si="1"/>
        <v>1</v>
      </c>
      <c r="Z7" s="76">
        <f t="shared" si="1"/>
        <v>9</v>
      </c>
      <c r="AA7" s="76">
        <f t="shared" si="1"/>
        <v>14</v>
      </c>
      <c r="AB7" s="76">
        <f t="shared" si="1"/>
        <v>216</v>
      </c>
      <c r="AC7" s="76">
        <f t="shared" si="1"/>
        <v>1</v>
      </c>
      <c r="AD7" s="76">
        <f t="shared" si="1"/>
        <v>26</v>
      </c>
      <c r="AE7" s="77"/>
    </row>
    <row r="8" spans="2:31" s="12" customFormat="1" ht="36.75" customHeight="1">
      <c r="B8" s="48" t="s">
        <v>102</v>
      </c>
      <c r="C8" s="65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3534</v>
      </c>
      <c r="K8" s="16">
        <v>513</v>
      </c>
      <c r="L8" s="16">
        <v>3075</v>
      </c>
      <c r="M8" s="16">
        <v>14600</v>
      </c>
      <c r="N8" s="16">
        <v>3068</v>
      </c>
      <c r="O8" s="16">
        <v>1339</v>
      </c>
      <c r="P8" s="16">
        <v>1398</v>
      </c>
      <c r="Q8" s="16">
        <v>1766</v>
      </c>
      <c r="R8" s="16">
        <v>25</v>
      </c>
      <c r="S8" s="16">
        <v>40</v>
      </c>
      <c r="T8" s="16">
        <v>1821</v>
      </c>
      <c r="U8" s="16">
        <v>513</v>
      </c>
      <c r="V8" s="16">
        <v>3286</v>
      </c>
      <c r="W8" s="16">
        <v>5</v>
      </c>
      <c r="X8" s="16">
        <v>464</v>
      </c>
      <c r="Y8" s="78"/>
      <c r="Z8" s="78"/>
      <c r="AA8" s="78">
        <v>5</v>
      </c>
      <c r="AB8" s="78">
        <v>13</v>
      </c>
      <c r="AC8" s="78"/>
      <c r="AD8" s="78">
        <v>1</v>
      </c>
      <c r="AE8" s="79"/>
    </row>
    <row r="9" spans="2:31" s="12" customFormat="1" ht="36.75" customHeight="1">
      <c r="B9" s="49" t="s">
        <v>114</v>
      </c>
      <c r="C9" s="65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1180</v>
      </c>
      <c r="K9" s="16">
        <v>238</v>
      </c>
      <c r="L9" s="16">
        <v>803</v>
      </c>
      <c r="M9" s="16">
        <v>2046</v>
      </c>
      <c r="N9" s="16">
        <v>555</v>
      </c>
      <c r="O9" s="16">
        <v>148</v>
      </c>
      <c r="P9" s="16">
        <v>203</v>
      </c>
      <c r="Q9" s="16">
        <v>319</v>
      </c>
      <c r="R9" s="16">
        <v>1</v>
      </c>
      <c r="S9" s="16">
        <v>3</v>
      </c>
      <c r="T9" s="16">
        <v>417</v>
      </c>
      <c r="U9" s="16">
        <v>79</v>
      </c>
      <c r="V9" s="16">
        <v>590</v>
      </c>
      <c r="W9" s="16">
        <v>4</v>
      </c>
      <c r="X9" s="16">
        <v>61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49" t="s">
        <v>115</v>
      </c>
      <c r="C10" s="65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345</v>
      </c>
      <c r="K10" s="16">
        <v>42</v>
      </c>
      <c r="L10" s="16">
        <v>149</v>
      </c>
      <c r="M10" s="16">
        <v>2166</v>
      </c>
      <c r="N10" s="16">
        <v>672</v>
      </c>
      <c r="O10" s="16">
        <v>372</v>
      </c>
      <c r="P10" s="16">
        <v>208</v>
      </c>
      <c r="Q10" s="16">
        <v>256</v>
      </c>
      <c r="R10" s="16">
        <v>0</v>
      </c>
      <c r="S10" s="16">
        <v>7</v>
      </c>
      <c r="T10" s="16">
        <v>405</v>
      </c>
      <c r="U10" s="16">
        <v>39</v>
      </c>
      <c r="V10" s="16">
        <v>734</v>
      </c>
      <c r="W10" s="16">
        <v>0</v>
      </c>
      <c r="X10" s="16">
        <v>73</v>
      </c>
      <c r="Y10" s="78"/>
      <c r="Z10" s="78">
        <v>5</v>
      </c>
      <c r="AA10" s="78">
        <v>1</v>
      </c>
      <c r="AB10" s="78"/>
      <c r="AC10" s="78">
        <v>1</v>
      </c>
      <c r="AD10" s="78"/>
      <c r="AE10" s="79"/>
    </row>
    <row r="11" spans="2:31" s="12" customFormat="1" ht="36.75" customHeight="1">
      <c r="B11" s="49" t="s">
        <v>116</v>
      </c>
      <c r="C11" s="65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396</v>
      </c>
      <c r="K11" s="16">
        <v>7</v>
      </c>
      <c r="L11" s="16">
        <v>24</v>
      </c>
      <c r="M11" s="16">
        <v>1622</v>
      </c>
      <c r="N11" s="16">
        <v>150</v>
      </c>
      <c r="O11" s="16">
        <v>92</v>
      </c>
      <c r="P11" s="16">
        <v>49</v>
      </c>
      <c r="Q11" s="16">
        <v>97</v>
      </c>
      <c r="R11" s="16">
        <v>0</v>
      </c>
      <c r="S11" s="16">
        <v>4</v>
      </c>
      <c r="T11" s="16">
        <v>127</v>
      </c>
      <c r="U11" s="16">
        <v>80</v>
      </c>
      <c r="V11" s="16">
        <v>103</v>
      </c>
      <c r="W11" s="16">
        <v>1</v>
      </c>
      <c r="X11" s="16">
        <v>14</v>
      </c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110</v>
      </c>
      <c r="C12" s="65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739</v>
      </c>
      <c r="K12" s="16">
        <v>79</v>
      </c>
      <c r="L12" s="16">
        <v>366</v>
      </c>
      <c r="M12" s="16">
        <v>2370</v>
      </c>
      <c r="N12" s="16">
        <v>741</v>
      </c>
      <c r="O12" s="16">
        <v>606</v>
      </c>
      <c r="P12" s="16">
        <v>262</v>
      </c>
      <c r="Q12" s="16">
        <v>609</v>
      </c>
      <c r="R12" s="16">
        <v>5</v>
      </c>
      <c r="S12" s="16">
        <v>8</v>
      </c>
      <c r="T12" s="16">
        <v>307</v>
      </c>
      <c r="U12" s="16">
        <v>148</v>
      </c>
      <c r="V12" s="16">
        <v>571</v>
      </c>
      <c r="W12" s="16">
        <v>1</v>
      </c>
      <c r="X12" s="16">
        <v>129</v>
      </c>
      <c r="Y12" s="78"/>
      <c r="Z12" s="78"/>
      <c r="AA12" s="78">
        <v>1</v>
      </c>
      <c r="AB12" s="78">
        <v>10</v>
      </c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291</v>
      </c>
      <c r="K13" s="16">
        <v>28</v>
      </c>
      <c r="L13" s="16">
        <v>197</v>
      </c>
      <c r="M13" s="16">
        <v>1422</v>
      </c>
      <c r="N13" s="16">
        <v>433</v>
      </c>
      <c r="O13" s="16">
        <v>205</v>
      </c>
      <c r="P13" s="16">
        <v>191</v>
      </c>
      <c r="Q13" s="16">
        <v>153</v>
      </c>
      <c r="R13" s="16">
        <v>5</v>
      </c>
      <c r="S13" s="16">
        <v>1</v>
      </c>
      <c r="T13" s="16">
        <v>128</v>
      </c>
      <c r="U13" s="16">
        <v>65</v>
      </c>
      <c r="V13" s="16">
        <v>467</v>
      </c>
      <c r="W13" s="16">
        <v>0</v>
      </c>
      <c r="X13" s="16">
        <v>8</v>
      </c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111</v>
      </c>
      <c r="C14" s="65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613</v>
      </c>
      <c r="K14" s="16">
        <v>262</v>
      </c>
      <c r="L14" s="16">
        <v>362</v>
      </c>
      <c r="M14" s="16">
        <v>2812</v>
      </c>
      <c r="N14" s="16">
        <v>887</v>
      </c>
      <c r="O14" s="16">
        <v>396</v>
      </c>
      <c r="P14" s="16">
        <v>449</v>
      </c>
      <c r="Q14" s="16">
        <v>504</v>
      </c>
      <c r="R14" s="16">
        <v>16</v>
      </c>
      <c r="S14" s="16">
        <v>6</v>
      </c>
      <c r="T14" s="16">
        <v>453</v>
      </c>
      <c r="U14" s="16">
        <v>200</v>
      </c>
      <c r="V14" s="16">
        <v>913</v>
      </c>
      <c r="W14" s="16">
        <v>1</v>
      </c>
      <c r="X14" s="16">
        <v>64</v>
      </c>
      <c r="Y14" s="78"/>
      <c r="Z14" s="78"/>
      <c r="AA14" s="78"/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616</v>
      </c>
      <c r="K15" s="16">
        <v>128</v>
      </c>
      <c r="L15" s="16">
        <v>357</v>
      </c>
      <c r="M15" s="16">
        <v>1817</v>
      </c>
      <c r="N15" s="16">
        <v>649</v>
      </c>
      <c r="O15" s="16">
        <v>528</v>
      </c>
      <c r="P15" s="16">
        <v>249</v>
      </c>
      <c r="Q15" s="16">
        <v>206</v>
      </c>
      <c r="R15" s="16">
        <v>2</v>
      </c>
      <c r="S15" s="16">
        <v>4</v>
      </c>
      <c r="T15" s="16">
        <v>337</v>
      </c>
      <c r="U15" s="16">
        <v>33</v>
      </c>
      <c r="V15" s="16">
        <v>576</v>
      </c>
      <c r="W15" s="16">
        <v>0</v>
      </c>
      <c r="X15" s="16">
        <v>57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105</v>
      </c>
      <c r="C16" s="65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205</v>
      </c>
      <c r="K16" s="16">
        <v>141</v>
      </c>
      <c r="L16" s="16">
        <v>148</v>
      </c>
      <c r="M16" s="16">
        <v>1225</v>
      </c>
      <c r="N16" s="16">
        <v>391</v>
      </c>
      <c r="O16" s="16">
        <v>202</v>
      </c>
      <c r="P16" s="16">
        <v>74</v>
      </c>
      <c r="Q16" s="16">
        <v>125</v>
      </c>
      <c r="R16" s="16">
        <v>9</v>
      </c>
      <c r="S16" s="16">
        <v>4</v>
      </c>
      <c r="T16" s="16">
        <v>43</v>
      </c>
      <c r="U16" s="16">
        <v>71</v>
      </c>
      <c r="V16" s="16">
        <v>365</v>
      </c>
      <c r="W16" s="16">
        <v>0</v>
      </c>
      <c r="X16" s="16">
        <v>23</v>
      </c>
      <c r="Y16" s="78">
        <v>1</v>
      </c>
      <c r="Z16" s="78">
        <v>2</v>
      </c>
      <c r="AA16" s="78">
        <v>2</v>
      </c>
      <c r="AB16" s="78">
        <v>4</v>
      </c>
      <c r="AC16" s="78"/>
      <c r="AD16" s="78">
        <v>5</v>
      </c>
      <c r="AE16" s="79"/>
    </row>
    <row r="17" spans="2:31" s="12" customFormat="1" ht="36.75" customHeight="1">
      <c r="B17" s="67"/>
      <c r="C17" s="65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317</v>
      </c>
      <c r="K17" s="16">
        <v>45</v>
      </c>
      <c r="L17" s="16">
        <v>203</v>
      </c>
      <c r="M17" s="16">
        <v>2005</v>
      </c>
      <c r="N17" s="16">
        <v>955</v>
      </c>
      <c r="O17" s="16">
        <v>388</v>
      </c>
      <c r="P17" s="16">
        <v>242</v>
      </c>
      <c r="Q17" s="16">
        <v>385</v>
      </c>
      <c r="R17" s="16">
        <v>6</v>
      </c>
      <c r="S17" s="16">
        <v>5</v>
      </c>
      <c r="T17" s="16">
        <v>346</v>
      </c>
      <c r="U17" s="16">
        <v>82</v>
      </c>
      <c r="V17" s="16">
        <v>953</v>
      </c>
      <c r="W17" s="16">
        <v>0</v>
      </c>
      <c r="X17" s="16">
        <v>48</v>
      </c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112</v>
      </c>
      <c r="C18" s="65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555</v>
      </c>
      <c r="K18" s="16">
        <v>182</v>
      </c>
      <c r="L18" s="16">
        <v>739</v>
      </c>
      <c r="M18" s="16">
        <v>288</v>
      </c>
      <c r="N18" s="16">
        <v>1405</v>
      </c>
      <c r="O18" s="16">
        <v>467</v>
      </c>
      <c r="P18" s="16">
        <v>190</v>
      </c>
      <c r="Q18" s="16">
        <v>841</v>
      </c>
      <c r="R18" s="16">
        <v>9</v>
      </c>
      <c r="S18" s="16">
        <v>1</v>
      </c>
      <c r="T18" s="16">
        <v>334</v>
      </c>
      <c r="U18" s="16">
        <v>42</v>
      </c>
      <c r="V18" s="16">
        <v>916</v>
      </c>
      <c r="W18" s="16">
        <v>2</v>
      </c>
      <c r="X18" s="16">
        <v>171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236</v>
      </c>
      <c r="K19" s="16">
        <v>31</v>
      </c>
      <c r="L19" s="16">
        <v>438</v>
      </c>
      <c r="M19" s="16">
        <v>462</v>
      </c>
      <c r="N19" s="16">
        <v>711</v>
      </c>
      <c r="O19" s="16">
        <v>237</v>
      </c>
      <c r="P19" s="16">
        <v>215</v>
      </c>
      <c r="Q19" s="16">
        <v>315</v>
      </c>
      <c r="R19" s="16">
        <v>4</v>
      </c>
      <c r="S19" s="16">
        <v>1</v>
      </c>
      <c r="T19" s="16">
        <v>313</v>
      </c>
      <c r="U19" s="16">
        <v>49</v>
      </c>
      <c r="V19" s="16">
        <v>474</v>
      </c>
      <c r="W19" s="16">
        <v>0</v>
      </c>
      <c r="X19" s="16">
        <v>19</v>
      </c>
      <c r="Y19" s="78"/>
      <c r="Z19" s="78"/>
      <c r="AA19" s="78"/>
      <c r="AB19" s="78">
        <v>4</v>
      </c>
      <c r="AC19" s="78"/>
      <c r="AD19" s="78">
        <v>2</v>
      </c>
      <c r="AE19" s="79"/>
    </row>
    <row r="20" spans="2:31" s="12" customFormat="1" ht="36.75" customHeight="1">
      <c r="B20" s="66"/>
      <c r="C20" s="65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107</v>
      </c>
      <c r="K20" s="16">
        <v>88</v>
      </c>
      <c r="L20" s="16">
        <v>176</v>
      </c>
      <c r="M20" s="16">
        <v>1884</v>
      </c>
      <c r="N20" s="16">
        <v>518</v>
      </c>
      <c r="O20" s="16">
        <v>232</v>
      </c>
      <c r="P20" s="16">
        <v>102</v>
      </c>
      <c r="Q20" s="16">
        <v>255</v>
      </c>
      <c r="R20" s="16">
        <v>4</v>
      </c>
      <c r="S20" s="16">
        <v>0</v>
      </c>
      <c r="T20" s="16">
        <v>344</v>
      </c>
      <c r="U20" s="16">
        <v>86</v>
      </c>
      <c r="V20" s="16">
        <v>393</v>
      </c>
      <c r="W20" s="16">
        <v>0</v>
      </c>
      <c r="X20" s="16">
        <v>32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104</v>
      </c>
      <c r="K21" s="16">
        <v>80</v>
      </c>
      <c r="L21" s="16">
        <v>185</v>
      </c>
      <c r="M21" s="16">
        <v>1155</v>
      </c>
      <c r="N21" s="16">
        <v>393</v>
      </c>
      <c r="O21" s="16">
        <v>114</v>
      </c>
      <c r="P21" s="16">
        <v>28</v>
      </c>
      <c r="Q21" s="16">
        <v>105</v>
      </c>
      <c r="R21" s="16">
        <v>0</v>
      </c>
      <c r="S21" s="16">
        <v>0</v>
      </c>
      <c r="T21" s="16">
        <v>175</v>
      </c>
      <c r="U21" s="16">
        <v>7</v>
      </c>
      <c r="V21" s="16">
        <v>288</v>
      </c>
      <c r="W21" s="16">
        <v>0</v>
      </c>
      <c r="X21" s="16">
        <v>76</v>
      </c>
      <c r="Y21" s="78"/>
      <c r="Z21" s="78"/>
      <c r="AA21" s="78">
        <v>3</v>
      </c>
      <c r="AB21" s="78">
        <v>25</v>
      </c>
      <c r="AC21" s="78"/>
      <c r="AD21" s="78">
        <v>2</v>
      </c>
      <c r="AE21" s="79"/>
    </row>
    <row r="22" spans="2:31" s="12" customFormat="1" ht="36.75" customHeight="1">
      <c r="B22" s="64" t="s">
        <v>107</v>
      </c>
      <c r="C22" s="65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237</v>
      </c>
      <c r="K22" s="16">
        <v>139</v>
      </c>
      <c r="L22" s="16">
        <v>508</v>
      </c>
      <c r="M22" s="16">
        <v>1546</v>
      </c>
      <c r="N22" s="16">
        <v>1149</v>
      </c>
      <c r="O22" s="16">
        <v>342</v>
      </c>
      <c r="P22" s="16">
        <v>371</v>
      </c>
      <c r="Q22" s="16">
        <v>422</v>
      </c>
      <c r="R22" s="16">
        <v>16</v>
      </c>
      <c r="S22" s="16">
        <v>12</v>
      </c>
      <c r="T22" s="16">
        <v>337</v>
      </c>
      <c r="U22" s="16">
        <v>128</v>
      </c>
      <c r="V22" s="16">
        <v>990</v>
      </c>
      <c r="W22" s="16">
        <v>3</v>
      </c>
      <c r="X22" s="16">
        <v>533</v>
      </c>
      <c r="Y22" s="78"/>
      <c r="Z22" s="78">
        <v>1</v>
      </c>
      <c r="AA22" s="78">
        <v>4</v>
      </c>
      <c r="AB22" s="78">
        <v>48</v>
      </c>
      <c r="AC22" s="78"/>
      <c r="AD22" s="78">
        <v>2</v>
      </c>
      <c r="AE22" s="79"/>
    </row>
    <row r="23" spans="2:31" s="12" customFormat="1" ht="36.75" customHeight="1">
      <c r="B23" s="67"/>
      <c r="C23" s="65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67</v>
      </c>
      <c r="K23" s="16">
        <v>26</v>
      </c>
      <c r="L23" s="16">
        <v>96</v>
      </c>
      <c r="M23" s="16">
        <v>596</v>
      </c>
      <c r="N23" s="16">
        <v>263</v>
      </c>
      <c r="O23" s="16">
        <v>45</v>
      </c>
      <c r="P23" s="16">
        <v>86</v>
      </c>
      <c r="Q23" s="16">
        <v>132</v>
      </c>
      <c r="R23" s="16">
        <v>2</v>
      </c>
      <c r="S23" s="16">
        <v>2</v>
      </c>
      <c r="T23" s="16">
        <v>102</v>
      </c>
      <c r="U23" s="16">
        <v>7</v>
      </c>
      <c r="V23" s="16">
        <v>144</v>
      </c>
      <c r="W23" s="16">
        <v>0</v>
      </c>
      <c r="X23" s="16">
        <v>0</v>
      </c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48" t="s">
        <v>118</v>
      </c>
      <c r="C24" s="65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1597</v>
      </c>
      <c r="K24" s="16">
        <v>333</v>
      </c>
      <c r="L24" s="16">
        <v>494</v>
      </c>
      <c r="M24" s="16">
        <v>3500</v>
      </c>
      <c r="N24" s="16">
        <v>899</v>
      </c>
      <c r="O24" s="16">
        <v>424</v>
      </c>
      <c r="P24" s="16">
        <v>189</v>
      </c>
      <c r="Q24" s="16">
        <v>625</v>
      </c>
      <c r="R24" s="16">
        <v>2</v>
      </c>
      <c r="S24" s="16">
        <v>3</v>
      </c>
      <c r="T24" s="16">
        <v>513</v>
      </c>
      <c r="U24" s="16">
        <v>41</v>
      </c>
      <c r="V24" s="16">
        <v>976</v>
      </c>
      <c r="W24" s="16">
        <v>1</v>
      </c>
      <c r="X24" s="16">
        <v>161</v>
      </c>
      <c r="Y24" s="78"/>
      <c r="Z24" s="78"/>
      <c r="AA24" s="78"/>
      <c r="AB24" s="78">
        <v>89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994</v>
      </c>
      <c r="K25" s="16">
        <v>142</v>
      </c>
      <c r="L25" s="16">
        <v>374</v>
      </c>
      <c r="M25" s="16">
        <v>2809</v>
      </c>
      <c r="N25" s="16">
        <v>914</v>
      </c>
      <c r="O25" s="16">
        <v>205</v>
      </c>
      <c r="P25" s="16">
        <v>312</v>
      </c>
      <c r="Q25" s="16">
        <v>281</v>
      </c>
      <c r="R25" s="16">
        <v>6</v>
      </c>
      <c r="S25" s="16">
        <v>6</v>
      </c>
      <c r="T25" s="16">
        <v>131</v>
      </c>
      <c r="U25" s="16">
        <v>332</v>
      </c>
      <c r="V25" s="16">
        <v>1193</v>
      </c>
      <c r="W25" s="16">
        <v>2</v>
      </c>
      <c r="X25" s="16">
        <v>12</v>
      </c>
      <c r="Y25" s="78"/>
      <c r="Z25" s="78">
        <v>1</v>
      </c>
      <c r="AA25" s="78">
        <v>3</v>
      </c>
      <c r="AB25" s="78">
        <v>36</v>
      </c>
      <c r="AC25" s="78"/>
      <c r="AD25" s="78">
        <v>15</v>
      </c>
      <c r="AE25" s="79"/>
    </row>
    <row r="26" spans="2:31" s="12" customFormat="1" ht="36.75" customHeight="1">
      <c r="B26" s="67"/>
      <c r="C26" s="68" t="s">
        <v>109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93</v>
      </c>
      <c r="K26" s="16">
        <v>16</v>
      </c>
      <c r="L26" s="16">
        <v>59</v>
      </c>
      <c r="M26" s="16">
        <v>29</v>
      </c>
      <c r="N26" s="16">
        <v>266</v>
      </c>
      <c r="O26" s="16">
        <v>64</v>
      </c>
      <c r="P26" s="16">
        <v>21</v>
      </c>
      <c r="Q26" s="16">
        <v>44</v>
      </c>
      <c r="R26" s="16">
        <v>0</v>
      </c>
      <c r="S26" s="16">
        <v>7</v>
      </c>
      <c r="T26" s="16">
        <v>32</v>
      </c>
      <c r="U26" s="16">
        <v>7</v>
      </c>
      <c r="V26" s="16">
        <v>366</v>
      </c>
      <c r="W26" s="16">
        <v>0</v>
      </c>
      <c r="X26" s="16">
        <v>0</v>
      </c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49" t="s">
        <v>117</v>
      </c>
      <c r="C27" s="65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16">
        <v>44</v>
      </c>
      <c r="K27" s="16">
        <v>0</v>
      </c>
      <c r="L27" s="16">
        <v>15</v>
      </c>
      <c r="M27" s="16">
        <v>139</v>
      </c>
      <c r="N27" s="16">
        <v>73</v>
      </c>
      <c r="O27" s="16">
        <v>8</v>
      </c>
      <c r="P27" s="16">
        <v>28</v>
      </c>
      <c r="Q27" s="16">
        <v>9</v>
      </c>
      <c r="R27" s="16">
        <v>0</v>
      </c>
      <c r="S27" s="16">
        <v>0</v>
      </c>
      <c r="T27" s="16">
        <v>10</v>
      </c>
      <c r="U27" s="16">
        <v>8</v>
      </c>
      <c r="V27" s="16">
        <v>63</v>
      </c>
      <c r="W27" s="16">
        <v>0</v>
      </c>
      <c r="X27" s="16">
        <v>0</v>
      </c>
      <c r="Y27" s="76"/>
      <c r="Z27" s="76"/>
      <c r="AA27" s="76"/>
      <c r="AB27" s="76"/>
      <c r="AC27" s="76"/>
      <c r="AD27" s="76"/>
      <c r="AE27" s="79"/>
    </row>
    <row r="28" spans="2:31" s="12" customFormat="1" ht="27.75" customHeight="1">
      <c r="B28" s="8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zoomScale="75" zoomScaleNormal="75" workbookViewId="0" topLeftCell="A1">
      <selection activeCell="F2" sqref="F2"/>
    </sheetView>
  </sheetViews>
  <sheetFormatPr defaultColWidth="9.00390625" defaultRowHeight="13.5"/>
  <cols>
    <col min="2" max="2" width="16.50390625" style="0" customWidth="1"/>
    <col min="3" max="5" width="13.375" style="0" customWidth="1"/>
    <col min="6" max="6" width="17.375" style="0" customWidth="1"/>
    <col min="7" max="7" width="15.125" style="0" customWidth="1"/>
    <col min="8" max="14" width="13.375" style="0" customWidth="1"/>
    <col min="15" max="15" width="14.625" style="0" customWidth="1"/>
    <col min="16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125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121</v>
      </c>
      <c r="F7" s="29" t="s">
        <v>4</v>
      </c>
      <c r="G7" s="29" t="s">
        <v>122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113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8736</v>
      </c>
      <c r="D8" s="17">
        <f aca="true" t="shared" si="0" ref="D8:W8">SUM(D9:D32)</f>
        <v>2007</v>
      </c>
      <c r="E8" s="17">
        <f t="shared" si="0"/>
        <v>5693</v>
      </c>
      <c r="F8" s="17">
        <f t="shared" si="0"/>
        <v>29893</v>
      </c>
      <c r="G8" s="17">
        <f t="shared" si="0"/>
        <v>12024</v>
      </c>
      <c r="H8" s="17">
        <f t="shared" si="0"/>
        <v>5075</v>
      </c>
      <c r="I8" s="17">
        <f t="shared" si="0"/>
        <v>3469</v>
      </c>
      <c r="J8" s="17">
        <f t="shared" si="0"/>
        <v>5683</v>
      </c>
      <c r="K8" s="17">
        <f t="shared" si="0"/>
        <v>87</v>
      </c>
      <c r="L8" s="17">
        <f t="shared" si="0"/>
        <v>74</v>
      </c>
      <c r="M8" s="17">
        <f t="shared" si="0"/>
        <v>4854</v>
      </c>
      <c r="N8" s="17">
        <f t="shared" si="0"/>
        <v>1504</v>
      </c>
      <c r="O8" s="17">
        <f t="shared" si="0"/>
        <v>11075</v>
      </c>
      <c r="P8" s="17">
        <f t="shared" si="0"/>
        <v>15</v>
      </c>
      <c r="Q8" s="17">
        <f t="shared" si="0"/>
        <v>1481</v>
      </c>
      <c r="R8" s="70">
        <f t="shared" si="0"/>
        <v>1</v>
      </c>
      <c r="S8" s="70">
        <f t="shared" si="0"/>
        <v>9</v>
      </c>
      <c r="T8" s="70">
        <f t="shared" si="0"/>
        <v>14</v>
      </c>
      <c r="U8" s="70">
        <f t="shared" si="0"/>
        <v>216</v>
      </c>
      <c r="V8" s="70">
        <f t="shared" si="0"/>
        <v>1</v>
      </c>
      <c r="W8" s="70">
        <f t="shared" si="0"/>
        <v>26</v>
      </c>
    </row>
    <row r="9" spans="2:23" s="2" customFormat="1" ht="33.75" customHeight="1" thickTop="1">
      <c r="B9" s="6" t="s">
        <v>74</v>
      </c>
      <c r="C9" s="18">
        <v>66</v>
      </c>
      <c r="D9" s="18">
        <v>7</v>
      </c>
      <c r="E9" s="18">
        <v>14</v>
      </c>
      <c r="F9" s="18">
        <v>387</v>
      </c>
      <c r="G9" s="18">
        <v>340</v>
      </c>
      <c r="H9" s="18">
        <v>32</v>
      </c>
      <c r="I9" s="18">
        <v>19</v>
      </c>
      <c r="J9" s="18">
        <v>576</v>
      </c>
      <c r="K9" s="18">
        <v>13</v>
      </c>
      <c r="L9" s="18">
        <v>1</v>
      </c>
      <c r="M9" s="18">
        <v>48</v>
      </c>
      <c r="N9" s="18">
        <v>27</v>
      </c>
      <c r="O9" s="18">
        <v>11</v>
      </c>
      <c r="P9" s="18" t="s">
        <v>67</v>
      </c>
      <c r="Q9" s="18">
        <v>19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225</v>
      </c>
      <c r="D10" s="18">
        <v>65</v>
      </c>
      <c r="E10" s="18">
        <v>30</v>
      </c>
      <c r="F10" s="18">
        <v>1744</v>
      </c>
      <c r="G10" s="18">
        <v>828</v>
      </c>
      <c r="H10" s="18">
        <v>210</v>
      </c>
      <c r="I10" s="18">
        <v>92</v>
      </c>
      <c r="J10" s="18">
        <v>3674</v>
      </c>
      <c r="K10" s="18">
        <v>23</v>
      </c>
      <c r="L10" s="18">
        <v>12</v>
      </c>
      <c r="M10" s="18">
        <v>412</v>
      </c>
      <c r="N10" s="18">
        <v>260</v>
      </c>
      <c r="O10" s="18">
        <v>77</v>
      </c>
      <c r="P10" s="18">
        <v>1</v>
      </c>
      <c r="Q10" s="18">
        <v>27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2</v>
      </c>
      <c r="T11" s="26">
        <v>1</v>
      </c>
      <c r="U11" s="26">
        <v>2</v>
      </c>
      <c r="V11" s="26"/>
      <c r="W11" s="26"/>
    </row>
    <row r="12" spans="2:23" s="2" customFormat="1" ht="33.75" customHeight="1">
      <c r="B12" s="7" t="s">
        <v>23</v>
      </c>
      <c r="C12" s="18">
        <v>776</v>
      </c>
      <c r="D12" s="18">
        <v>250</v>
      </c>
      <c r="E12" s="18">
        <v>126</v>
      </c>
      <c r="F12" s="18">
        <v>3601</v>
      </c>
      <c r="G12" s="18">
        <v>2152</v>
      </c>
      <c r="H12" s="18">
        <v>1103</v>
      </c>
      <c r="I12" s="18">
        <v>176</v>
      </c>
      <c r="J12" s="18">
        <v>1322</v>
      </c>
      <c r="K12" s="18">
        <v>27</v>
      </c>
      <c r="L12" s="18">
        <v>13</v>
      </c>
      <c r="M12" s="18">
        <v>1159</v>
      </c>
      <c r="N12" s="18">
        <v>464</v>
      </c>
      <c r="O12" s="18">
        <v>471</v>
      </c>
      <c r="P12" s="18">
        <v>1</v>
      </c>
      <c r="Q12" s="18">
        <v>60</v>
      </c>
      <c r="R12" s="26"/>
      <c r="S12" s="26">
        <v>1</v>
      </c>
      <c r="T12" s="26"/>
      <c r="U12" s="26">
        <v>6</v>
      </c>
      <c r="V12" s="26"/>
      <c r="W12" s="26"/>
    </row>
    <row r="13" spans="2:23" s="2" customFormat="1" ht="33.75" customHeight="1">
      <c r="B13" s="7" t="s">
        <v>81</v>
      </c>
      <c r="C13" s="18">
        <v>793</v>
      </c>
      <c r="D13" s="18">
        <v>271</v>
      </c>
      <c r="E13" s="18">
        <v>260</v>
      </c>
      <c r="F13" s="18">
        <v>2790</v>
      </c>
      <c r="G13" s="18">
        <v>2084</v>
      </c>
      <c r="H13" s="18">
        <v>1046</v>
      </c>
      <c r="I13" s="18">
        <v>223</v>
      </c>
      <c r="J13" s="18">
        <v>76</v>
      </c>
      <c r="K13" s="18">
        <v>7</v>
      </c>
      <c r="L13" s="18">
        <v>5</v>
      </c>
      <c r="M13" s="18">
        <v>959</v>
      </c>
      <c r="N13" s="18">
        <v>163</v>
      </c>
      <c r="O13" s="18">
        <v>930</v>
      </c>
      <c r="P13" s="18" t="s">
        <v>67</v>
      </c>
      <c r="Q13" s="18">
        <v>58</v>
      </c>
      <c r="R13" s="26"/>
      <c r="S13" s="26"/>
      <c r="T13" s="26"/>
      <c r="U13" s="26">
        <v>14</v>
      </c>
      <c r="V13" s="26"/>
      <c r="W13" s="26"/>
    </row>
    <row r="14" spans="2:23" s="2" customFormat="1" ht="33.75" customHeight="1">
      <c r="B14" s="7" t="s">
        <v>25</v>
      </c>
      <c r="C14" s="18">
        <v>785</v>
      </c>
      <c r="D14" s="18">
        <v>329</v>
      </c>
      <c r="E14" s="18">
        <v>558</v>
      </c>
      <c r="F14" s="18">
        <v>2886</v>
      </c>
      <c r="G14" s="18">
        <v>2202</v>
      </c>
      <c r="H14" s="18">
        <v>968</v>
      </c>
      <c r="I14" s="18">
        <v>376</v>
      </c>
      <c r="J14" s="18">
        <v>11</v>
      </c>
      <c r="K14" s="18">
        <v>8</v>
      </c>
      <c r="L14" s="18">
        <v>5</v>
      </c>
      <c r="M14" s="18">
        <v>789</v>
      </c>
      <c r="N14" s="18">
        <v>103</v>
      </c>
      <c r="O14" s="18">
        <v>1694</v>
      </c>
      <c r="P14" s="18" t="s">
        <v>67</v>
      </c>
      <c r="Q14" s="18">
        <v>62</v>
      </c>
      <c r="R14" s="26"/>
      <c r="S14" s="26">
        <v>1</v>
      </c>
      <c r="T14" s="26">
        <v>2</v>
      </c>
      <c r="U14" s="26">
        <v>14</v>
      </c>
      <c r="V14" s="26"/>
      <c r="W14" s="26"/>
    </row>
    <row r="15" spans="2:23" s="2" customFormat="1" ht="33.75" customHeight="1">
      <c r="B15" s="7" t="s">
        <v>26</v>
      </c>
      <c r="C15" s="18">
        <v>962</v>
      </c>
      <c r="D15" s="18">
        <v>307</v>
      </c>
      <c r="E15" s="18">
        <v>1001</v>
      </c>
      <c r="F15" s="18">
        <v>2923</v>
      </c>
      <c r="G15" s="18">
        <v>1958</v>
      </c>
      <c r="H15" s="18">
        <v>771</v>
      </c>
      <c r="I15" s="18">
        <v>513</v>
      </c>
      <c r="J15" s="18">
        <v>5</v>
      </c>
      <c r="K15" s="18">
        <v>2</v>
      </c>
      <c r="L15" s="18">
        <v>9</v>
      </c>
      <c r="M15" s="18">
        <v>638</v>
      </c>
      <c r="N15" s="18">
        <v>88</v>
      </c>
      <c r="O15" s="18">
        <v>2291</v>
      </c>
      <c r="P15" s="18" t="s">
        <v>67</v>
      </c>
      <c r="Q15" s="18">
        <v>61</v>
      </c>
      <c r="R15" s="26"/>
      <c r="S15" s="26"/>
      <c r="T15" s="26">
        <v>1</v>
      </c>
      <c r="U15" s="26">
        <v>8</v>
      </c>
      <c r="V15" s="71"/>
      <c r="W15" s="26"/>
    </row>
    <row r="16" spans="2:23" s="2" customFormat="1" ht="33.75" customHeight="1">
      <c r="B16" s="7" t="s">
        <v>27</v>
      </c>
      <c r="C16" s="18">
        <v>691</v>
      </c>
      <c r="D16" s="18">
        <v>305</v>
      </c>
      <c r="E16" s="18">
        <v>1048</v>
      </c>
      <c r="F16" s="18">
        <v>2545</v>
      </c>
      <c r="G16" s="18">
        <v>1139</v>
      </c>
      <c r="H16" s="18">
        <v>481</v>
      </c>
      <c r="I16" s="18">
        <v>513</v>
      </c>
      <c r="J16" s="18">
        <v>5</v>
      </c>
      <c r="K16" s="18">
        <v>1</v>
      </c>
      <c r="L16" s="18">
        <v>5</v>
      </c>
      <c r="M16" s="18">
        <v>380</v>
      </c>
      <c r="N16" s="18">
        <v>69</v>
      </c>
      <c r="O16" s="18">
        <v>1972</v>
      </c>
      <c r="P16" s="18">
        <v>1</v>
      </c>
      <c r="Q16" s="18">
        <v>46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541</v>
      </c>
      <c r="D17" s="18">
        <v>183</v>
      </c>
      <c r="E17" s="18">
        <v>807</v>
      </c>
      <c r="F17" s="18">
        <v>2174</v>
      </c>
      <c r="G17" s="18">
        <v>629</v>
      </c>
      <c r="H17" s="18">
        <v>209</v>
      </c>
      <c r="I17" s="18">
        <v>447</v>
      </c>
      <c r="J17" s="18">
        <v>3</v>
      </c>
      <c r="K17" s="18">
        <v>1</v>
      </c>
      <c r="L17" s="18">
        <v>5</v>
      </c>
      <c r="M17" s="18">
        <v>185</v>
      </c>
      <c r="N17" s="18">
        <v>79</v>
      </c>
      <c r="O17" s="18">
        <v>1467</v>
      </c>
      <c r="P17" s="18">
        <v>1</v>
      </c>
      <c r="Q17" s="18">
        <v>30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390</v>
      </c>
      <c r="D18" s="18">
        <v>91</v>
      </c>
      <c r="E18" s="18">
        <v>598</v>
      </c>
      <c r="F18" s="18">
        <v>1671</v>
      </c>
      <c r="G18" s="18">
        <v>262</v>
      </c>
      <c r="H18" s="18">
        <v>90</v>
      </c>
      <c r="I18" s="18">
        <v>364</v>
      </c>
      <c r="J18" s="18">
        <v>2</v>
      </c>
      <c r="K18" s="18">
        <v>1</v>
      </c>
      <c r="L18" s="18">
        <v>3</v>
      </c>
      <c r="M18" s="18">
        <v>102</v>
      </c>
      <c r="N18" s="18">
        <v>33</v>
      </c>
      <c r="O18" s="18">
        <v>816</v>
      </c>
      <c r="P18" s="18" t="s">
        <v>67</v>
      </c>
      <c r="Q18" s="18">
        <v>25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323</v>
      </c>
      <c r="D19" s="18">
        <v>63</v>
      </c>
      <c r="E19" s="18">
        <v>392</v>
      </c>
      <c r="F19" s="18">
        <v>1355</v>
      </c>
      <c r="G19" s="18">
        <v>134</v>
      </c>
      <c r="H19" s="18">
        <v>55</v>
      </c>
      <c r="I19" s="18">
        <v>282</v>
      </c>
      <c r="J19" s="18">
        <v>1</v>
      </c>
      <c r="K19" s="18">
        <v>1</v>
      </c>
      <c r="L19" s="18" t="s">
        <v>67</v>
      </c>
      <c r="M19" s="18">
        <v>50</v>
      </c>
      <c r="N19" s="18">
        <v>33</v>
      </c>
      <c r="O19" s="18">
        <v>417</v>
      </c>
      <c r="P19" s="18" t="s">
        <v>67</v>
      </c>
      <c r="Q19" s="18">
        <v>27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269</v>
      </c>
      <c r="D20" s="18">
        <v>40</v>
      </c>
      <c r="E20" s="18">
        <v>256</v>
      </c>
      <c r="F20" s="18">
        <v>1050</v>
      </c>
      <c r="G20" s="18">
        <v>75</v>
      </c>
      <c r="H20" s="18">
        <v>30</v>
      </c>
      <c r="I20" s="18">
        <v>187</v>
      </c>
      <c r="J20" s="18">
        <v>1</v>
      </c>
      <c r="K20" s="18">
        <v>1</v>
      </c>
      <c r="L20" s="18">
        <v>3</v>
      </c>
      <c r="M20" s="18">
        <v>33</v>
      </c>
      <c r="N20" s="18">
        <v>28</v>
      </c>
      <c r="O20" s="18">
        <v>274</v>
      </c>
      <c r="P20" s="18" t="s">
        <v>67</v>
      </c>
      <c r="Q20" s="18">
        <v>17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2</v>
      </c>
      <c r="U21" s="26">
        <v>84</v>
      </c>
      <c r="V21" s="26"/>
      <c r="W21" s="26"/>
    </row>
    <row r="22" spans="2:24" s="2" customFormat="1" ht="33.75" customHeight="1">
      <c r="B22" s="8" t="s">
        <v>33</v>
      </c>
      <c r="C22" s="18">
        <v>1011</v>
      </c>
      <c r="D22" s="18">
        <v>51</v>
      </c>
      <c r="E22" s="18">
        <v>345</v>
      </c>
      <c r="F22" s="18">
        <v>2192</v>
      </c>
      <c r="G22" s="18">
        <v>133</v>
      </c>
      <c r="H22" s="18">
        <v>40</v>
      </c>
      <c r="I22" s="18">
        <v>186</v>
      </c>
      <c r="J22" s="18">
        <v>5</v>
      </c>
      <c r="K22" s="18">
        <v>1</v>
      </c>
      <c r="L22" s="18">
        <v>6</v>
      </c>
      <c r="M22" s="18">
        <v>49</v>
      </c>
      <c r="N22" s="18">
        <v>97</v>
      </c>
      <c r="O22" s="18">
        <v>418</v>
      </c>
      <c r="P22" s="18" t="s">
        <v>67</v>
      </c>
      <c r="Q22" s="18">
        <v>58</v>
      </c>
      <c r="R22" s="26"/>
      <c r="S22" s="26">
        <v>1</v>
      </c>
      <c r="T22" s="26"/>
      <c r="U22" s="26">
        <v>29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298</v>
      </c>
      <c r="D23" s="18">
        <v>1</v>
      </c>
      <c r="E23" s="18">
        <v>43</v>
      </c>
      <c r="F23" s="18">
        <v>563</v>
      </c>
      <c r="G23" s="18">
        <v>15</v>
      </c>
      <c r="H23" s="18">
        <v>6</v>
      </c>
      <c r="I23" s="18">
        <v>5</v>
      </c>
      <c r="J23" s="18">
        <v>1</v>
      </c>
      <c r="K23" s="18" t="s">
        <v>67</v>
      </c>
      <c r="L23" s="18" t="s">
        <v>67</v>
      </c>
      <c r="M23" s="18">
        <v>8</v>
      </c>
      <c r="N23" s="18">
        <v>27</v>
      </c>
      <c r="O23" s="18">
        <v>31</v>
      </c>
      <c r="P23" s="18" t="s">
        <v>67</v>
      </c>
      <c r="Q23" s="18">
        <v>40</v>
      </c>
      <c r="R23" s="26"/>
      <c r="S23" s="26"/>
      <c r="T23" s="26">
        <v>1</v>
      </c>
      <c r="U23" s="26">
        <v>11</v>
      </c>
      <c r="V23" s="26"/>
      <c r="W23" s="26">
        <v>6</v>
      </c>
    </row>
    <row r="24" spans="2:23" s="2" customFormat="1" ht="33.75" customHeight="1">
      <c r="B24" s="7" t="s">
        <v>78</v>
      </c>
      <c r="C24" s="19"/>
      <c r="D24" s="18">
        <v>44</v>
      </c>
      <c r="E24" s="18">
        <v>215</v>
      </c>
      <c r="F24" s="18">
        <v>4012</v>
      </c>
      <c r="G24" s="18">
        <v>73</v>
      </c>
      <c r="H24" s="18">
        <v>34</v>
      </c>
      <c r="I24" s="18">
        <v>86</v>
      </c>
      <c r="J24" s="18">
        <v>1</v>
      </c>
      <c r="K24" s="18">
        <v>1</v>
      </c>
      <c r="L24" s="18">
        <v>7</v>
      </c>
      <c r="M24" s="18">
        <v>42</v>
      </c>
      <c r="N24" s="18">
        <v>33</v>
      </c>
      <c r="O24" s="18">
        <v>206</v>
      </c>
      <c r="P24" s="22"/>
      <c r="Q24" s="22"/>
      <c r="R24" s="26">
        <v>1</v>
      </c>
      <c r="S24" s="26">
        <v>4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499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4</v>
      </c>
      <c r="Q25" s="18">
        <v>226</v>
      </c>
      <c r="R25" s="19"/>
      <c r="S25" s="19"/>
      <c r="T25" s="26">
        <v>4</v>
      </c>
      <c r="U25" s="26">
        <v>22</v>
      </c>
      <c r="V25" s="71"/>
      <c r="W25" s="26">
        <v>17</v>
      </c>
    </row>
    <row r="26" spans="2:23" s="2" customFormat="1" ht="33.75" customHeight="1">
      <c r="B26" s="7" t="s">
        <v>37</v>
      </c>
      <c r="C26" s="18">
        <v>685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5</v>
      </c>
      <c r="Q26" s="18">
        <v>383</v>
      </c>
      <c r="R26" s="19"/>
      <c r="S26" s="19"/>
      <c r="T26" s="26">
        <v>2</v>
      </c>
      <c r="U26" s="26">
        <v>14</v>
      </c>
      <c r="V26" s="26"/>
      <c r="W26" s="26">
        <v>3</v>
      </c>
    </row>
    <row r="27" spans="2:23" s="2" customFormat="1" ht="33.75" customHeight="1">
      <c r="B27" s="7" t="s">
        <v>38</v>
      </c>
      <c r="C27" s="18">
        <v>178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2</v>
      </c>
      <c r="Q27" s="18">
        <v>124</v>
      </c>
      <c r="R27" s="19"/>
      <c r="S27" s="19"/>
      <c r="T27" s="26">
        <v>1</v>
      </c>
      <c r="U27" s="26">
        <v>7</v>
      </c>
      <c r="V27" s="26"/>
      <c r="W27" s="26"/>
    </row>
    <row r="28" spans="2:23" s="2" customFormat="1" ht="33.75" customHeight="1">
      <c r="B28" s="7" t="s">
        <v>39</v>
      </c>
      <c r="C28" s="18">
        <v>116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94</v>
      </c>
      <c r="R28" s="19"/>
      <c r="S28" s="19"/>
      <c r="T28" s="26"/>
      <c r="U28" s="26">
        <v>2</v>
      </c>
      <c r="V28" s="26"/>
      <c r="W28" s="26"/>
    </row>
    <row r="29" spans="2:23" s="2" customFormat="1" ht="33.75" customHeight="1">
      <c r="B29" s="7" t="s">
        <v>40</v>
      </c>
      <c r="C29" s="18">
        <v>67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81</v>
      </c>
      <c r="R29" s="19"/>
      <c r="S29" s="19"/>
      <c r="T29" s="26"/>
      <c r="U29" s="26">
        <v>1</v>
      </c>
      <c r="V29" s="26">
        <v>1</v>
      </c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43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35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>
        <v>2</v>
      </c>
      <c r="V31" s="26"/>
      <c r="W31" s="26"/>
    </row>
    <row r="32" spans="2:23" s="2" customFormat="1" ht="33.75" customHeight="1">
      <c r="B32" s="7" t="s">
        <v>43</v>
      </c>
      <c r="C32" s="26">
        <v>26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2:23" ht="21">
      <c r="B33" s="80"/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2001-12-17T06:30:35Z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