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'HC(累計)'!$B$2:$AE$29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<sst xmlns="http://schemas.openxmlformats.org/spreadsheetml/2006/main" count="389" uniqueCount="127">
  <si>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</si>
  <si>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</si>
  <si>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</si>
  <si>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</si>
  <si>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</si>
  <si>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</si>
  <si>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</si>
  <si>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</si>
  <si>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</si>
  <si>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</si>
  <si>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</si>
  <si>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</si>
  <si>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</si>
  <si>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</si>
  <si>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</si>
  <si>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</si>
  <si>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</si>
  <si>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</si>
  <si>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</si>
  <si>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</si>
  <si>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</si>
  <si>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</si>
  <si>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</si>
  <si>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</si>
  <si>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</si>
  <si>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</si>
  <si>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</si>
  <si>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</si>
  <si>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</si>
  <si>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</si>
  <si>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</si>
  <si>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</si>
  <si>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</si>
  <si>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</si>
  <si>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</si>
  <si>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</si>
  <si>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</si>
  <si>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</si>
  <si>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</si>
  <si>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</si>
  <si>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</si>
  <si>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</si>
  <si>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</si>
  <si>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</si>
  <si>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</si>
  <si>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</si>
  <si>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</si>
  <si>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</si>
  <si>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</si>
  <si>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</si>
  <si>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</si>
  <si>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</si>
  <si>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</si>
  <si>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</si>
  <si>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</si>
  <si>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</si>
  <si>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</si>
  <si>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</si>
  <si>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</si>
  <si>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</si>
  <si>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</si>
  <si>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</si>
  <si>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</si>
  <si>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</si>
  <si>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</si>
  <si>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</si>
  <si>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</si>
  <si>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</si>
  <si>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</si>
  <si>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</si>
  <si>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</si>
  <si>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</si>
  <si>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</si>
  <si>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</si>
  <si>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</si>
  <si>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</si>
  <si>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</si>
  <si>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</si>
  <si>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</si>
  <si>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</si>
  <si>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</si>
  <si>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</si>
  <si>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</si>
  <si>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</si>
  <si>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</si>
  <si>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</si>
  <si>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</si>
  <si>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</si>
  <si>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</si>
  <si>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</si>
  <si>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</si>
  <si>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</si>
  <si>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</si>
  <si>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</si>
  <si>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</si>
  <si>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</si>
  <si>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</si>
  <si>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</si>
  <si>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</si>
  <si>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</si>
  <si>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</si>
  <si>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</si>
  <si>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</si>
  <si>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</si>
  <si>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</si>
  <si>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</si>
  <si>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</si>
  <si>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</si>
  <si>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</si>
  <si>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</si>
  <si>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</si>
  <si>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</si>
  <si>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</si>
  <si>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</si>
  <si>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</si>
  <si>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</si>
  <si>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</si>
  <si>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</si>
  <si>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</si>
  <si>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</si>
  <si>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</si>
  <si>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</si>
  <si>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</si>
  <si>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</si>
  <si>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愛知県</t>
  </si>
  <si>
    <t>2002年第12週（平成14年3月19日～3月25日）</t>
  </si>
  <si>
    <t>2002年第1週～第12週（平成13年12月31日～平成14年3月25日）（累計）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</si>
</sst>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75" zoomScaleNormal="75" workbookViewId="0" topLeftCell="A1">
      <selection activeCell="B5" sqref="B5:C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2.50390625" style="36" customWidth="1"/>
    <col min="11" max="12" width="9.00390625" style="36" customWidth="1"/>
    <col min="13" max="13" width="11.50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125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124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191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793</v>
      </c>
      <c r="K6" s="16">
        <f aca="true" t="shared" si="0" ref="K6:AD6">SUM(K7+K8)</f>
        <v>13</v>
      </c>
      <c r="L6" s="16">
        <f t="shared" si="0"/>
        <v>132</v>
      </c>
      <c r="M6" s="16">
        <f t="shared" si="0"/>
        <v>1101</v>
      </c>
      <c r="N6" s="16">
        <f t="shared" si="0"/>
        <v>201</v>
      </c>
      <c r="O6" s="16">
        <f t="shared" si="0"/>
        <v>14</v>
      </c>
      <c r="P6" s="16">
        <f t="shared" si="0"/>
        <v>29</v>
      </c>
      <c r="Q6" s="16">
        <f t="shared" si="0"/>
        <v>124</v>
      </c>
      <c r="R6" s="16">
        <f t="shared" si="0"/>
        <v>2</v>
      </c>
      <c r="S6" s="16">
        <f t="shared" si="0"/>
        <v>3</v>
      </c>
      <c r="T6" s="16">
        <f t="shared" si="0"/>
        <v>3</v>
      </c>
      <c r="U6" s="16">
        <f t="shared" si="0"/>
        <v>77</v>
      </c>
      <c r="V6" s="16">
        <f t="shared" si="0"/>
        <v>198</v>
      </c>
      <c r="W6" s="16">
        <f t="shared" si="0"/>
        <v>0</v>
      </c>
      <c r="X6" s="16">
        <f t="shared" si="0"/>
        <v>18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2</v>
      </c>
      <c r="AC6" s="16">
        <f t="shared" si="0"/>
        <v>0</v>
      </c>
      <c r="AD6" s="16">
        <f t="shared" si="0"/>
        <v>1</v>
      </c>
    </row>
    <row r="7" spans="2:30" s="47" customFormat="1" ht="57" customHeight="1">
      <c r="B7" s="86" t="s">
        <v>47</v>
      </c>
      <c r="C7" s="87"/>
      <c r="D7" s="16">
        <f>SUM(D9:D27)</f>
        <v>121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639</v>
      </c>
      <c r="K7" s="16">
        <f aca="true" t="shared" si="1" ref="K7:AD7">SUM(K9:K27)</f>
        <v>11</v>
      </c>
      <c r="L7" s="16">
        <f t="shared" si="1"/>
        <v>87</v>
      </c>
      <c r="M7" s="16">
        <f t="shared" si="1"/>
        <v>761</v>
      </c>
      <c r="N7" s="16">
        <f t="shared" si="1"/>
        <v>163</v>
      </c>
      <c r="O7" s="16">
        <f t="shared" si="1"/>
        <v>9</v>
      </c>
      <c r="P7" s="16">
        <f t="shared" si="1"/>
        <v>23</v>
      </c>
      <c r="Q7" s="16">
        <f t="shared" si="1"/>
        <v>87</v>
      </c>
      <c r="R7" s="16">
        <f t="shared" si="1"/>
        <v>2</v>
      </c>
      <c r="S7" s="16">
        <f t="shared" si="1"/>
        <v>1</v>
      </c>
      <c r="T7" s="16">
        <f t="shared" si="1"/>
        <v>3</v>
      </c>
      <c r="U7" s="16">
        <f t="shared" si="1"/>
        <v>63</v>
      </c>
      <c r="V7" s="16">
        <f t="shared" si="1"/>
        <v>168</v>
      </c>
      <c r="W7" s="16">
        <f t="shared" si="1"/>
        <v>0</v>
      </c>
      <c r="X7" s="16">
        <f t="shared" si="1"/>
        <v>11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2</v>
      </c>
      <c r="AC7" s="16">
        <f t="shared" si="1"/>
        <v>0</v>
      </c>
      <c r="AD7" s="16">
        <f t="shared" si="1"/>
        <v>1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154</v>
      </c>
      <c r="K8" s="51">
        <v>2</v>
      </c>
      <c r="L8" s="51">
        <v>45</v>
      </c>
      <c r="M8" s="51">
        <v>340</v>
      </c>
      <c r="N8" s="51">
        <v>38</v>
      </c>
      <c r="O8" s="51">
        <v>5</v>
      </c>
      <c r="P8" s="51">
        <v>6</v>
      </c>
      <c r="Q8" s="51">
        <v>37</v>
      </c>
      <c r="R8" s="51"/>
      <c r="S8" s="51">
        <v>2</v>
      </c>
      <c r="T8" s="51"/>
      <c r="U8" s="51">
        <v>14</v>
      </c>
      <c r="V8" s="51">
        <v>30</v>
      </c>
      <c r="W8" s="51"/>
      <c r="X8" s="51">
        <v>7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98</v>
      </c>
      <c r="K9" s="51"/>
      <c r="L9" s="51">
        <v>11</v>
      </c>
      <c r="M9" s="51">
        <v>61</v>
      </c>
      <c r="N9" s="51">
        <v>8</v>
      </c>
      <c r="O9" s="51">
        <v>3</v>
      </c>
      <c r="P9" s="51"/>
      <c r="Q9" s="51">
        <v>5</v>
      </c>
      <c r="R9" s="51"/>
      <c r="S9" s="51"/>
      <c r="T9" s="51"/>
      <c r="U9" s="51">
        <v>3</v>
      </c>
      <c r="V9" s="51">
        <v>5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11</v>
      </c>
      <c r="K10" s="51"/>
      <c r="L10" s="51">
        <v>1</v>
      </c>
      <c r="M10" s="51">
        <v>53</v>
      </c>
      <c r="N10" s="51">
        <v>8</v>
      </c>
      <c r="O10" s="51">
        <v>2</v>
      </c>
      <c r="P10" s="51">
        <v>4</v>
      </c>
      <c r="Q10" s="51">
        <v>2</v>
      </c>
      <c r="R10" s="51">
        <v>1</v>
      </c>
      <c r="S10" s="51"/>
      <c r="T10" s="51"/>
      <c r="U10" s="51">
        <v>9</v>
      </c>
      <c r="V10" s="51">
        <v>18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>
        <v>17</v>
      </c>
      <c r="K11" s="51"/>
      <c r="L11" s="51"/>
      <c r="M11" s="51">
        <v>60</v>
      </c>
      <c r="N11" s="51">
        <v>2</v>
      </c>
      <c r="O11" s="51"/>
      <c r="P11" s="51"/>
      <c r="Q11" s="51">
        <v>2</v>
      </c>
      <c r="R11" s="51"/>
      <c r="S11" s="51">
        <v>1</v>
      </c>
      <c r="T11" s="51"/>
      <c r="U11" s="51">
        <v>1</v>
      </c>
      <c r="V11" s="51">
        <v>1</v>
      </c>
      <c r="W11" s="51"/>
      <c r="X11" s="51">
        <v>1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12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35</v>
      </c>
      <c r="K12" s="51"/>
      <c r="L12" s="51">
        <v>11</v>
      </c>
      <c r="M12" s="51">
        <v>71</v>
      </c>
      <c r="N12" s="51">
        <v>11</v>
      </c>
      <c r="O12" s="51"/>
      <c r="P12" s="51"/>
      <c r="Q12" s="51">
        <v>10</v>
      </c>
      <c r="R12" s="51"/>
      <c r="S12" s="51"/>
      <c r="T12" s="51"/>
      <c r="U12" s="51">
        <v>1</v>
      </c>
      <c r="V12" s="51">
        <v>8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4</v>
      </c>
      <c r="E13" s="16">
        <v>4</v>
      </c>
      <c r="F13" s="16">
        <v>1</v>
      </c>
      <c r="G13" s="16">
        <v>1</v>
      </c>
      <c r="H13" s="46"/>
      <c r="I13" s="25"/>
      <c r="J13" s="50">
        <v>16</v>
      </c>
      <c r="K13" s="51"/>
      <c r="L13" s="51">
        <v>3</v>
      </c>
      <c r="M13" s="51">
        <v>46</v>
      </c>
      <c r="N13" s="51">
        <v>5</v>
      </c>
      <c r="O13" s="51"/>
      <c r="P13" s="51">
        <v>1</v>
      </c>
      <c r="Q13" s="51"/>
      <c r="R13" s="51"/>
      <c r="S13" s="51"/>
      <c r="T13" s="51"/>
      <c r="U13" s="51">
        <v>8</v>
      </c>
      <c r="V13" s="51">
        <v>1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9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73</v>
      </c>
      <c r="K14" s="51"/>
      <c r="L14" s="51">
        <v>15</v>
      </c>
      <c r="M14" s="51">
        <v>40</v>
      </c>
      <c r="N14" s="51">
        <v>28</v>
      </c>
      <c r="O14" s="51">
        <v>3</v>
      </c>
      <c r="P14" s="51">
        <v>3</v>
      </c>
      <c r="Q14" s="51">
        <v>5</v>
      </c>
      <c r="R14" s="51"/>
      <c r="S14" s="51"/>
      <c r="T14" s="51"/>
      <c r="U14" s="51">
        <v>1</v>
      </c>
      <c r="V14" s="51">
        <v>6</v>
      </c>
      <c r="W14" s="51"/>
      <c r="X14" s="51"/>
      <c r="Y14" s="16"/>
      <c r="Z14" s="16"/>
      <c r="AA14" s="16"/>
      <c r="AB14" s="16">
        <v>1</v>
      </c>
      <c r="AC14" s="16"/>
      <c r="AD14" s="16"/>
    </row>
    <row r="15" spans="2:30" s="52" customFormat="1" ht="27.75" customHeight="1">
      <c r="B15" s="54"/>
      <c r="C15" s="49" t="s">
        <v>58</v>
      </c>
      <c r="D15" s="16">
        <v>6</v>
      </c>
      <c r="E15" s="16">
        <v>6</v>
      </c>
      <c r="F15" s="16">
        <v>1</v>
      </c>
      <c r="G15" s="16">
        <v>2</v>
      </c>
      <c r="H15" s="46"/>
      <c r="I15" s="25"/>
      <c r="J15" s="50">
        <v>24</v>
      </c>
      <c r="K15" s="51">
        <v>5</v>
      </c>
      <c r="L15" s="51">
        <v>6</v>
      </c>
      <c r="M15" s="51">
        <v>62</v>
      </c>
      <c r="N15" s="51">
        <v>9</v>
      </c>
      <c r="O15" s="51"/>
      <c r="P15" s="51">
        <v>1</v>
      </c>
      <c r="Q15" s="51">
        <v>3</v>
      </c>
      <c r="R15" s="51"/>
      <c r="S15" s="51"/>
      <c r="T15" s="51"/>
      <c r="U15" s="51">
        <v>3</v>
      </c>
      <c r="V15" s="51">
        <v>7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6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3</v>
      </c>
      <c r="K16" s="51"/>
      <c r="L16" s="51">
        <v>1</v>
      </c>
      <c r="M16" s="51">
        <v>20</v>
      </c>
      <c r="N16" s="51">
        <v>5</v>
      </c>
      <c r="O16" s="51"/>
      <c r="P16" s="51">
        <v>3</v>
      </c>
      <c r="Q16" s="51">
        <v>2</v>
      </c>
      <c r="R16" s="51"/>
      <c r="S16" s="51"/>
      <c r="T16" s="51"/>
      <c r="U16" s="51">
        <v>5</v>
      </c>
      <c r="V16" s="51">
        <v>4</v>
      </c>
      <c r="W16" s="51"/>
      <c r="X16" s="51"/>
      <c r="Y16" s="16"/>
      <c r="Z16" s="16"/>
      <c r="AA16" s="16"/>
      <c r="AB16" s="16"/>
      <c r="AC16" s="16"/>
      <c r="AD16" s="16">
        <v>1</v>
      </c>
    </row>
    <row r="17" spans="2:30" s="52" customFormat="1" ht="27.75" customHeight="1">
      <c r="B17" s="54"/>
      <c r="C17" s="49" t="s">
        <v>61</v>
      </c>
      <c r="D17" s="16">
        <v>7</v>
      </c>
      <c r="E17" s="16">
        <v>7</v>
      </c>
      <c r="F17" s="16">
        <v>2</v>
      </c>
      <c r="G17" s="16">
        <v>2</v>
      </c>
      <c r="H17" s="46"/>
      <c r="I17" s="25"/>
      <c r="J17" s="50">
        <v>52</v>
      </c>
      <c r="K17" s="51">
        <v>5</v>
      </c>
      <c r="L17" s="51">
        <v>4</v>
      </c>
      <c r="M17" s="51">
        <v>55</v>
      </c>
      <c r="N17" s="51">
        <v>13</v>
      </c>
      <c r="O17" s="51"/>
      <c r="P17" s="51"/>
      <c r="Q17" s="51">
        <v>6</v>
      </c>
      <c r="R17" s="51"/>
      <c r="S17" s="51"/>
      <c r="T17" s="51"/>
      <c r="U17" s="51">
        <v>6</v>
      </c>
      <c r="V17" s="51">
        <v>3</v>
      </c>
      <c r="W17" s="51"/>
      <c r="X17" s="51">
        <v>1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12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71</v>
      </c>
      <c r="K18" s="51"/>
      <c r="L18" s="51">
        <v>4</v>
      </c>
      <c r="M18" s="51">
        <v>1</v>
      </c>
      <c r="N18" s="51">
        <v>30</v>
      </c>
      <c r="O18" s="51"/>
      <c r="P18" s="51"/>
      <c r="Q18" s="51">
        <v>21</v>
      </c>
      <c r="R18" s="51"/>
      <c r="S18" s="51"/>
      <c r="T18" s="51"/>
      <c r="U18" s="51"/>
      <c r="V18" s="51">
        <v>26</v>
      </c>
      <c r="W18" s="51"/>
      <c r="X18" s="51">
        <v>2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6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15</v>
      </c>
      <c r="K19" s="51"/>
      <c r="L19" s="51">
        <v>5</v>
      </c>
      <c r="M19" s="51">
        <v>19</v>
      </c>
      <c r="N19" s="51">
        <v>6</v>
      </c>
      <c r="O19" s="51"/>
      <c r="P19" s="51">
        <v>5</v>
      </c>
      <c r="Q19" s="51">
        <v>5</v>
      </c>
      <c r="R19" s="51"/>
      <c r="S19" s="51"/>
      <c r="T19" s="51"/>
      <c r="U19" s="51">
        <v>7</v>
      </c>
      <c r="V19" s="51">
        <v>1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5</v>
      </c>
      <c r="E20" s="16">
        <v>5</v>
      </c>
      <c r="F20" s="16">
        <v>1</v>
      </c>
      <c r="G20" s="16">
        <v>2</v>
      </c>
      <c r="H20" s="46"/>
      <c r="I20" s="25"/>
      <c r="J20" s="50">
        <v>81</v>
      </c>
      <c r="K20" s="51"/>
      <c r="L20" s="51">
        <v>4</v>
      </c>
      <c r="M20" s="51">
        <v>42</v>
      </c>
      <c r="N20" s="51">
        <v>3</v>
      </c>
      <c r="O20" s="51"/>
      <c r="P20" s="51">
        <v>2</v>
      </c>
      <c r="Q20" s="51">
        <v>4</v>
      </c>
      <c r="R20" s="51">
        <v>1</v>
      </c>
      <c r="S20" s="51"/>
      <c r="T20" s="51">
        <v>1</v>
      </c>
      <c r="U20" s="51">
        <v>5</v>
      </c>
      <c r="V20" s="51">
        <v>3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4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8</v>
      </c>
      <c r="K21" s="51"/>
      <c r="L21" s="51"/>
      <c r="M21" s="51">
        <v>26</v>
      </c>
      <c r="N21" s="51">
        <v>5</v>
      </c>
      <c r="O21" s="51"/>
      <c r="P21" s="51"/>
      <c r="Q21" s="51">
        <v>4</v>
      </c>
      <c r="R21" s="51"/>
      <c r="S21" s="51"/>
      <c r="T21" s="51"/>
      <c r="U21" s="51">
        <v>1</v>
      </c>
      <c r="V21" s="51">
        <v>6</v>
      </c>
      <c r="W21" s="51"/>
      <c r="X21" s="51">
        <v>3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8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24</v>
      </c>
      <c r="K22" s="51"/>
      <c r="L22" s="51">
        <v>3</v>
      </c>
      <c r="M22" s="51">
        <v>41</v>
      </c>
      <c r="N22" s="51">
        <v>8</v>
      </c>
      <c r="O22" s="51"/>
      <c r="P22" s="51"/>
      <c r="Q22" s="51">
        <v>4</v>
      </c>
      <c r="R22" s="51"/>
      <c r="S22" s="51"/>
      <c r="T22" s="51"/>
      <c r="U22" s="51">
        <v>8</v>
      </c>
      <c r="V22" s="51">
        <v>19</v>
      </c>
      <c r="W22" s="51"/>
      <c r="X22" s="51"/>
      <c r="Y22" s="16"/>
      <c r="Z22" s="16"/>
      <c r="AA22" s="16"/>
      <c r="AB22" s="16">
        <v>1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3</v>
      </c>
      <c r="E23" s="16">
        <v>3</v>
      </c>
      <c r="F23" s="16"/>
      <c r="G23" s="16">
        <v>1</v>
      </c>
      <c r="H23" s="46"/>
      <c r="I23" s="25"/>
      <c r="J23" s="50">
        <v>5</v>
      </c>
      <c r="K23" s="51"/>
      <c r="L23" s="51"/>
      <c r="M23" s="51">
        <v>10</v>
      </c>
      <c r="N23" s="51"/>
      <c r="O23" s="51"/>
      <c r="P23" s="51"/>
      <c r="Q23" s="51">
        <v>2</v>
      </c>
      <c r="R23" s="51"/>
      <c r="S23" s="51"/>
      <c r="T23" s="51"/>
      <c r="U23" s="51">
        <v>2</v>
      </c>
      <c r="V23" s="51">
        <v>1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8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41</v>
      </c>
      <c r="K24" s="51">
        <v>1</v>
      </c>
      <c r="L24" s="51">
        <v>15</v>
      </c>
      <c r="M24" s="51">
        <v>88</v>
      </c>
      <c r="N24" s="51">
        <v>11</v>
      </c>
      <c r="O24" s="51"/>
      <c r="P24" s="51">
        <v>2</v>
      </c>
      <c r="Q24" s="51">
        <v>9</v>
      </c>
      <c r="R24" s="51"/>
      <c r="S24" s="51"/>
      <c r="T24" s="51">
        <v>1</v>
      </c>
      <c r="U24" s="51"/>
      <c r="V24" s="51">
        <v>37</v>
      </c>
      <c r="W24" s="51"/>
      <c r="X24" s="51">
        <v>2</v>
      </c>
      <c r="Y24" s="16"/>
      <c r="Z24" s="16"/>
      <c r="AA24" s="16"/>
      <c r="AB24" s="16"/>
      <c r="AC24" s="16"/>
      <c r="AD24" s="16"/>
    </row>
    <row r="25" spans="2:30" s="52" customFormat="1" ht="27.75" customHeight="1">
      <c r="B25" s="55"/>
      <c r="C25" s="49" t="s">
        <v>53</v>
      </c>
      <c r="D25" s="16">
        <v>7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53</v>
      </c>
      <c r="K25" s="51"/>
      <c r="L25" s="51">
        <v>4</v>
      </c>
      <c r="M25" s="51">
        <v>60</v>
      </c>
      <c r="N25" s="51">
        <v>11</v>
      </c>
      <c r="O25" s="51">
        <v>1</v>
      </c>
      <c r="P25" s="51">
        <v>2</v>
      </c>
      <c r="Q25" s="51">
        <v>3</v>
      </c>
      <c r="R25" s="51"/>
      <c r="S25" s="51"/>
      <c r="T25" s="51">
        <v>1</v>
      </c>
      <c r="U25" s="51">
        <v>3</v>
      </c>
      <c r="V25" s="51">
        <v>21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2</v>
      </c>
      <c r="E26" s="16">
        <v>2</v>
      </c>
      <c r="F26" s="16"/>
      <c r="G26" s="16"/>
      <c r="H26" s="46"/>
      <c r="I26" s="25"/>
      <c r="J26" s="50">
        <v>3</v>
      </c>
      <c r="K26" s="50"/>
      <c r="L26" s="50"/>
      <c r="M26" s="50">
        <v>6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2</v>
      </c>
      <c r="E27" s="16">
        <v>2</v>
      </c>
      <c r="F27" s="16"/>
      <c r="G27" s="16"/>
      <c r="H27" s="46">
        <v>1</v>
      </c>
      <c r="I27" s="25"/>
      <c r="J27" s="50">
        <v>9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>
        <v>1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W24" sqref="W24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3.62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125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639</v>
      </c>
      <c r="D8" s="17">
        <f aca="true" t="shared" si="0" ref="D8:W8">SUM(D9:D32)</f>
        <v>11</v>
      </c>
      <c r="E8" s="17">
        <f t="shared" si="0"/>
        <v>87</v>
      </c>
      <c r="F8" s="17">
        <f t="shared" si="0"/>
        <v>761</v>
      </c>
      <c r="G8" s="17">
        <f t="shared" si="0"/>
        <v>163</v>
      </c>
      <c r="H8" s="17">
        <f t="shared" si="0"/>
        <v>9</v>
      </c>
      <c r="I8" s="17">
        <f t="shared" si="0"/>
        <v>23</v>
      </c>
      <c r="J8" s="17">
        <f t="shared" si="0"/>
        <v>87</v>
      </c>
      <c r="K8" s="17">
        <f t="shared" si="0"/>
        <v>2</v>
      </c>
      <c r="L8" s="17">
        <f t="shared" si="0"/>
        <v>1</v>
      </c>
      <c r="M8" s="17">
        <f t="shared" si="0"/>
        <v>3</v>
      </c>
      <c r="N8" s="17">
        <f t="shared" si="0"/>
        <v>63</v>
      </c>
      <c r="O8" s="17">
        <f t="shared" si="0"/>
        <v>168</v>
      </c>
      <c r="P8" s="17">
        <f t="shared" si="0"/>
        <v>0</v>
      </c>
      <c r="Q8" s="17">
        <f t="shared" si="0"/>
        <v>11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2</v>
      </c>
      <c r="V8" s="17">
        <f t="shared" si="0"/>
        <v>0</v>
      </c>
      <c r="W8" s="17">
        <f t="shared" si="0"/>
        <v>1</v>
      </c>
    </row>
    <row r="9" spans="2:23" s="61" customFormat="1" ht="33.75" customHeight="1" thickTop="1">
      <c r="B9" s="62" t="s">
        <v>20</v>
      </c>
      <c r="C9" s="18">
        <v>8</v>
      </c>
      <c r="D9" s="18" t="s">
        <v>67</v>
      </c>
      <c r="E9" s="18" t="s">
        <v>67</v>
      </c>
      <c r="F9" s="18">
        <v>14</v>
      </c>
      <c r="G9" s="18">
        <v>4</v>
      </c>
      <c r="H9" s="18" t="s">
        <v>67</v>
      </c>
      <c r="I9" s="18" t="s">
        <v>67</v>
      </c>
      <c r="J9" s="18">
        <v>8</v>
      </c>
      <c r="K9" s="18" t="s">
        <v>67</v>
      </c>
      <c r="L9" s="18" t="s">
        <v>67</v>
      </c>
      <c r="M9" s="18">
        <v>1</v>
      </c>
      <c r="N9" s="18">
        <v>2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18</v>
      </c>
      <c r="D10" s="18" t="s">
        <v>67</v>
      </c>
      <c r="E10" s="18" t="s">
        <v>67</v>
      </c>
      <c r="F10" s="18">
        <v>75</v>
      </c>
      <c r="G10" s="18">
        <v>10</v>
      </c>
      <c r="H10" s="18" t="s">
        <v>67</v>
      </c>
      <c r="I10" s="18">
        <v>1</v>
      </c>
      <c r="J10" s="18">
        <v>57</v>
      </c>
      <c r="K10" s="18">
        <v>1</v>
      </c>
      <c r="L10" s="18" t="s">
        <v>67</v>
      </c>
      <c r="M10" s="18" t="s">
        <v>67</v>
      </c>
      <c r="N10" s="18">
        <v>6</v>
      </c>
      <c r="O10" s="18" t="s">
        <v>67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54</v>
      </c>
      <c r="D12" s="18">
        <v>3</v>
      </c>
      <c r="E12" s="18">
        <v>2</v>
      </c>
      <c r="F12" s="18">
        <v>162</v>
      </c>
      <c r="G12" s="18">
        <v>25</v>
      </c>
      <c r="H12" s="18">
        <v>3</v>
      </c>
      <c r="I12" s="18">
        <v>1</v>
      </c>
      <c r="J12" s="18">
        <v>21</v>
      </c>
      <c r="K12" s="18" t="s">
        <v>67</v>
      </c>
      <c r="L12" s="18" t="s">
        <v>67</v>
      </c>
      <c r="M12" s="18">
        <v>1</v>
      </c>
      <c r="N12" s="18">
        <v>19</v>
      </c>
      <c r="O12" s="18">
        <v>8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74</v>
      </c>
      <c r="D13" s="18">
        <v>1</v>
      </c>
      <c r="E13" s="18">
        <v>5</v>
      </c>
      <c r="F13" s="18">
        <v>96</v>
      </c>
      <c r="G13" s="18">
        <v>25</v>
      </c>
      <c r="H13" s="18">
        <v>1</v>
      </c>
      <c r="I13" s="18" t="s">
        <v>67</v>
      </c>
      <c r="J13" s="18">
        <v>1</v>
      </c>
      <c r="K13" s="18">
        <v>1</v>
      </c>
      <c r="L13" s="18" t="s">
        <v>67</v>
      </c>
      <c r="M13" s="18" t="s">
        <v>67</v>
      </c>
      <c r="N13" s="18">
        <v>9</v>
      </c>
      <c r="O13" s="18">
        <v>12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59</v>
      </c>
      <c r="D14" s="18">
        <v>3</v>
      </c>
      <c r="E14" s="18">
        <v>8</v>
      </c>
      <c r="F14" s="18">
        <v>71</v>
      </c>
      <c r="G14" s="18">
        <v>19</v>
      </c>
      <c r="H14" s="18">
        <v>1</v>
      </c>
      <c r="I14" s="18">
        <v>2</v>
      </c>
      <c r="J14" s="18" t="s">
        <v>67</v>
      </c>
      <c r="K14" s="18" t="s">
        <v>67</v>
      </c>
      <c r="L14" s="18" t="s">
        <v>67</v>
      </c>
      <c r="M14" s="18" t="s">
        <v>67</v>
      </c>
      <c r="N14" s="18">
        <v>3</v>
      </c>
      <c r="O14" s="18">
        <v>26</v>
      </c>
      <c r="P14" s="18" t="s">
        <v>67</v>
      </c>
      <c r="Q14" s="18">
        <v>2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68</v>
      </c>
      <c r="D15" s="18">
        <v>4</v>
      </c>
      <c r="E15" s="18">
        <v>16</v>
      </c>
      <c r="F15" s="18">
        <v>58</v>
      </c>
      <c r="G15" s="18">
        <v>32</v>
      </c>
      <c r="H15" s="18">
        <v>3</v>
      </c>
      <c r="I15" s="18">
        <v>4</v>
      </c>
      <c r="J15" s="18" t="s">
        <v>67</v>
      </c>
      <c r="K15" s="18" t="s">
        <v>67</v>
      </c>
      <c r="L15" s="18" t="s">
        <v>67</v>
      </c>
      <c r="M15" s="18">
        <v>1</v>
      </c>
      <c r="N15" s="18">
        <v>2</v>
      </c>
      <c r="O15" s="18">
        <v>40</v>
      </c>
      <c r="P15" s="18" t="s">
        <v>67</v>
      </c>
      <c r="Q15" s="18" t="s">
        <v>67</v>
      </c>
      <c r="R15" s="20"/>
      <c r="S15" s="20"/>
      <c r="T15" s="20"/>
      <c r="U15" s="20">
        <v>1</v>
      </c>
      <c r="V15" s="21"/>
      <c r="W15" s="20"/>
    </row>
    <row r="16" spans="2:23" s="61" customFormat="1" ht="33.75" customHeight="1">
      <c r="B16" s="63" t="s">
        <v>27</v>
      </c>
      <c r="C16" s="18">
        <v>56</v>
      </c>
      <c r="D16" s="18" t="s">
        <v>67</v>
      </c>
      <c r="E16" s="18">
        <v>15</v>
      </c>
      <c r="F16" s="18">
        <v>48</v>
      </c>
      <c r="G16" s="18">
        <v>24</v>
      </c>
      <c r="H16" s="18" t="s">
        <v>67</v>
      </c>
      <c r="I16" s="18">
        <v>5</v>
      </c>
      <c r="J16" s="18" t="s">
        <v>67</v>
      </c>
      <c r="K16" s="18" t="s">
        <v>67</v>
      </c>
      <c r="L16" s="18" t="s">
        <v>67</v>
      </c>
      <c r="M16" s="18" t="s">
        <v>67</v>
      </c>
      <c r="N16" s="18">
        <v>4</v>
      </c>
      <c r="O16" s="18">
        <v>26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44</v>
      </c>
      <c r="D17" s="18" t="s">
        <v>67</v>
      </c>
      <c r="E17" s="18">
        <v>14</v>
      </c>
      <c r="F17" s="18">
        <v>54</v>
      </c>
      <c r="G17" s="18">
        <v>10</v>
      </c>
      <c r="H17" s="18">
        <v>1</v>
      </c>
      <c r="I17" s="18">
        <v>2</v>
      </c>
      <c r="J17" s="18" t="s">
        <v>67</v>
      </c>
      <c r="K17" s="18" t="s">
        <v>67</v>
      </c>
      <c r="L17" s="18" t="s">
        <v>67</v>
      </c>
      <c r="M17" s="18" t="s">
        <v>67</v>
      </c>
      <c r="N17" s="18">
        <v>2</v>
      </c>
      <c r="O17" s="18">
        <v>20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40</v>
      </c>
      <c r="D18" s="18" t="s">
        <v>67</v>
      </c>
      <c r="E18" s="18">
        <v>8</v>
      </c>
      <c r="F18" s="18">
        <v>24</v>
      </c>
      <c r="G18" s="18">
        <v>5</v>
      </c>
      <c r="H18" s="18" t="s">
        <v>67</v>
      </c>
      <c r="I18" s="18">
        <v>5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4</v>
      </c>
      <c r="O18" s="18">
        <v>13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27</v>
      </c>
      <c r="D19" s="18" t="s">
        <v>67</v>
      </c>
      <c r="E19" s="18">
        <v>5</v>
      </c>
      <c r="F19" s="18">
        <v>18</v>
      </c>
      <c r="G19" s="18">
        <v>3</v>
      </c>
      <c r="H19" s="18" t="s">
        <v>67</v>
      </c>
      <c r="I19" s="18">
        <v>2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2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17</v>
      </c>
      <c r="D20" s="18" t="s">
        <v>67</v>
      </c>
      <c r="E20" s="18">
        <v>8</v>
      </c>
      <c r="F20" s="18">
        <v>17</v>
      </c>
      <c r="G20" s="18">
        <v>3</v>
      </c>
      <c r="H20" s="18" t="s">
        <v>67</v>
      </c>
      <c r="I20" s="18" t="s">
        <v>67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1</v>
      </c>
      <c r="O20" s="18">
        <v>6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61" customFormat="1" ht="33.75" customHeight="1">
      <c r="B22" s="63" t="s">
        <v>33</v>
      </c>
      <c r="C22" s="18">
        <v>46</v>
      </c>
      <c r="D22" s="18" t="s">
        <v>67</v>
      </c>
      <c r="E22" s="18">
        <v>1</v>
      </c>
      <c r="F22" s="18">
        <v>33</v>
      </c>
      <c r="G22" s="18">
        <v>2</v>
      </c>
      <c r="H22" s="18" t="s">
        <v>67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10</v>
      </c>
      <c r="O22" s="18">
        <v>11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8</v>
      </c>
      <c r="D23" s="18" t="s">
        <v>67</v>
      </c>
      <c r="E23" s="18">
        <v>1</v>
      </c>
      <c r="F23" s="18">
        <v>4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>
        <v>1</v>
      </c>
    </row>
    <row r="24" spans="2:23" s="61" customFormat="1" ht="33.75" customHeight="1">
      <c r="B24" s="63" t="s">
        <v>35</v>
      </c>
      <c r="C24" s="19"/>
      <c r="D24" s="18" t="s">
        <v>67</v>
      </c>
      <c r="E24" s="18">
        <v>4</v>
      </c>
      <c r="F24" s="18">
        <v>87</v>
      </c>
      <c r="G24" s="18">
        <v>1</v>
      </c>
      <c r="H24" s="18" t="s">
        <v>67</v>
      </c>
      <c r="I24" s="18" t="s">
        <v>67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1</v>
      </c>
      <c r="O24" s="18">
        <v>4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26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3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45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</v>
      </c>
      <c r="R26" s="19"/>
      <c r="S26" s="19"/>
      <c r="T26" s="20"/>
      <c r="U26" s="20">
        <v>1</v>
      </c>
      <c r="V26" s="20"/>
      <c r="W26" s="20"/>
    </row>
    <row r="27" spans="2:23" s="61" customFormat="1" ht="33.75" customHeight="1">
      <c r="B27" s="63" t="s">
        <v>38</v>
      </c>
      <c r="C27" s="18">
        <v>20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13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 t="s">
        <v>67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 t="s">
        <v>67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2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2">
      <selection activeCell="AD17" sqref="AD17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4.375" style="4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126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191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34976</v>
      </c>
      <c r="K6" s="30">
        <f aca="true" t="shared" si="0" ref="K6:AD6">SUM(K7+K8)</f>
        <v>70</v>
      </c>
      <c r="L6" s="30">
        <f t="shared" si="0"/>
        <v>1843</v>
      </c>
      <c r="M6" s="30">
        <f t="shared" si="0"/>
        <v>13313</v>
      </c>
      <c r="N6" s="30">
        <f t="shared" si="0"/>
        <v>3288</v>
      </c>
      <c r="O6" s="30">
        <f t="shared" si="0"/>
        <v>218</v>
      </c>
      <c r="P6" s="30">
        <f t="shared" si="0"/>
        <v>446</v>
      </c>
      <c r="Q6" s="30">
        <f t="shared" si="0"/>
        <v>1238</v>
      </c>
      <c r="R6" s="30">
        <f t="shared" si="0"/>
        <v>16</v>
      </c>
      <c r="S6" s="30">
        <f t="shared" si="0"/>
        <v>27</v>
      </c>
      <c r="T6" s="30">
        <f t="shared" si="0"/>
        <v>50</v>
      </c>
      <c r="U6" s="30">
        <f t="shared" si="0"/>
        <v>560</v>
      </c>
      <c r="V6" s="30">
        <f t="shared" si="0"/>
        <v>2350</v>
      </c>
      <c r="W6" s="30">
        <f t="shared" si="0"/>
        <v>6</v>
      </c>
      <c r="X6" s="30">
        <f t="shared" si="0"/>
        <v>261</v>
      </c>
      <c r="Y6" s="74">
        <f t="shared" si="0"/>
        <v>0</v>
      </c>
      <c r="Z6" s="74">
        <f t="shared" si="0"/>
        <v>1</v>
      </c>
      <c r="AA6" s="74">
        <f t="shared" si="0"/>
        <v>0</v>
      </c>
      <c r="AB6" s="74">
        <f t="shared" si="0"/>
        <v>26</v>
      </c>
      <c r="AC6" s="74">
        <f t="shared" si="0"/>
        <v>0</v>
      </c>
      <c r="AD6" s="74">
        <f t="shared" si="0"/>
        <v>2</v>
      </c>
      <c r="AE6" s="75"/>
    </row>
    <row r="7" spans="2:31" s="11" customFormat="1" ht="57" customHeight="1">
      <c r="B7" s="93" t="s">
        <v>47</v>
      </c>
      <c r="C7" s="94"/>
      <c r="D7" s="23">
        <f>SUM(D9:D27)</f>
        <v>121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27481</v>
      </c>
      <c r="K7" s="31">
        <f aca="true" t="shared" si="1" ref="K7:AD7">SUM(K9:K27)</f>
        <v>57</v>
      </c>
      <c r="L7" s="31">
        <f t="shared" si="1"/>
        <v>1302</v>
      </c>
      <c r="M7" s="31">
        <f t="shared" si="1"/>
        <v>8881</v>
      </c>
      <c r="N7" s="31">
        <f t="shared" si="1"/>
        <v>2513</v>
      </c>
      <c r="O7" s="31">
        <f t="shared" si="1"/>
        <v>164</v>
      </c>
      <c r="P7" s="31">
        <f t="shared" si="1"/>
        <v>341</v>
      </c>
      <c r="Q7" s="31">
        <f t="shared" si="1"/>
        <v>923</v>
      </c>
      <c r="R7" s="31">
        <f t="shared" si="1"/>
        <v>12</v>
      </c>
      <c r="S7" s="31">
        <f t="shared" si="1"/>
        <v>22</v>
      </c>
      <c r="T7" s="31">
        <f t="shared" si="1"/>
        <v>38</v>
      </c>
      <c r="U7" s="31">
        <f t="shared" si="1"/>
        <v>482</v>
      </c>
      <c r="V7" s="31">
        <f t="shared" si="1"/>
        <v>1980</v>
      </c>
      <c r="W7" s="31">
        <f t="shared" si="1"/>
        <v>4</v>
      </c>
      <c r="X7" s="31">
        <f t="shared" si="1"/>
        <v>179</v>
      </c>
      <c r="Y7" s="76">
        <f t="shared" si="1"/>
        <v>0</v>
      </c>
      <c r="Z7" s="76">
        <f t="shared" si="1"/>
        <v>1</v>
      </c>
      <c r="AA7" s="76">
        <f t="shared" si="1"/>
        <v>0</v>
      </c>
      <c r="AB7" s="76">
        <f t="shared" si="1"/>
        <v>26</v>
      </c>
      <c r="AC7" s="76">
        <f t="shared" si="1"/>
        <v>0</v>
      </c>
      <c r="AD7" s="76">
        <f t="shared" si="1"/>
        <v>2</v>
      </c>
      <c r="AE7" s="77"/>
    </row>
    <row r="8" spans="2:31" s="12" customFormat="1" ht="36.75" customHeight="1">
      <c r="B8" s="48" t="s">
        <v>102</v>
      </c>
      <c r="C8" s="65" t="s">
        <v>64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7495</v>
      </c>
      <c r="K8" s="16">
        <v>13</v>
      </c>
      <c r="L8" s="16">
        <v>541</v>
      </c>
      <c r="M8" s="16">
        <v>4432</v>
      </c>
      <c r="N8" s="16">
        <v>775</v>
      </c>
      <c r="O8" s="16">
        <v>54</v>
      </c>
      <c r="P8" s="16">
        <v>105</v>
      </c>
      <c r="Q8" s="16">
        <v>315</v>
      </c>
      <c r="R8" s="16">
        <v>4</v>
      </c>
      <c r="S8" s="16">
        <v>5</v>
      </c>
      <c r="T8" s="16">
        <v>12</v>
      </c>
      <c r="U8" s="16">
        <v>78</v>
      </c>
      <c r="V8" s="16">
        <v>370</v>
      </c>
      <c r="W8" s="16">
        <v>2</v>
      </c>
      <c r="X8" s="16">
        <v>82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2225</v>
      </c>
      <c r="K9" s="16">
        <v>3</v>
      </c>
      <c r="L9" s="16">
        <v>215</v>
      </c>
      <c r="M9" s="16">
        <v>542</v>
      </c>
      <c r="N9" s="16">
        <v>166</v>
      </c>
      <c r="O9" s="16">
        <v>15</v>
      </c>
      <c r="P9" s="16">
        <v>10</v>
      </c>
      <c r="Q9" s="16">
        <v>57</v>
      </c>
      <c r="R9" s="16"/>
      <c r="S9" s="16">
        <v>4</v>
      </c>
      <c r="T9" s="16">
        <v>5</v>
      </c>
      <c r="U9" s="16">
        <v>12</v>
      </c>
      <c r="V9" s="16">
        <v>92</v>
      </c>
      <c r="W9" s="16">
        <v>1</v>
      </c>
      <c r="X9" s="16">
        <v>8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1219</v>
      </c>
      <c r="K10" s="16"/>
      <c r="L10" s="16">
        <v>25</v>
      </c>
      <c r="M10" s="16">
        <v>685</v>
      </c>
      <c r="N10" s="16">
        <v>165</v>
      </c>
      <c r="O10" s="16">
        <v>7</v>
      </c>
      <c r="P10" s="16">
        <v>21</v>
      </c>
      <c r="Q10" s="16">
        <v>43</v>
      </c>
      <c r="R10" s="16">
        <v>1</v>
      </c>
      <c r="S10" s="16"/>
      <c r="T10" s="16">
        <v>1</v>
      </c>
      <c r="U10" s="16">
        <v>36</v>
      </c>
      <c r="V10" s="16">
        <v>133</v>
      </c>
      <c r="W10" s="16"/>
      <c r="X10" s="16">
        <v>12</v>
      </c>
      <c r="Y10" s="78"/>
      <c r="Z10" s="78"/>
      <c r="AA10" s="78"/>
      <c r="AB10" s="78"/>
      <c r="AC10" s="78"/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16">
        <v>769</v>
      </c>
      <c r="K11" s="16"/>
      <c r="L11" s="16">
        <v>11</v>
      </c>
      <c r="M11" s="16">
        <v>622</v>
      </c>
      <c r="N11" s="16">
        <v>41</v>
      </c>
      <c r="O11" s="16"/>
      <c r="P11" s="16">
        <v>3</v>
      </c>
      <c r="Q11" s="16">
        <v>23</v>
      </c>
      <c r="R11" s="16"/>
      <c r="S11" s="16">
        <v>2</v>
      </c>
      <c r="T11" s="16">
        <v>4</v>
      </c>
      <c r="U11" s="16">
        <v>14</v>
      </c>
      <c r="V11" s="16">
        <v>11</v>
      </c>
      <c r="W11" s="16"/>
      <c r="X11" s="16">
        <v>5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16">
        <v>12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1259</v>
      </c>
      <c r="K12" s="16"/>
      <c r="L12" s="16">
        <v>136</v>
      </c>
      <c r="M12" s="16">
        <v>867</v>
      </c>
      <c r="N12" s="16">
        <v>222</v>
      </c>
      <c r="O12" s="16">
        <v>3</v>
      </c>
      <c r="P12" s="16">
        <v>11</v>
      </c>
      <c r="Q12" s="16">
        <v>87</v>
      </c>
      <c r="R12" s="16"/>
      <c r="S12" s="16"/>
      <c r="T12" s="16">
        <v>1</v>
      </c>
      <c r="U12" s="16">
        <v>19</v>
      </c>
      <c r="V12" s="16">
        <v>70</v>
      </c>
      <c r="W12" s="16">
        <v>1</v>
      </c>
      <c r="X12" s="16">
        <v>8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16">
        <v>4</v>
      </c>
      <c r="E13" s="23">
        <v>4</v>
      </c>
      <c r="F13" s="23">
        <v>1</v>
      </c>
      <c r="G13" s="23">
        <v>1</v>
      </c>
      <c r="H13" s="24"/>
      <c r="I13" s="25"/>
      <c r="J13" s="16">
        <v>767</v>
      </c>
      <c r="K13" s="16"/>
      <c r="L13" s="16">
        <v>38</v>
      </c>
      <c r="M13" s="16">
        <v>486</v>
      </c>
      <c r="N13" s="16">
        <v>112</v>
      </c>
      <c r="O13" s="16">
        <v>1</v>
      </c>
      <c r="P13" s="16">
        <v>19</v>
      </c>
      <c r="Q13" s="16">
        <v>26</v>
      </c>
      <c r="R13" s="16">
        <v>2</v>
      </c>
      <c r="S13" s="16">
        <v>3</v>
      </c>
      <c r="T13" s="16"/>
      <c r="U13" s="16">
        <v>86</v>
      </c>
      <c r="V13" s="16">
        <v>18</v>
      </c>
      <c r="W13" s="16"/>
      <c r="X13" s="16">
        <v>1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16">
        <v>9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1855</v>
      </c>
      <c r="K14" s="16">
        <v>1</v>
      </c>
      <c r="L14" s="16">
        <v>147</v>
      </c>
      <c r="M14" s="16">
        <v>495</v>
      </c>
      <c r="N14" s="16">
        <v>303</v>
      </c>
      <c r="O14" s="16">
        <v>33</v>
      </c>
      <c r="P14" s="16">
        <v>73</v>
      </c>
      <c r="Q14" s="16">
        <v>76</v>
      </c>
      <c r="R14" s="16">
        <v>2</v>
      </c>
      <c r="S14" s="16">
        <v>1</v>
      </c>
      <c r="T14" s="16">
        <v>5</v>
      </c>
      <c r="U14" s="16">
        <v>30</v>
      </c>
      <c r="V14" s="16">
        <v>61</v>
      </c>
      <c r="W14" s="16"/>
      <c r="X14" s="16">
        <v>6</v>
      </c>
      <c r="Y14" s="78"/>
      <c r="Z14" s="78"/>
      <c r="AA14" s="78"/>
      <c r="AB14" s="78">
        <v>1</v>
      </c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16">
        <v>6</v>
      </c>
      <c r="E15" s="23">
        <v>6</v>
      </c>
      <c r="F15" s="23">
        <v>1</v>
      </c>
      <c r="G15" s="23">
        <v>2</v>
      </c>
      <c r="H15" s="24"/>
      <c r="I15" s="25"/>
      <c r="J15" s="16">
        <v>1768</v>
      </c>
      <c r="K15" s="16">
        <v>21</v>
      </c>
      <c r="L15" s="16">
        <v>125</v>
      </c>
      <c r="M15" s="16">
        <v>680</v>
      </c>
      <c r="N15" s="16">
        <v>182</v>
      </c>
      <c r="O15" s="16">
        <v>2</v>
      </c>
      <c r="P15" s="16">
        <v>23</v>
      </c>
      <c r="Q15" s="16">
        <v>22</v>
      </c>
      <c r="R15" s="16"/>
      <c r="S15" s="16">
        <v>1</v>
      </c>
      <c r="T15" s="16"/>
      <c r="U15" s="16">
        <v>19</v>
      </c>
      <c r="V15" s="16">
        <v>66</v>
      </c>
      <c r="W15" s="16"/>
      <c r="X15" s="16">
        <v>6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16">
        <v>6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1324</v>
      </c>
      <c r="K16" s="16">
        <v>3</v>
      </c>
      <c r="L16" s="16">
        <v>39</v>
      </c>
      <c r="M16" s="16">
        <v>307</v>
      </c>
      <c r="N16" s="16">
        <v>72</v>
      </c>
      <c r="O16" s="16">
        <v>5</v>
      </c>
      <c r="P16" s="16">
        <v>19</v>
      </c>
      <c r="Q16" s="16">
        <v>20</v>
      </c>
      <c r="R16" s="16"/>
      <c r="S16" s="16">
        <v>1</v>
      </c>
      <c r="T16" s="16"/>
      <c r="U16" s="16">
        <v>43</v>
      </c>
      <c r="V16" s="16">
        <v>58</v>
      </c>
      <c r="W16" s="16"/>
      <c r="X16" s="16">
        <v>4</v>
      </c>
      <c r="Y16" s="78"/>
      <c r="Z16" s="78"/>
      <c r="AA16" s="78"/>
      <c r="AB16" s="78"/>
      <c r="AC16" s="78"/>
      <c r="AD16" s="78">
        <v>2</v>
      </c>
      <c r="AE16" s="79"/>
    </row>
    <row r="17" spans="2:31" s="12" customFormat="1" ht="36.75" customHeight="1">
      <c r="B17" s="67"/>
      <c r="C17" s="65" t="s">
        <v>61</v>
      </c>
      <c r="D17" s="16">
        <v>7</v>
      </c>
      <c r="E17" s="23">
        <v>7</v>
      </c>
      <c r="F17" s="23">
        <v>2</v>
      </c>
      <c r="G17" s="23">
        <v>2</v>
      </c>
      <c r="H17" s="24"/>
      <c r="I17" s="25"/>
      <c r="J17" s="16">
        <v>2353</v>
      </c>
      <c r="K17" s="16">
        <v>10</v>
      </c>
      <c r="L17" s="16">
        <v>35</v>
      </c>
      <c r="M17" s="16">
        <v>478</v>
      </c>
      <c r="N17" s="16">
        <v>94</v>
      </c>
      <c r="O17" s="16">
        <v>22</v>
      </c>
      <c r="P17" s="16">
        <v>23</v>
      </c>
      <c r="Q17" s="16">
        <v>73</v>
      </c>
      <c r="R17" s="16">
        <v>3</v>
      </c>
      <c r="S17" s="16">
        <v>2</v>
      </c>
      <c r="T17" s="16">
        <v>1</v>
      </c>
      <c r="U17" s="16">
        <v>42</v>
      </c>
      <c r="V17" s="16">
        <v>84</v>
      </c>
      <c r="W17" s="16"/>
      <c r="X17" s="16">
        <v>1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16">
        <v>12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2929</v>
      </c>
      <c r="K18" s="16">
        <v>1</v>
      </c>
      <c r="L18" s="16">
        <v>138</v>
      </c>
      <c r="M18" s="16">
        <v>32</v>
      </c>
      <c r="N18" s="16">
        <v>322</v>
      </c>
      <c r="O18" s="16">
        <v>25</v>
      </c>
      <c r="P18" s="16">
        <v>38</v>
      </c>
      <c r="Q18" s="16">
        <v>151</v>
      </c>
      <c r="R18" s="16">
        <v>2</v>
      </c>
      <c r="S18" s="16">
        <v>1</v>
      </c>
      <c r="T18" s="16">
        <v>4</v>
      </c>
      <c r="U18" s="16">
        <v>27</v>
      </c>
      <c r="V18" s="16">
        <v>327</v>
      </c>
      <c r="W18" s="16"/>
      <c r="X18" s="16">
        <v>64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16">
        <v>6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1431</v>
      </c>
      <c r="K19" s="16">
        <v>2</v>
      </c>
      <c r="L19" s="16">
        <v>98</v>
      </c>
      <c r="M19" s="16">
        <v>125</v>
      </c>
      <c r="N19" s="16">
        <v>126</v>
      </c>
      <c r="O19" s="16">
        <v>6</v>
      </c>
      <c r="P19" s="16">
        <v>16</v>
      </c>
      <c r="Q19" s="16">
        <v>43</v>
      </c>
      <c r="R19" s="16"/>
      <c r="S19" s="16">
        <v>4</v>
      </c>
      <c r="T19" s="16">
        <v>1</v>
      </c>
      <c r="U19" s="16">
        <v>45</v>
      </c>
      <c r="V19" s="16">
        <v>20</v>
      </c>
      <c r="W19" s="16">
        <v>1</v>
      </c>
      <c r="X19" s="16">
        <v>3</v>
      </c>
      <c r="Y19" s="78"/>
      <c r="Z19" s="78"/>
      <c r="AA19" s="78"/>
      <c r="AB19" s="78">
        <v>1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16">
        <v>5</v>
      </c>
      <c r="E20" s="23">
        <v>5</v>
      </c>
      <c r="F20" s="23">
        <v>1</v>
      </c>
      <c r="G20" s="23">
        <v>2</v>
      </c>
      <c r="H20" s="24"/>
      <c r="I20" s="25"/>
      <c r="J20" s="16">
        <v>1964</v>
      </c>
      <c r="K20" s="16"/>
      <c r="L20" s="16">
        <v>41</v>
      </c>
      <c r="M20" s="16">
        <v>529</v>
      </c>
      <c r="N20" s="16">
        <v>98</v>
      </c>
      <c r="O20" s="16">
        <v>13</v>
      </c>
      <c r="P20" s="16">
        <v>15</v>
      </c>
      <c r="Q20" s="16">
        <v>38</v>
      </c>
      <c r="R20" s="16">
        <v>1</v>
      </c>
      <c r="S20" s="16"/>
      <c r="T20" s="16">
        <v>1</v>
      </c>
      <c r="U20" s="16">
        <v>38</v>
      </c>
      <c r="V20" s="16">
        <v>57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16">
        <v>4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267</v>
      </c>
      <c r="K21" s="16"/>
      <c r="L21" s="16">
        <v>31</v>
      </c>
      <c r="M21" s="16">
        <v>323</v>
      </c>
      <c r="N21" s="16">
        <v>41</v>
      </c>
      <c r="O21" s="16"/>
      <c r="P21" s="16">
        <v>2</v>
      </c>
      <c r="Q21" s="16">
        <v>25</v>
      </c>
      <c r="R21" s="16"/>
      <c r="S21" s="16">
        <v>1</v>
      </c>
      <c r="T21" s="16">
        <v>4</v>
      </c>
      <c r="U21" s="16">
        <v>1</v>
      </c>
      <c r="V21" s="16">
        <v>39</v>
      </c>
      <c r="W21" s="16">
        <v>1</v>
      </c>
      <c r="X21" s="16">
        <v>23</v>
      </c>
      <c r="Y21" s="78"/>
      <c r="Z21" s="78"/>
      <c r="AA21" s="78"/>
      <c r="AB21" s="78">
        <v>1</v>
      </c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16">
        <v>8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1371</v>
      </c>
      <c r="K22" s="16">
        <v>8</v>
      </c>
      <c r="L22" s="16">
        <v>41</v>
      </c>
      <c r="M22" s="16">
        <v>447</v>
      </c>
      <c r="N22" s="16">
        <v>105</v>
      </c>
      <c r="O22" s="16">
        <v>22</v>
      </c>
      <c r="P22" s="16">
        <v>27</v>
      </c>
      <c r="Q22" s="16">
        <v>64</v>
      </c>
      <c r="R22" s="16">
        <v>1</v>
      </c>
      <c r="S22" s="16">
        <v>2</v>
      </c>
      <c r="T22" s="16"/>
      <c r="U22" s="16">
        <v>36</v>
      </c>
      <c r="V22" s="16">
        <v>223</v>
      </c>
      <c r="W22" s="16"/>
      <c r="X22" s="16">
        <v>10</v>
      </c>
      <c r="Y22" s="78"/>
      <c r="Z22" s="78"/>
      <c r="AA22" s="78"/>
      <c r="AB22" s="78">
        <v>8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16">
        <v>3</v>
      </c>
      <c r="E23" s="23">
        <v>3</v>
      </c>
      <c r="F23" s="23"/>
      <c r="G23" s="23">
        <v>1</v>
      </c>
      <c r="H23" s="24"/>
      <c r="I23" s="25"/>
      <c r="J23" s="16">
        <v>363</v>
      </c>
      <c r="K23" s="16"/>
      <c r="L23" s="16">
        <v>9</v>
      </c>
      <c r="M23" s="16">
        <v>149</v>
      </c>
      <c r="N23" s="16">
        <v>21</v>
      </c>
      <c r="O23" s="16">
        <v>1</v>
      </c>
      <c r="P23" s="16">
        <v>7</v>
      </c>
      <c r="Q23" s="16">
        <v>27</v>
      </c>
      <c r="R23" s="16"/>
      <c r="S23" s="16"/>
      <c r="T23" s="16"/>
      <c r="U23" s="16">
        <v>9</v>
      </c>
      <c r="V23" s="16">
        <v>40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16">
        <v>8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2957</v>
      </c>
      <c r="K24" s="16">
        <v>4</v>
      </c>
      <c r="L24" s="16">
        <v>129</v>
      </c>
      <c r="M24" s="16">
        <v>1181</v>
      </c>
      <c r="N24" s="16">
        <v>261</v>
      </c>
      <c r="O24" s="16">
        <v>5</v>
      </c>
      <c r="P24" s="16">
        <v>18</v>
      </c>
      <c r="Q24" s="16">
        <v>84</v>
      </c>
      <c r="R24" s="16"/>
      <c r="S24" s="16"/>
      <c r="T24" s="16">
        <v>2</v>
      </c>
      <c r="U24" s="16">
        <v>15</v>
      </c>
      <c r="V24" s="16">
        <v>421</v>
      </c>
      <c r="W24" s="16"/>
      <c r="X24" s="16">
        <v>23</v>
      </c>
      <c r="Y24" s="78"/>
      <c r="Z24" s="78">
        <v>1</v>
      </c>
      <c r="AA24" s="78"/>
      <c r="AB24" s="78">
        <v>10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16">
        <v>7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2190</v>
      </c>
      <c r="K25" s="16">
        <v>4</v>
      </c>
      <c r="L25" s="16">
        <v>40</v>
      </c>
      <c r="M25" s="16">
        <v>853</v>
      </c>
      <c r="N25" s="16">
        <v>118</v>
      </c>
      <c r="O25" s="16">
        <v>3</v>
      </c>
      <c r="P25" s="16">
        <v>16</v>
      </c>
      <c r="Q25" s="16">
        <v>49</v>
      </c>
      <c r="R25" s="16"/>
      <c r="S25" s="16"/>
      <c r="T25" s="16">
        <v>9</v>
      </c>
      <c r="U25" s="16">
        <v>10</v>
      </c>
      <c r="V25" s="16">
        <v>223</v>
      </c>
      <c r="W25" s="16"/>
      <c r="X25" s="16"/>
      <c r="Y25" s="78"/>
      <c r="Z25" s="78"/>
      <c r="AA25" s="78"/>
      <c r="AB25" s="78">
        <v>5</v>
      </c>
      <c r="AC25" s="78"/>
      <c r="AD25" s="78"/>
      <c r="AE25" s="79"/>
    </row>
    <row r="26" spans="2:31" s="12" customFormat="1" ht="36.75" customHeight="1">
      <c r="B26" s="67"/>
      <c r="C26" s="68" t="s">
        <v>109</v>
      </c>
      <c r="D26" s="16">
        <v>2</v>
      </c>
      <c r="E26" s="23">
        <v>2</v>
      </c>
      <c r="F26" s="23"/>
      <c r="G26" s="23"/>
      <c r="H26" s="24"/>
      <c r="I26" s="25"/>
      <c r="J26" s="16">
        <v>338</v>
      </c>
      <c r="K26" s="16"/>
      <c r="L26" s="16">
        <v>4</v>
      </c>
      <c r="M26" s="16">
        <v>80</v>
      </c>
      <c r="N26" s="16">
        <v>38</v>
      </c>
      <c r="O26" s="16"/>
      <c r="P26" s="16"/>
      <c r="Q26" s="16">
        <v>13</v>
      </c>
      <c r="R26" s="16"/>
      <c r="S26" s="16"/>
      <c r="T26" s="16"/>
      <c r="U26" s="16"/>
      <c r="V26" s="16">
        <v>5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16">
        <v>2</v>
      </c>
      <c r="E27" s="23">
        <v>2</v>
      </c>
      <c r="F27" s="23"/>
      <c r="G27" s="23"/>
      <c r="H27" s="24">
        <v>1</v>
      </c>
      <c r="I27" s="32"/>
      <c r="J27" s="16">
        <v>132</v>
      </c>
      <c r="K27" s="16"/>
      <c r="L27" s="16"/>
      <c r="M27" s="16"/>
      <c r="N27" s="16">
        <v>26</v>
      </c>
      <c r="O27" s="16">
        <v>1</v>
      </c>
      <c r="P27" s="16"/>
      <c r="Q27" s="16">
        <v>2</v>
      </c>
      <c r="R27" s="16"/>
      <c r="S27" s="16"/>
      <c r="T27" s="16"/>
      <c r="U27" s="16"/>
      <c r="V27" s="16">
        <v>32</v>
      </c>
      <c r="W27" s="16"/>
      <c r="X27" s="16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W24" sqref="W24"/>
    </sheetView>
  </sheetViews>
  <sheetFormatPr defaultColWidth="9.00390625" defaultRowHeight="13.5"/>
  <cols>
    <col min="2" max="2" width="16.50390625" style="0" customWidth="1"/>
    <col min="3" max="3" width="18.125" style="0" customWidth="1"/>
    <col min="4" max="5" width="13.375" style="0" customWidth="1"/>
    <col min="6" max="6" width="17.375" style="0" customWidth="1"/>
    <col min="7" max="7" width="15.125" style="0" customWidth="1"/>
    <col min="8" max="14" width="13.375" style="0" customWidth="1"/>
    <col min="15" max="15" width="14.625" style="0" customWidth="1"/>
    <col min="16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126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27481</v>
      </c>
      <c r="D8" s="17">
        <f aca="true" t="shared" si="0" ref="D8:W8">SUM(D9:D32)</f>
        <v>57</v>
      </c>
      <c r="E8" s="17">
        <f t="shared" si="0"/>
        <v>1302</v>
      </c>
      <c r="F8" s="17">
        <f t="shared" si="0"/>
        <v>8881</v>
      </c>
      <c r="G8" s="17">
        <f t="shared" si="0"/>
        <v>2513</v>
      </c>
      <c r="H8" s="17">
        <f t="shared" si="0"/>
        <v>164</v>
      </c>
      <c r="I8" s="17">
        <f t="shared" si="0"/>
        <v>341</v>
      </c>
      <c r="J8" s="17">
        <f t="shared" si="0"/>
        <v>923</v>
      </c>
      <c r="K8" s="17">
        <f t="shared" si="0"/>
        <v>12</v>
      </c>
      <c r="L8" s="17">
        <f t="shared" si="0"/>
        <v>22</v>
      </c>
      <c r="M8" s="17">
        <f t="shared" si="0"/>
        <v>38</v>
      </c>
      <c r="N8" s="17">
        <f t="shared" si="0"/>
        <v>482</v>
      </c>
      <c r="O8" s="17">
        <f t="shared" si="0"/>
        <v>1980</v>
      </c>
      <c r="P8" s="17">
        <f t="shared" si="0"/>
        <v>4</v>
      </c>
      <c r="Q8" s="17">
        <f t="shared" si="0"/>
        <v>179</v>
      </c>
      <c r="R8" s="70">
        <f t="shared" si="0"/>
        <v>0</v>
      </c>
      <c r="S8" s="70">
        <f t="shared" si="0"/>
        <v>1</v>
      </c>
      <c r="T8" s="70">
        <f t="shared" si="0"/>
        <v>0</v>
      </c>
      <c r="U8" s="70">
        <f t="shared" si="0"/>
        <v>26</v>
      </c>
      <c r="V8" s="70">
        <f t="shared" si="0"/>
        <v>0</v>
      </c>
      <c r="W8" s="70">
        <f t="shared" si="0"/>
        <v>2</v>
      </c>
    </row>
    <row r="9" spans="2:23" s="2" customFormat="1" ht="33.75" customHeight="1" thickTop="1">
      <c r="B9" s="6" t="s">
        <v>74</v>
      </c>
      <c r="C9" s="18">
        <v>193</v>
      </c>
      <c r="D9" s="18" t="s">
        <v>67</v>
      </c>
      <c r="E9" s="18">
        <v>1</v>
      </c>
      <c r="F9" s="18">
        <v>111</v>
      </c>
      <c r="G9" s="18">
        <v>64</v>
      </c>
      <c r="H9" s="18" t="s">
        <v>67</v>
      </c>
      <c r="I9" s="18" t="s">
        <v>67</v>
      </c>
      <c r="J9" s="18">
        <v>77</v>
      </c>
      <c r="K9" s="18">
        <v>2</v>
      </c>
      <c r="L9" s="18" t="s">
        <v>67</v>
      </c>
      <c r="M9" s="18">
        <v>1</v>
      </c>
      <c r="N9" s="18">
        <v>11</v>
      </c>
      <c r="O9" s="18" t="s">
        <v>67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514</v>
      </c>
      <c r="D10" s="18">
        <v>3</v>
      </c>
      <c r="E10" s="18">
        <v>6</v>
      </c>
      <c r="F10" s="18">
        <v>704</v>
      </c>
      <c r="G10" s="18">
        <v>183</v>
      </c>
      <c r="H10" s="18">
        <v>2</v>
      </c>
      <c r="I10" s="18">
        <v>15</v>
      </c>
      <c r="J10" s="18">
        <v>638</v>
      </c>
      <c r="K10" s="18">
        <v>3</v>
      </c>
      <c r="L10" s="18">
        <v>1</v>
      </c>
      <c r="M10" s="18">
        <v>8</v>
      </c>
      <c r="N10" s="18">
        <v>56</v>
      </c>
      <c r="O10" s="18">
        <v>8</v>
      </c>
      <c r="P10" s="18" t="s">
        <v>67</v>
      </c>
      <c r="Q10" s="18">
        <v>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1655</v>
      </c>
      <c r="D12" s="18">
        <v>11</v>
      </c>
      <c r="E12" s="18">
        <v>24</v>
      </c>
      <c r="F12" s="18">
        <v>1555</v>
      </c>
      <c r="G12" s="18">
        <v>486</v>
      </c>
      <c r="H12" s="18">
        <v>38</v>
      </c>
      <c r="I12" s="18">
        <v>19</v>
      </c>
      <c r="J12" s="18">
        <v>198</v>
      </c>
      <c r="K12" s="18">
        <v>5</v>
      </c>
      <c r="L12" s="18">
        <v>4</v>
      </c>
      <c r="M12" s="18">
        <v>3</v>
      </c>
      <c r="N12" s="18">
        <v>128</v>
      </c>
      <c r="O12" s="18">
        <v>105</v>
      </c>
      <c r="P12" s="18">
        <v>1</v>
      </c>
      <c r="Q12" s="18">
        <v>4</v>
      </c>
      <c r="R12" s="26"/>
      <c r="S12" s="26">
        <v>1</v>
      </c>
      <c r="T12" s="26"/>
      <c r="U12" s="26">
        <v>2</v>
      </c>
      <c r="V12" s="26"/>
      <c r="W12" s="26"/>
    </row>
    <row r="13" spans="2:23" s="2" customFormat="1" ht="33.75" customHeight="1">
      <c r="B13" s="7" t="s">
        <v>81</v>
      </c>
      <c r="C13" s="18">
        <v>1841</v>
      </c>
      <c r="D13" s="18">
        <v>13</v>
      </c>
      <c r="E13" s="18">
        <v>58</v>
      </c>
      <c r="F13" s="18">
        <v>1027</v>
      </c>
      <c r="G13" s="18">
        <v>447</v>
      </c>
      <c r="H13" s="18">
        <v>33</v>
      </c>
      <c r="I13" s="18">
        <v>26</v>
      </c>
      <c r="J13" s="18">
        <v>9</v>
      </c>
      <c r="K13" s="18">
        <v>1</v>
      </c>
      <c r="L13" s="18" t="s">
        <v>67</v>
      </c>
      <c r="M13" s="18">
        <v>8</v>
      </c>
      <c r="N13" s="18">
        <v>53</v>
      </c>
      <c r="O13" s="18">
        <v>158</v>
      </c>
      <c r="P13" s="18" t="s">
        <v>67</v>
      </c>
      <c r="Q13" s="18">
        <v>5</v>
      </c>
      <c r="R13" s="26"/>
      <c r="S13" s="26"/>
      <c r="T13" s="26"/>
      <c r="U13" s="26">
        <v>2</v>
      </c>
      <c r="V13" s="26"/>
      <c r="W13" s="26"/>
    </row>
    <row r="14" spans="2:23" s="2" customFormat="1" ht="33.75" customHeight="1">
      <c r="B14" s="7" t="s">
        <v>25</v>
      </c>
      <c r="C14" s="18">
        <v>1968</v>
      </c>
      <c r="D14" s="18">
        <v>4</v>
      </c>
      <c r="E14" s="18">
        <v>123</v>
      </c>
      <c r="F14" s="18">
        <v>743</v>
      </c>
      <c r="G14" s="18">
        <v>379</v>
      </c>
      <c r="H14" s="18">
        <v>26</v>
      </c>
      <c r="I14" s="18">
        <v>28</v>
      </c>
      <c r="J14" s="18" t="s">
        <v>67</v>
      </c>
      <c r="K14" s="18" t="s">
        <v>67</v>
      </c>
      <c r="L14" s="18">
        <v>1</v>
      </c>
      <c r="M14" s="18">
        <v>4</v>
      </c>
      <c r="N14" s="18">
        <v>42</v>
      </c>
      <c r="O14" s="18">
        <v>251</v>
      </c>
      <c r="P14" s="18" t="s">
        <v>67</v>
      </c>
      <c r="Q14" s="18">
        <v>5</v>
      </c>
      <c r="R14" s="26"/>
      <c r="S14" s="26"/>
      <c r="T14" s="26"/>
      <c r="U14" s="26">
        <v>2</v>
      </c>
      <c r="V14" s="26"/>
      <c r="W14" s="26"/>
    </row>
    <row r="15" spans="2:23" s="2" customFormat="1" ht="33.75" customHeight="1">
      <c r="B15" s="7" t="s">
        <v>26</v>
      </c>
      <c r="C15" s="18">
        <v>2262</v>
      </c>
      <c r="D15" s="18">
        <v>13</v>
      </c>
      <c r="E15" s="18">
        <v>257</v>
      </c>
      <c r="F15" s="18">
        <v>719</v>
      </c>
      <c r="G15" s="18">
        <v>450</v>
      </c>
      <c r="H15" s="18">
        <v>33</v>
      </c>
      <c r="I15" s="18">
        <v>52</v>
      </c>
      <c r="J15" s="18" t="s">
        <v>67</v>
      </c>
      <c r="K15" s="18" t="s">
        <v>67</v>
      </c>
      <c r="L15" s="18">
        <v>3</v>
      </c>
      <c r="M15" s="18">
        <v>4</v>
      </c>
      <c r="N15" s="18">
        <v>22</v>
      </c>
      <c r="O15" s="18">
        <v>402</v>
      </c>
      <c r="P15" s="18" t="s">
        <v>67</v>
      </c>
      <c r="Q15" s="18">
        <v>4</v>
      </c>
      <c r="R15" s="26"/>
      <c r="S15" s="26"/>
      <c r="T15" s="26"/>
      <c r="U15" s="26">
        <v>2</v>
      </c>
      <c r="V15" s="71"/>
      <c r="W15" s="26"/>
    </row>
    <row r="16" spans="2:23" s="2" customFormat="1" ht="33.75" customHeight="1">
      <c r="B16" s="7" t="s">
        <v>27</v>
      </c>
      <c r="C16" s="18">
        <v>2127</v>
      </c>
      <c r="D16" s="18">
        <v>2</v>
      </c>
      <c r="E16" s="18">
        <v>253</v>
      </c>
      <c r="F16" s="18">
        <v>564</v>
      </c>
      <c r="G16" s="18">
        <v>252</v>
      </c>
      <c r="H16" s="18">
        <v>14</v>
      </c>
      <c r="I16" s="18">
        <v>59</v>
      </c>
      <c r="J16" s="18">
        <v>1</v>
      </c>
      <c r="K16" s="18">
        <v>1</v>
      </c>
      <c r="L16" s="18">
        <v>4</v>
      </c>
      <c r="M16" s="18">
        <v>4</v>
      </c>
      <c r="N16" s="18">
        <v>26</v>
      </c>
      <c r="O16" s="18">
        <v>347</v>
      </c>
      <c r="P16" s="18" t="s">
        <v>67</v>
      </c>
      <c r="Q16" s="18">
        <v>3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1934</v>
      </c>
      <c r="D17" s="18">
        <v>4</v>
      </c>
      <c r="E17" s="18">
        <v>182</v>
      </c>
      <c r="F17" s="18">
        <v>444</v>
      </c>
      <c r="G17" s="18">
        <v>123</v>
      </c>
      <c r="H17" s="18">
        <v>12</v>
      </c>
      <c r="I17" s="18">
        <v>46</v>
      </c>
      <c r="J17" s="18" t="s">
        <v>67</v>
      </c>
      <c r="K17" s="18" t="s">
        <v>67</v>
      </c>
      <c r="L17" s="18" t="s">
        <v>67</v>
      </c>
      <c r="M17" s="18">
        <v>2</v>
      </c>
      <c r="N17" s="18">
        <v>19</v>
      </c>
      <c r="O17" s="18">
        <v>248</v>
      </c>
      <c r="P17" s="18" t="s">
        <v>67</v>
      </c>
      <c r="Q17" s="18">
        <v>3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1933</v>
      </c>
      <c r="D18" s="18">
        <v>3</v>
      </c>
      <c r="E18" s="18">
        <v>130</v>
      </c>
      <c r="F18" s="18">
        <v>366</v>
      </c>
      <c r="G18" s="18">
        <v>45</v>
      </c>
      <c r="H18" s="18">
        <v>2</v>
      </c>
      <c r="I18" s="18">
        <v>30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17</v>
      </c>
      <c r="O18" s="18">
        <v>157</v>
      </c>
      <c r="P18" s="18" t="s">
        <v>67</v>
      </c>
      <c r="Q18" s="18" t="s">
        <v>67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1775</v>
      </c>
      <c r="D19" s="18">
        <v>1</v>
      </c>
      <c r="E19" s="18">
        <v>79</v>
      </c>
      <c r="F19" s="18">
        <v>314</v>
      </c>
      <c r="G19" s="18">
        <v>32</v>
      </c>
      <c r="H19" s="18">
        <v>1</v>
      </c>
      <c r="I19" s="18">
        <v>29</v>
      </c>
      <c r="J19" s="18" t="s">
        <v>67</v>
      </c>
      <c r="K19" s="18" t="s">
        <v>67</v>
      </c>
      <c r="L19" s="18">
        <v>2</v>
      </c>
      <c r="M19" s="18">
        <v>1</v>
      </c>
      <c r="N19" s="18">
        <v>21</v>
      </c>
      <c r="O19" s="18">
        <v>80</v>
      </c>
      <c r="P19" s="18" t="s">
        <v>67</v>
      </c>
      <c r="Q19" s="18" t="s">
        <v>67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1693</v>
      </c>
      <c r="D20" s="18">
        <v>1</v>
      </c>
      <c r="E20" s="18">
        <v>65</v>
      </c>
      <c r="F20" s="18">
        <v>239</v>
      </c>
      <c r="G20" s="18">
        <v>11</v>
      </c>
      <c r="H20" s="18">
        <v>2</v>
      </c>
      <c r="I20" s="18">
        <v>14</v>
      </c>
      <c r="J20" s="18" t="s">
        <v>67</v>
      </c>
      <c r="K20" s="18" t="s">
        <v>67</v>
      </c>
      <c r="L20" s="18">
        <v>1</v>
      </c>
      <c r="M20" s="18">
        <v>1</v>
      </c>
      <c r="N20" s="18">
        <v>21</v>
      </c>
      <c r="O20" s="18">
        <v>52</v>
      </c>
      <c r="P20" s="18" t="s">
        <v>67</v>
      </c>
      <c r="Q20" s="18">
        <v>2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/>
      <c r="U21" s="26">
        <v>6</v>
      </c>
      <c r="V21" s="26"/>
      <c r="W21" s="26"/>
    </row>
    <row r="22" spans="2:24" s="2" customFormat="1" ht="33.75" customHeight="1">
      <c r="B22" s="8" t="s">
        <v>33</v>
      </c>
      <c r="C22" s="18">
        <v>5076</v>
      </c>
      <c r="D22" s="18" t="s">
        <v>67</v>
      </c>
      <c r="E22" s="18">
        <v>73</v>
      </c>
      <c r="F22" s="18">
        <v>627</v>
      </c>
      <c r="G22" s="18">
        <v>26</v>
      </c>
      <c r="H22" s="18" t="s">
        <v>67</v>
      </c>
      <c r="I22" s="18">
        <v>17</v>
      </c>
      <c r="J22" s="18" t="s">
        <v>67</v>
      </c>
      <c r="K22" s="18" t="s">
        <v>67</v>
      </c>
      <c r="L22" s="18">
        <v>2</v>
      </c>
      <c r="M22" s="18" t="s">
        <v>67</v>
      </c>
      <c r="N22" s="18">
        <v>52</v>
      </c>
      <c r="O22" s="18">
        <v>107</v>
      </c>
      <c r="P22" s="18" t="s">
        <v>67</v>
      </c>
      <c r="Q22" s="18">
        <v>4</v>
      </c>
      <c r="R22" s="26"/>
      <c r="S22" s="26"/>
      <c r="T22" s="26"/>
      <c r="U22" s="26">
        <v>3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1116</v>
      </c>
      <c r="D23" s="18" t="s">
        <v>67</v>
      </c>
      <c r="E23" s="18">
        <v>6</v>
      </c>
      <c r="F23" s="18">
        <v>183</v>
      </c>
      <c r="G23" s="18">
        <v>1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8</v>
      </c>
      <c r="O23" s="18">
        <v>14</v>
      </c>
      <c r="P23" s="18">
        <v>1</v>
      </c>
      <c r="Q23" s="18">
        <v>8</v>
      </c>
      <c r="R23" s="26"/>
      <c r="S23" s="26"/>
      <c r="T23" s="26"/>
      <c r="U23" s="26">
        <v>2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2</v>
      </c>
      <c r="E24" s="18">
        <v>45</v>
      </c>
      <c r="F24" s="18">
        <v>1285</v>
      </c>
      <c r="G24" s="18">
        <v>14</v>
      </c>
      <c r="H24" s="18">
        <v>1</v>
      </c>
      <c r="I24" s="18">
        <v>5</v>
      </c>
      <c r="J24" s="18" t="s">
        <v>67</v>
      </c>
      <c r="K24" s="18" t="s">
        <v>67</v>
      </c>
      <c r="L24" s="18">
        <v>4</v>
      </c>
      <c r="M24" s="18">
        <v>1</v>
      </c>
      <c r="N24" s="18">
        <v>6</v>
      </c>
      <c r="O24" s="18">
        <v>51</v>
      </c>
      <c r="P24" s="22"/>
      <c r="Q24" s="22"/>
      <c r="R24" s="26"/>
      <c r="S24" s="26"/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1068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2</v>
      </c>
      <c r="Q25" s="18">
        <v>26</v>
      </c>
      <c r="R25" s="19"/>
      <c r="S25" s="19"/>
      <c r="T25" s="26"/>
      <c r="U25" s="26">
        <v>1</v>
      </c>
      <c r="V25" s="71"/>
      <c r="W25" s="26">
        <v>1</v>
      </c>
    </row>
    <row r="26" spans="2:23" s="2" customFormat="1" ht="33.75" customHeight="1">
      <c r="B26" s="7" t="s">
        <v>37</v>
      </c>
      <c r="C26" s="18">
        <v>1381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39</v>
      </c>
      <c r="R26" s="19"/>
      <c r="S26" s="19"/>
      <c r="T26" s="26"/>
      <c r="U26" s="26">
        <v>3</v>
      </c>
      <c r="V26" s="26"/>
      <c r="W26" s="26"/>
    </row>
    <row r="27" spans="2:23" s="2" customFormat="1" ht="33.75" customHeight="1">
      <c r="B27" s="7" t="s">
        <v>38</v>
      </c>
      <c r="C27" s="18">
        <v>429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18</v>
      </c>
      <c r="R27" s="19"/>
      <c r="S27" s="19"/>
      <c r="T27" s="26"/>
      <c r="U27" s="26">
        <v>2</v>
      </c>
      <c r="V27" s="26"/>
      <c r="W27" s="26"/>
    </row>
    <row r="28" spans="2:23" s="2" customFormat="1" ht="33.75" customHeight="1">
      <c r="B28" s="7" t="s">
        <v>39</v>
      </c>
      <c r="C28" s="18">
        <v>248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17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163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24</v>
      </c>
      <c r="R29" s="19"/>
      <c r="S29" s="19"/>
      <c r="T29" s="26"/>
      <c r="U29" s="26"/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14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70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43</v>
      </c>
      <c r="C32" s="26">
        <v>35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2002-03-28T06:05:28Z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