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'HC'!$B$2:$AD$28</definedName>
    <definedName name="_xlnm.Print_Area" localSheetId="2">'HC(累計)'!$B$2:$AD$29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<sst xmlns="http://schemas.openxmlformats.org/spreadsheetml/2006/main" count="380" uniqueCount="126">
  <si>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</si>
  <si>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</si>
  <si>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</si>
  <si>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</si>
  <si>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</si>
  <si>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</si>
  <si>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</si>
  <si>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</si>
  <si>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</si>
  <si>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</si>
  <si>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</si>
  <si>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</si>
  <si>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</si>
  <si>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</si>
  <si>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</si>
  <si>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</si>
  <si>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</si>
  <si>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</si>
  <si>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</si>
  <si>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</si>
  <si>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</si>
  <si>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</si>
  <si>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</si>
  <si>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</si>
  <si>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</si>
  <si>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</si>
  <si>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</si>
  <si>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</si>
  <si>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</si>
  <si>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</si>
  <si>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</si>
  <si>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</si>
  <si>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</si>
  <si>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</si>
  <si>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</si>
  <si>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</si>
  <si>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</si>
  <si>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</si>
  <si>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</si>
  <si>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</si>
  <si>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</si>
  <si>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</si>
  <si>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</si>
  <si>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</si>
  <si>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</si>
  <si>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</si>
  <si>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</si>
  <si>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</si>
  <si>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</si>
  <si>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</si>
  <si>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</si>
  <si>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</si>
  <si>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</si>
  <si>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</si>
  <si>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</si>
  <si>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</si>
  <si>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</si>
  <si>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</si>
  <si>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</si>
  <si>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</si>
  <si>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</si>
  <si>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</si>
  <si>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</si>
  <si>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</si>
  <si>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</si>
  <si>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</si>
  <si>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</si>
  <si>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</si>
  <si>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</si>
  <si>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</si>
  <si>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</si>
  <si>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</si>
  <si>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</si>
  <si>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</si>
  <si>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</si>
  <si>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</si>
  <si>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</si>
  <si>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</si>
  <si>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</si>
  <si>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</si>
  <si>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</si>
  <si>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</si>
  <si>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</si>
  <si>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</si>
  <si>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</si>
  <si>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</si>
  <si>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</si>
  <si>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</si>
  <si>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</si>
  <si>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</si>
  <si>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</si>
  <si>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</si>
  <si>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</si>
  <si>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</si>
  <si>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</si>
  <si>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</si>
  <si>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</si>
  <si>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</si>
  <si>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</si>
  <si>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</si>
  <si>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</si>
  <si>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</si>
  <si>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</si>
  <si>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</si>
  <si>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</si>
  <si>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</si>
  <si>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</si>
  <si>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</si>
  <si>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</si>
  <si>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</si>
  <si>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</si>
  <si>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</si>
  <si>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</si>
  <si>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</si>
  <si>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</si>
  <si>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</si>
  <si>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</si>
  <si>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</si>
  <si>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愛知県</t>
  </si>
  <si>
    <t>衣浦東部</t>
  </si>
  <si>
    <t>加茂</t>
  </si>
  <si>
    <t>2002年第14週（平成14年4月1日～4月7日）</t>
  </si>
  <si>
    <t>2002年第1週～第14週（平成13年12月31日～平成14年4月7日）（累計）</t>
  </si>
  <si>
    <t>４月１日から保健所再編により保健所名・保健所数が変更されました。</t>
  </si>
  <si>
    <t>稲沢保健所 → 一宮保健所稲沢支所　　刈谷保健所 → 衣浦東部保健所　　安城保健所 → 衣浦東部保健所安城支所　</t>
  </si>
  <si>
    <t>足助保健所 → 加茂保健所足助支所　　足助保健所西加茂支所 → 加茂保健所　　田原保健所 → 豊川保健所田原支所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</si>
</sst>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1">
      <selection activeCell="D23" sqref="D2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4" width="8.375" style="36" customWidth="1"/>
    <col min="5" max="5" width="9.375" style="36" customWidth="1"/>
    <col min="6" max="8" width="5.625" style="36" customWidth="1"/>
    <col min="9" max="9" width="0.12890625" style="36" customWidth="1"/>
    <col min="10" max="10" width="16.625" style="36" bestFit="1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86</v>
      </c>
    </row>
    <row r="3" spans="2:27" ht="28.5" customHeight="1">
      <c r="B3" s="1" t="s">
        <v>121</v>
      </c>
      <c r="AA3" s="37" t="s">
        <v>87</v>
      </c>
    </row>
    <row r="4" spans="2:32" ht="40.5" customHeight="1">
      <c r="B4" s="38"/>
      <c r="C4" s="39"/>
      <c r="D4" s="78" t="s">
        <v>88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1" t="s">
        <v>118</v>
      </c>
      <c r="C5" s="82"/>
      <c r="D5" s="42" t="s">
        <v>89</v>
      </c>
      <c r="E5" s="42" t="s">
        <v>90</v>
      </c>
      <c r="F5" s="42" t="s">
        <v>46</v>
      </c>
      <c r="G5" s="42" t="s">
        <v>91</v>
      </c>
      <c r="H5" s="43" t="s">
        <v>92</v>
      </c>
      <c r="I5" s="44"/>
      <c r="J5" s="42" t="s">
        <v>2</v>
      </c>
      <c r="K5" s="42" t="s">
        <v>3</v>
      </c>
      <c r="L5" s="45" t="s">
        <v>93</v>
      </c>
      <c r="M5" s="45" t="s">
        <v>114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113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94</v>
      </c>
      <c r="Z5" s="45" t="s">
        <v>16</v>
      </c>
      <c r="AA5" s="45" t="s">
        <v>17</v>
      </c>
      <c r="AB5" s="45" t="s">
        <v>95</v>
      </c>
      <c r="AC5" s="45" t="s">
        <v>96</v>
      </c>
      <c r="AD5" s="45" t="s">
        <v>18</v>
      </c>
      <c r="AE5" s="41"/>
      <c r="AF5" s="41"/>
    </row>
    <row r="6" spans="2:30" ht="57" customHeight="1">
      <c r="B6" s="83" t="s">
        <v>97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143</v>
      </c>
      <c r="K6" s="16">
        <f aca="true" t="shared" si="0" ref="K6:AD6">SUM(K7+K8)</f>
        <v>6</v>
      </c>
      <c r="L6" s="16">
        <f t="shared" si="0"/>
        <v>97</v>
      </c>
      <c r="M6" s="16">
        <f t="shared" si="0"/>
        <v>825</v>
      </c>
      <c r="N6" s="16">
        <f t="shared" si="0"/>
        <v>260</v>
      </c>
      <c r="O6" s="16">
        <f t="shared" si="0"/>
        <v>17</v>
      </c>
      <c r="P6" s="16">
        <f t="shared" si="0"/>
        <v>38</v>
      </c>
      <c r="Q6" s="16">
        <f t="shared" si="0"/>
        <v>106</v>
      </c>
      <c r="R6" s="16">
        <f t="shared" si="0"/>
        <v>0</v>
      </c>
      <c r="S6" s="16">
        <f t="shared" si="0"/>
        <v>1</v>
      </c>
      <c r="T6" s="16">
        <f t="shared" si="0"/>
        <v>12</v>
      </c>
      <c r="U6" s="16">
        <f t="shared" si="0"/>
        <v>109</v>
      </c>
      <c r="V6" s="16">
        <f t="shared" si="0"/>
        <v>205</v>
      </c>
      <c r="W6" s="16">
        <f t="shared" si="0"/>
        <v>1</v>
      </c>
      <c r="X6" s="16">
        <f t="shared" si="0"/>
        <v>33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3</v>
      </c>
    </row>
    <row r="7" spans="2:30" s="47" customFormat="1" ht="57" customHeight="1">
      <c r="B7" s="83" t="s">
        <v>47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113</v>
      </c>
      <c r="K7" s="16">
        <f t="shared" si="1"/>
        <v>5</v>
      </c>
      <c r="L7" s="16">
        <f t="shared" si="1"/>
        <v>48</v>
      </c>
      <c r="M7" s="16">
        <f t="shared" si="1"/>
        <v>550</v>
      </c>
      <c r="N7" s="16">
        <f t="shared" si="1"/>
        <v>188</v>
      </c>
      <c r="O7" s="16">
        <f t="shared" si="1"/>
        <v>15</v>
      </c>
      <c r="P7" s="16">
        <f t="shared" si="1"/>
        <v>28</v>
      </c>
      <c r="Q7" s="16">
        <f t="shared" si="1"/>
        <v>90</v>
      </c>
      <c r="R7" s="16">
        <f t="shared" si="1"/>
        <v>0</v>
      </c>
      <c r="S7" s="16">
        <f t="shared" si="1"/>
        <v>1</v>
      </c>
      <c r="T7" s="16">
        <f t="shared" si="1"/>
        <v>11</v>
      </c>
      <c r="U7" s="16">
        <f t="shared" si="1"/>
        <v>85</v>
      </c>
      <c r="V7" s="16">
        <f t="shared" si="1"/>
        <v>171</v>
      </c>
      <c r="W7" s="16">
        <f t="shared" si="1"/>
        <v>1</v>
      </c>
      <c r="X7" s="16">
        <f t="shared" si="1"/>
        <v>24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3</v>
      </c>
    </row>
    <row r="8" spans="2:30" s="52" customFormat="1" ht="27.75" customHeight="1">
      <c r="B8" s="48" t="s">
        <v>98</v>
      </c>
      <c r="C8" s="49" t="s">
        <v>60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30</v>
      </c>
      <c r="K8" s="50">
        <v>1</v>
      </c>
      <c r="L8" s="50">
        <v>49</v>
      </c>
      <c r="M8" s="50">
        <v>275</v>
      </c>
      <c r="N8" s="50">
        <v>72</v>
      </c>
      <c r="O8" s="50">
        <v>2</v>
      </c>
      <c r="P8" s="50">
        <v>10</v>
      </c>
      <c r="Q8" s="50">
        <v>16</v>
      </c>
      <c r="R8" s="50"/>
      <c r="S8" s="50"/>
      <c r="T8" s="50">
        <v>1</v>
      </c>
      <c r="U8" s="50">
        <v>24</v>
      </c>
      <c r="V8" s="50">
        <v>34</v>
      </c>
      <c r="W8" s="50"/>
      <c r="X8" s="50">
        <v>9</v>
      </c>
      <c r="Y8" s="50"/>
      <c r="Z8" s="50"/>
      <c r="AA8" s="50"/>
      <c r="AB8" s="50"/>
      <c r="AC8" s="50"/>
      <c r="AD8" s="50"/>
    </row>
    <row r="9" spans="2:30" s="52" customFormat="1" ht="27.75" customHeight="1">
      <c r="B9" s="49" t="s">
        <v>108</v>
      </c>
      <c r="C9" s="49" t="s">
        <v>117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25</v>
      </c>
      <c r="K9" s="50"/>
      <c r="L9" s="50">
        <v>4</v>
      </c>
      <c r="M9" s="50">
        <v>47</v>
      </c>
      <c r="N9" s="50">
        <v>9</v>
      </c>
      <c r="O9" s="50">
        <v>3</v>
      </c>
      <c r="P9" s="50"/>
      <c r="Q9" s="50">
        <v>3</v>
      </c>
      <c r="R9" s="50"/>
      <c r="S9" s="50"/>
      <c r="T9" s="50"/>
      <c r="U9" s="50">
        <v>5</v>
      </c>
      <c r="V9" s="50">
        <v>3</v>
      </c>
      <c r="W9" s="50"/>
      <c r="X9" s="50">
        <v>2</v>
      </c>
      <c r="Y9" s="50"/>
      <c r="Z9" s="50"/>
      <c r="AA9" s="50"/>
      <c r="AB9" s="50"/>
      <c r="AC9" s="50"/>
      <c r="AD9" s="50"/>
    </row>
    <row r="10" spans="2:30" s="52" customFormat="1" ht="27.75" customHeight="1">
      <c r="B10" s="49" t="s">
        <v>109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/>
      <c r="M10" s="50">
        <v>38</v>
      </c>
      <c r="N10" s="50">
        <v>14</v>
      </c>
      <c r="O10" s="50"/>
      <c r="P10" s="50"/>
      <c r="Q10" s="50">
        <v>2</v>
      </c>
      <c r="R10" s="50"/>
      <c r="S10" s="50"/>
      <c r="T10" s="50"/>
      <c r="U10" s="50">
        <v>4</v>
      </c>
      <c r="V10" s="50">
        <v>7</v>
      </c>
      <c r="W10" s="50">
        <v>1</v>
      </c>
      <c r="X10" s="50"/>
      <c r="Y10" s="50"/>
      <c r="Z10" s="50"/>
      <c r="AA10" s="50"/>
      <c r="AB10" s="50"/>
      <c r="AC10" s="50"/>
      <c r="AD10" s="50"/>
    </row>
    <row r="11" spans="2:30" s="52" customFormat="1" ht="27.75" customHeight="1">
      <c r="B11" s="49" t="s">
        <v>110</v>
      </c>
      <c r="C11" s="49" t="s">
        <v>59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4</v>
      </c>
      <c r="K11" s="50"/>
      <c r="L11" s="50"/>
      <c r="M11" s="50">
        <v>43</v>
      </c>
      <c r="N11" s="50">
        <v>2</v>
      </c>
      <c r="O11" s="50"/>
      <c r="P11" s="50"/>
      <c r="Q11" s="50">
        <v>1</v>
      </c>
      <c r="R11" s="50"/>
      <c r="S11" s="50"/>
      <c r="T11" s="50">
        <v>4</v>
      </c>
      <c r="U11" s="50">
        <v>1</v>
      </c>
      <c r="V11" s="50">
        <v>2</v>
      </c>
      <c r="W11" s="50"/>
      <c r="X11" s="50">
        <v>2</v>
      </c>
      <c r="Y11" s="50"/>
      <c r="Z11" s="50"/>
      <c r="AA11" s="50"/>
      <c r="AB11" s="50"/>
      <c r="AC11" s="50"/>
      <c r="AD11" s="50"/>
    </row>
    <row r="12" spans="2:30" s="52" customFormat="1" ht="27.75" customHeight="1">
      <c r="B12" s="48" t="s">
        <v>99</v>
      </c>
      <c r="C12" s="49" t="s">
        <v>49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6</v>
      </c>
      <c r="K12" s="50"/>
      <c r="L12" s="50">
        <v>7</v>
      </c>
      <c r="M12" s="50">
        <v>82</v>
      </c>
      <c r="N12" s="50">
        <v>29</v>
      </c>
      <c r="O12" s="50">
        <v>2</v>
      </c>
      <c r="P12" s="50">
        <v>1</v>
      </c>
      <c r="Q12" s="50">
        <v>12</v>
      </c>
      <c r="R12" s="50"/>
      <c r="S12" s="50"/>
      <c r="T12" s="50"/>
      <c r="U12" s="50">
        <v>9</v>
      </c>
      <c r="V12" s="50">
        <v>9</v>
      </c>
      <c r="W12" s="50"/>
      <c r="X12" s="50"/>
      <c r="Y12" s="50"/>
      <c r="Z12" s="50"/>
      <c r="AA12" s="50"/>
      <c r="AB12" s="50"/>
      <c r="AC12" s="50"/>
      <c r="AD12" s="50"/>
    </row>
    <row r="13" spans="2:30" s="52" customFormat="1" ht="27.75" customHeight="1">
      <c r="B13" s="48" t="s">
        <v>100</v>
      </c>
      <c r="C13" s="49" t="s">
        <v>52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>
        <v>33</v>
      </c>
      <c r="K13" s="50"/>
      <c r="L13" s="50">
        <v>7</v>
      </c>
      <c r="M13" s="50">
        <v>27</v>
      </c>
      <c r="N13" s="50">
        <v>33</v>
      </c>
      <c r="O13" s="50">
        <v>3</v>
      </c>
      <c r="P13" s="50"/>
      <c r="Q13" s="50">
        <v>8</v>
      </c>
      <c r="R13" s="50"/>
      <c r="S13" s="50"/>
      <c r="T13" s="50"/>
      <c r="U13" s="50">
        <v>3</v>
      </c>
      <c r="V13" s="50">
        <v>5</v>
      </c>
      <c r="W13" s="50"/>
      <c r="X13" s="50"/>
      <c r="Y13" s="50"/>
      <c r="Z13" s="50"/>
      <c r="AA13" s="50"/>
      <c r="AB13" s="50"/>
      <c r="AC13" s="50"/>
      <c r="AD13" s="50"/>
    </row>
    <row r="14" spans="2:30" s="52" customFormat="1" ht="27.75" customHeight="1">
      <c r="B14" s="54"/>
      <c r="C14" s="49" t="s">
        <v>56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>
        <v>2</v>
      </c>
      <c r="K14" s="50">
        <v>2</v>
      </c>
      <c r="L14" s="50">
        <v>6</v>
      </c>
      <c r="M14" s="50">
        <v>72</v>
      </c>
      <c r="N14" s="50">
        <v>7</v>
      </c>
      <c r="O14" s="50">
        <v>1</v>
      </c>
      <c r="P14" s="50">
        <v>9</v>
      </c>
      <c r="Q14" s="50">
        <v>2</v>
      </c>
      <c r="R14" s="50"/>
      <c r="S14" s="50"/>
      <c r="T14" s="50"/>
      <c r="U14" s="50"/>
      <c r="V14" s="50">
        <v>10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27.75" customHeight="1">
      <c r="B15" s="48" t="s">
        <v>101</v>
      </c>
      <c r="C15" s="49" t="s">
        <v>51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>
        <v>3</v>
      </c>
      <c r="M15" s="50">
        <v>21</v>
      </c>
      <c r="N15" s="50">
        <v>9</v>
      </c>
      <c r="O15" s="50"/>
      <c r="P15" s="50">
        <v>2</v>
      </c>
      <c r="Q15" s="50">
        <v>7</v>
      </c>
      <c r="R15" s="50"/>
      <c r="S15" s="50"/>
      <c r="T15" s="50"/>
      <c r="U15" s="50">
        <v>14</v>
      </c>
      <c r="V15" s="50">
        <v>4</v>
      </c>
      <c r="W15" s="50"/>
      <c r="X15" s="50"/>
      <c r="Y15" s="50"/>
      <c r="Z15" s="50"/>
      <c r="AA15" s="50"/>
      <c r="AB15" s="50"/>
      <c r="AC15" s="50"/>
      <c r="AD15" s="50">
        <v>3</v>
      </c>
    </row>
    <row r="16" spans="2:30" s="52" customFormat="1" ht="27.75" customHeight="1">
      <c r="B16" s="54"/>
      <c r="C16" s="49" t="s">
        <v>58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>
        <v>2</v>
      </c>
      <c r="K16" s="50">
        <v>2</v>
      </c>
      <c r="L16" s="50">
        <v>1</v>
      </c>
      <c r="M16" s="50">
        <v>30</v>
      </c>
      <c r="N16" s="50">
        <v>12</v>
      </c>
      <c r="O16" s="50"/>
      <c r="P16" s="50">
        <v>2</v>
      </c>
      <c r="Q16" s="50">
        <v>4</v>
      </c>
      <c r="R16" s="50"/>
      <c r="S16" s="50"/>
      <c r="T16" s="50">
        <v>1</v>
      </c>
      <c r="U16" s="50">
        <v>13</v>
      </c>
      <c r="V16" s="50">
        <v>12</v>
      </c>
      <c r="W16" s="50"/>
      <c r="X16" s="50">
        <v>2</v>
      </c>
      <c r="Y16" s="50"/>
      <c r="Z16" s="50"/>
      <c r="AA16" s="50"/>
      <c r="AB16" s="50"/>
      <c r="AC16" s="50"/>
      <c r="AD16" s="50"/>
    </row>
    <row r="17" spans="2:30" s="52" customFormat="1" ht="27.75" customHeight="1">
      <c r="B17" s="48" t="s">
        <v>102</v>
      </c>
      <c r="C17" s="49" t="s">
        <v>48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>
        <v>6</v>
      </c>
      <c r="K17" s="50"/>
      <c r="L17" s="50">
        <v>4</v>
      </c>
      <c r="M17" s="50">
        <v>6</v>
      </c>
      <c r="N17" s="50">
        <v>20</v>
      </c>
      <c r="O17" s="50"/>
      <c r="P17" s="50">
        <v>3</v>
      </c>
      <c r="Q17" s="50">
        <v>12</v>
      </c>
      <c r="R17" s="50"/>
      <c r="S17" s="50"/>
      <c r="T17" s="50"/>
      <c r="U17" s="50">
        <v>4</v>
      </c>
      <c r="V17" s="50">
        <v>24</v>
      </c>
      <c r="W17" s="50"/>
      <c r="X17" s="50">
        <v>11</v>
      </c>
      <c r="Y17" s="50"/>
      <c r="Z17" s="50"/>
      <c r="AA17" s="50"/>
      <c r="AB17" s="50"/>
      <c r="AC17" s="50"/>
      <c r="AD17" s="50"/>
    </row>
    <row r="18" spans="2:30" s="52" customFormat="1" ht="27.75" customHeight="1">
      <c r="B18" s="53"/>
      <c r="C18" s="49" t="s">
        <v>119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18</v>
      </c>
      <c r="K18" s="77"/>
      <c r="L18" s="77">
        <v>8</v>
      </c>
      <c r="M18" s="77">
        <v>40</v>
      </c>
      <c r="N18" s="77">
        <v>19</v>
      </c>
      <c r="O18" s="77"/>
      <c r="P18" s="77">
        <v>1</v>
      </c>
      <c r="Q18" s="77">
        <v>9</v>
      </c>
      <c r="R18" s="77"/>
      <c r="S18" s="77"/>
      <c r="T18" s="77"/>
      <c r="U18" s="77">
        <v>17</v>
      </c>
      <c r="V18" s="77">
        <v>2</v>
      </c>
      <c r="W18" s="77"/>
      <c r="X18" s="77">
        <v>2</v>
      </c>
      <c r="Y18" s="77"/>
      <c r="Z18" s="77"/>
      <c r="AA18" s="77"/>
      <c r="AB18" s="77"/>
      <c r="AC18" s="77"/>
      <c r="AD18" s="77"/>
    </row>
    <row r="19" spans="2:30" s="52" customFormat="1" ht="27.75" customHeight="1">
      <c r="B19" s="54"/>
      <c r="C19" s="49" t="s">
        <v>55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>
        <v>1</v>
      </c>
      <c r="K19" s="50"/>
      <c r="L19" s="50">
        <v>1</v>
      </c>
      <c r="M19" s="50">
        <v>14</v>
      </c>
      <c r="N19" s="50">
        <v>1</v>
      </c>
      <c r="O19" s="50"/>
      <c r="P19" s="50"/>
      <c r="Q19" s="50"/>
      <c r="R19" s="50"/>
      <c r="S19" s="50"/>
      <c r="T19" s="50"/>
      <c r="U19" s="50"/>
      <c r="V19" s="50">
        <v>2</v>
      </c>
      <c r="W19" s="50"/>
      <c r="X19" s="50"/>
      <c r="Y19" s="50"/>
      <c r="Z19" s="50"/>
      <c r="AA19" s="50"/>
      <c r="AB19" s="50"/>
      <c r="AC19" s="50"/>
      <c r="AD19" s="50"/>
    </row>
    <row r="20" spans="2:30" s="52" customFormat="1" ht="27.75" customHeight="1">
      <c r="B20" s="48" t="s">
        <v>103</v>
      </c>
      <c r="C20" s="49" t="s">
        <v>61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>
        <v>5</v>
      </c>
      <c r="K20" s="50"/>
      <c r="L20" s="50">
        <v>2</v>
      </c>
      <c r="M20" s="50">
        <v>26</v>
      </c>
      <c r="N20" s="50">
        <v>10</v>
      </c>
      <c r="O20" s="50">
        <v>3</v>
      </c>
      <c r="P20" s="50">
        <v>3</v>
      </c>
      <c r="Q20" s="50">
        <v>6</v>
      </c>
      <c r="R20" s="50"/>
      <c r="S20" s="50">
        <v>1</v>
      </c>
      <c r="T20" s="50"/>
      <c r="U20" s="50">
        <v>1</v>
      </c>
      <c r="V20" s="50">
        <v>24</v>
      </c>
      <c r="W20" s="50"/>
      <c r="X20" s="50">
        <v>1</v>
      </c>
      <c r="Y20" s="50"/>
      <c r="Z20" s="50"/>
      <c r="AA20" s="50"/>
      <c r="AB20" s="50">
        <v>1</v>
      </c>
      <c r="AC20" s="50"/>
      <c r="AD20" s="50"/>
    </row>
    <row r="21" spans="2:30" s="52" customFormat="1" ht="27.75" customHeight="1">
      <c r="B21" s="54"/>
      <c r="C21" s="49" t="s">
        <v>120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6</v>
      </c>
      <c r="N21" s="50">
        <v>1</v>
      </c>
      <c r="O21" s="50"/>
      <c r="P21" s="50"/>
      <c r="Q21" s="50">
        <v>2</v>
      </c>
      <c r="R21" s="50"/>
      <c r="S21" s="50"/>
      <c r="T21" s="50"/>
      <c r="U21" s="50">
        <v>4</v>
      </c>
      <c r="V21" s="50">
        <v>4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27.75" customHeight="1">
      <c r="B22" s="48" t="s">
        <v>112</v>
      </c>
      <c r="C22" s="49" t="s">
        <v>62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>
        <v>8</v>
      </c>
      <c r="K22" s="50"/>
      <c r="L22" s="50">
        <v>5</v>
      </c>
      <c r="M22" s="50">
        <v>53</v>
      </c>
      <c r="N22" s="50">
        <v>15</v>
      </c>
      <c r="O22" s="50">
        <v>3</v>
      </c>
      <c r="P22" s="50">
        <v>3</v>
      </c>
      <c r="Q22" s="50">
        <v>13</v>
      </c>
      <c r="R22" s="50"/>
      <c r="S22" s="50"/>
      <c r="T22" s="50">
        <v>6</v>
      </c>
      <c r="U22" s="50">
        <v>2</v>
      </c>
      <c r="V22" s="50">
        <v>37</v>
      </c>
      <c r="W22" s="50"/>
      <c r="X22" s="50">
        <v>4</v>
      </c>
      <c r="Y22" s="50"/>
      <c r="Z22" s="50"/>
      <c r="AA22" s="50"/>
      <c r="AB22" s="50"/>
      <c r="AC22" s="50"/>
      <c r="AD22" s="50"/>
    </row>
    <row r="23" spans="2:30" s="52" customFormat="1" ht="27.75" customHeight="1">
      <c r="B23" s="55"/>
      <c r="C23" s="49" t="s">
        <v>53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>
        <v>3</v>
      </c>
      <c r="K23" s="51">
        <v>1</v>
      </c>
      <c r="L23" s="51"/>
      <c r="M23" s="51">
        <v>45</v>
      </c>
      <c r="N23" s="51">
        <v>6</v>
      </c>
      <c r="O23" s="51"/>
      <c r="P23" s="51">
        <v>4</v>
      </c>
      <c r="Q23" s="51">
        <v>9</v>
      </c>
      <c r="R23" s="51"/>
      <c r="S23" s="51"/>
      <c r="T23" s="51"/>
      <c r="U23" s="51">
        <v>8</v>
      </c>
      <c r="V23" s="51">
        <v>25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27.75" customHeight="1">
      <c r="B24" s="49" t="s">
        <v>111</v>
      </c>
      <c r="C24" s="49" t="s">
        <v>57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>
        <v>1</v>
      </c>
      <c r="O24" s="50"/>
      <c r="P24" s="50"/>
      <c r="Q24" s="50"/>
      <c r="R24" s="50"/>
      <c r="S24" s="50"/>
      <c r="T24" s="50"/>
      <c r="U24" s="50"/>
      <c r="V24" s="50">
        <v>1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 t="s">
        <v>123</v>
      </c>
    </row>
    <row r="27" ht="36" customHeight="1">
      <c r="C27" s="35" t="s">
        <v>124</v>
      </c>
    </row>
    <row r="28" ht="36" customHeight="1">
      <c r="C28" s="28" t="s">
        <v>125</v>
      </c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L21" sqref="L21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3" width="13.625" style="56" customWidth="1"/>
    <col min="4" max="23" width="13.375" style="56" customWidth="1"/>
    <col min="24" max="16384" width="9.00390625" style="56" customWidth="1"/>
  </cols>
  <sheetData>
    <row r="2" ht="28.5">
      <c r="B2" s="35" t="s">
        <v>0</v>
      </c>
    </row>
    <row r="4" spans="2:20" ht="28.5">
      <c r="B4" s="1" t="s">
        <v>121</v>
      </c>
      <c r="T4" s="35" t="s">
        <v>78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80</v>
      </c>
      <c r="F7" s="45" t="s">
        <v>4</v>
      </c>
      <c r="G7" s="45" t="s">
        <v>85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81</v>
      </c>
      <c r="S7" s="45" t="s">
        <v>16</v>
      </c>
      <c r="T7" s="45" t="s">
        <v>17</v>
      </c>
      <c r="U7" s="45" t="s">
        <v>82</v>
      </c>
      <c r="V7" s="45" t="s">
        <v>83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113</v>
      </c>
      <c r="D8" s="17">
        <f aca="true" t="shared" si="0" ref="D8:W8">SUM(D9:D32)</f>
        <v>5</v>
      </c>
      <c r="E8" s="17">
        <f t="shared" si="0"/>
        <v>48</v>
      </c>
      <c r="F8" s="17">
        <f t="shared" si="0"/>
        <v>550</v>
      </c>
      <c r="G8" s="17">
        <f t="shared" si="0"/>
        <v>188</v>
      </c>
      <c r="H8" s="17">
        <f t="shared" si="0"/>
        <v>15</v>
      </c>
      <c r="I8" s="17">
        <f t="shared" si="0"/>
        <v>28</v>
      </c>
      <c r="J8" s="17">
        <f t="shared" si="0"/>
        <v>90</v>
      </c>
      <c r="K8" s="17">
        <f t="shared" si="0"/>
        <v>0</v>
      </c>
      <c r="L8" s="17">
        <f t="shared" si="0"/>
        <v>1</v>
      </c>
      <c r="M8" s="17">
        <f t="shared" si="0"/>
        <v>11</v>
      </c>
      <c r="N8" s="17">
        <f t="shared" si="0"/>
        <v>85</v>
      </c>
      <c r="O8" s="17">
        <f t="shared" si="0"/>
        <v>171</v>
      </c>
      <c r="P8" s="17">
        <f t="shared" si="0"/>
        <v>1</v>
      </c>
      <c r="Q8" s="17">
        <f t="shared" si="0"/>
        <v>24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3</v>
      </c>
    </row>
    <row r="9" spans="2:23" s="59" customFormat="1" ht="33.75" customHeight="1" thickTop="1">
      <c r="B9" s="60" t="s">
        <v>20</v>
      </c>
      <c r="C9" s="18">
        <v>3</v>
      </c>
      <c r="D9" s="18" t="s">
        <v>63</v>
      </c>
      <c r="E9" s="18" t="s">
        <v>63</v>
      </c>
      <c r="F9" s="18">
        <v>13</v>
      </c>
      <c r="G9" s="18">
        <v>4</v>
      </c>
      <c r="H9" s="18" t="s">
        <v>63</v>
      </c>
      <c r="I9" s="18">
        <v>1</v>
      </c>
      <c r="J9" s="18">
        <v>4</v>
      </c>
      <c r="K9" s="18" t="s">
        <v>63</v>
      </c>
      <c r="L9" s="18" t="s">
        <v>63</v>
      </c>
      <c r="M9" s="18" t="s">
        <v>63</v>
      </c>
      <c r="N9" s="18">
        <v>2</v>
      </c>
      <c r="O9" s="18" t="s">
        <v>63</v>
      </c>
      <c r="P9" s="18" t="s">
        <v>63</v>
      </c>
      <c r="Q9" s="18" t="s">
        <v>63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21</v>
      </c>
      <c r="C10" s="18">
        <v>10</v>
      </c>
      <c r="D10" s="18" t="s">
        <v>63</v>
      </c>
      <c r="E10" s="18" t="s">
        <v>63</v>
      </c>
      <c r="F10" s="18">
        <v>42</v>
      </c>
      <c r="G10" s="18">
        <v>21</v>
      </c>
      <c r="H10" s="18">
        <v>3</v>
      </c>
      <c r="I10" s="18">
        <v>2</v>
      </c>
      <c r="J10" s="18">
        <v>65</v>
      </c>
      <c r="K10" s="18" t="s">
        <v>63</v>
      </c>
      <c r="L10" s="18" t="s">
        <v>63</v>
      </c>
      <c r="M10" s="18" t="s">
        <v>63</v>
      </c>
      <c r="N10" s="18">
        <v>14</v>
      </c>
      <c r="O10" s="18">
        <v>1</v>
      </c>
      <c r="P10" s="18" t="s">
        <v>63</v>
      </c>
      <c r="Q10" s="18" t="s">
        <v>63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23</v>
      </c>
      <c r="C12" s="18">
        <v>20</v>
      </c>
      <c r="D12" s="18" t="s">
        <v>63</v>
      </c>
      <c r="E12" s="18">
        <v>1</v>
      </c>
      <c r="F12" s="18">
        <v>103</v>
      </c>
      <c r="G12" s="18">
        <v>32</v>
      </c>
      <c r="H12" s="18">
        <v>4</v>
      </c>
      <c r="I12" s="18">
        <v>4</v>
      </c>
      <c r="J12" s="18">
        <v>19</v>
      </c>
      <c r="K12" s="18" t="s">
        <v>63</v>
      </c>
      <c r="L12" s="18">
        <v>1</v>
      </c>
      <c r="M12" s="18">
        <v>2</v>
      </c>
      <c r="N12" s="18">
        <v>19</v>
      </c>
      <c r="O12" s="18">
        <v>10</v>
      </c>
      <c r="P12" s="18" t="s">
        <v>63</v>
      </c>
      <c r="Q12" s="18">
        <v>1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24</v>
      </c>
      <c r="C13" s="18">
        <v>17</v>
      </c>
      <c r="D13" s="18">
        <v>1</v>
      </c>
      <c r="E13" s="18">
        <v>1</v>
      </c>
      <c r="F13" s="18">
        <v>77</v>
      </c>
      <c r="G13" s="18">
        <v>35</v>
      </c>
      <c r="H13" s="18">
        <v>3</v>
      </c>
      <c r="I13" s="18">
        <v>1</v>
      </c>
      <c r="J13" s="18">
        <v>2</v>
      </c>
      <c r="K13" s="18" t="s">
        <v>63</v>
      </c>
      <c r="L13" s="18" t="s">
        <v>63</v>
      </c>
      <c r="M13" s="18">
        <v>1</v>
      </c>
      <c r="N13" s="18">
        <v>10</v>
      </c>
      <c r="O13" s="18">
        <v>12</v>
      </c>
      <c r="P13" s="18" t="s">
        <v>63</v>
      </c>
      <c r="Q13" s="18" t="s">
        <v>63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25</v>
      </c>
      <c r="C14" s="18">
        <v>14</v>
      </c>
      <c r="D14" s="18" t="s">
        <v>63</v>
      </c>
      <c r="E14" s="18">
        <v>5</v>
      </c>
      <c r="F14" s="18">
        <v>54</v>
      </c>
      <c r="G14" s="18">
        <v>30</v>
      </c>
      <c r="H14" s="18">
        <v>1</v>
      </c>
      <c r="I14" s="18">
        <v>4</v>
      </c>
      <c r="J14" s="18" t="s">
        <v>63</v>
      </c>
      <c r="K14" s="18" t="s">
        <v>63</v>
      </c>
      <c r="L14" s="18" t="s">
        <v>63</v>
      </c>
      <c r="M14" s="18">
        <v>2</v>
      </c>
      <c r="N14" s="18">
        <v>6</v>
      </c>
      <c r="O14" s="18">
        <v>17</v>
      </c>
      <c r="P14" s="18" t="s">
        <v>63</v>
      </c>
      <c r="Q14" s="18">
        <v>1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26</v>
      </c>
      <c r="C15" s="18">
        <v>7</v>
      </c>
      <c r="D15" s="18">
        <v>1</v>
      </c>
      <c r="E15" s="18">
        <v>8</v>
      </c>
      <c r="F15" s="18">
        <v>37</v>
      </c>
      <c r="G15" s="18">
        <v>28</v>
      </c>
      <c r="H15" s="18">
        <v>1</v>
      </c>
      <c r="I15" s="18">
        <v>1</v>
      </c>
      <c r="J15" s="18" t="s">
        <v>63</v>
      </c>
      <c r="K15" s="18" t="s">
        <v>63</v>
      </c>
      <c r="L15" s="18" t="s">
        <v>63</v>
      </c>
      <c r="M15" s="18">
        <v>2</v>
      </c>
      <c r="N15" s="18">
        <v>1</v>
      </c>
      <c r="O15" s="18">
        <v>33</v>
      </c>
      <c r="P15" s="18" t="s">
        <v>63</v>
      </c>
      <c r="Q15" s="18" t="s">
        <v>63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27</v>
      </c>
      <c r="C16" s="18">
        <v>6</v>
      </c>
      <c r="D16" s="18">
        <v>1</v>
      </c>
      <c r="E16" s="18">
        <v>8</v>
      </c>
      <c r="F16" s="18">
        <v>34</v>
      </c>
      <c r="G16" s="18">
        <v>21</v>
      </c>
      <c r="H16" s="18">
        <v>3</v>
      </c>
      <c r="I16" s="18">
        <v>3</v>
      </c>
      <c r="J16" s="18" t="s">
        <v>63</v>
      </c>
      <c r="K16" s="18" t="s">
        <v>63</v>
      </c>
      <c r="L16" s="18" t="s">
        <v>63</v>
      </c>
      <c r="M16" s="18" t="s">
        <v>63</v>
      </c>
      <c r="N16" s="18">
        <v>4</v>
      </c>
      <c r="O16" s="18">
        <v>33</v>
      </c>
      <c r="P16" s="18" t="s">
        <v>63</v>
      </c>
      <c r="Q16" s="18" t="s">
        <v>63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28</v>
      </c>
      <c r="C17" s="18">
        <v>2</v>
      </c>
      <c r="D17" s="18" t="s">
        <v>63</v>
      </c>
      <c r="E17" s="18">
        <v>7</v>
      </c>
      <c r="F17" s="18">
        <v>16</v>
      </c>
      <c r="G17" s="18">
        <v>5</v>
      </c>
      <c r="H17" s="18" t="s">
        <v>63</v>
      </c>
      <c r="I17" s="18">
        <v>5</v>
      </c>
      <c r="J17" s="18" t="s">
        <v>63</v>
      </c>
      <c r="K17" s="18" t="s">
        <v>63</v>
      </c>
      <c r="L17" s="18" t="s">
        <v>63</v>
      </c>
      <c r="M17" s="18" t="s">
        <v>63</v>
      </c>
      <c r="N17" s="18">
        <v>4</v>
      </c>
      <c r="O17" s="18">
        <v>31</v>
      </c>
      <c r="P17" s="18" t="s">
        <v>63</v>
      </c>
      <c r="Q17" s="18" t="s">
        <v>63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29</v>
      </c>
      <c r="C18" s="18" t="s">
        <v>63</v>
      </c>
      <c r="D18" s="18">
        <v>1</v>
      </c>
      <c r="E18" s="18">
        <v>5</v>
      </c>
      <c r="F18" s="18">
        <v>10</v>
      </c>
      <c r="G18" s="18">
        <v>6</v>
      </c>
      <c r="H18" s="18" t="s">
        <v>63</v>
      </c>
      <c r="I18" s="18">
        <v>6</v>
      </c>
      <c r="J18" s="18" t="s">
        <v>63</v>
      </c>
      <c r="K18" s="18" t="s">
        <v>63</v>
      </c>
      <c r="L18" s="18" t="s">
        <v>63</v>
      </c>
      <c r="M18" s="18" t="s">
        <v>63</v>
      </c>
      <c r="N18" s="18">
        <v>2</v>
      </c>
      <c r="O18" s="18">
        <v>13</v>
      </c>
      <c r="P18" s="18" t="s">
        <v>63</v>
      </c>
      <c r="Q18" s="18" t="s">
        <v>63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30</v>
      </c>
      <c r="C19" s="18">
        <v>3</v>
      </c>
      <c r="D19" s="18" t="s">
        <v>63</v>
      </c>
      <c r="E19" s="18">
        <v>6</v>
      </c>
      <c r="F19" s="18">
        <v>16</v>
      </c>
      <c r="G19" s="18">
        <v>2</v>
      </c>
      <c r="H19" s="18" t="s">
        <v>63</v>
      </c>
      <c r="I19" s="18" t="s">
        <v>63</v>
      </c>
      <c r="J19" s="18" t="s">
        <v>63</v>
      </c>
      <c r="K19" s="18" t="s">
        <v>63</v>
      </c>
      <c r="L19" s="18" t="s">
        <v>63</v>
      </c>
      <c r="M19" s="18" t="s">
        <v>63</v>
      </c>
      <c r="N19" s="18">
        <v>3</v>
      </c>
      <c r="O19" s="18">
        <v>4</v>
      </c>
      <c r="P19" s="18" t="s">
        <v>63</v>
      </c>
      <c r="Q19" s="18">
        <v>1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31</v>
      </c>
      <c r="C20" s="18" t="s">
        <v>63</v>
      </c>
      <c r="D20" s="18" t="s">
        <v>63</v>
      </c>
      <c r="E20" s="18">
        <v>1</v>
      </c>
      <c r="F20" s="18">
        <v>11</v>
      </c>
      <c r="G20" s="18" t="s">
        <v>63</v>
      </c>
      <c r="H20" s="18" t="s">
        <v>63</v>
      </c>
      <c r="I20" s="18" t="s">
        <v>63</v>
      </c>
      <c r="J20" s="18" t="s">
        <v>63</v>
      </c>
      <c r="K20" s="18" t="s">
        <v>63</v>
      </c>
      <c r="L20" s="18" t="s">
        <v>63</v>
      </c>
      <c r="M20" s="18" t="s">
        <v>63</v>
      </c>
      <c r="N20" s="18" t="s">
        <v>63</v>
      </c>
      <c r="O20" s="18">
        <v>8</v>
      </c>
      <c r="P20" s="18" t="s">
        <v>63</v>
      </c>
      <c r="Q20" s="18" t="s">
        <v>63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59" customFormat="1" ht="33.75" customHeight="1">
      <c r="B22" s="61" t="s">
        <v>33</v>
      </c>
      <c r="C22" s="18">
        <v>7</v>
      </c>
      <c r="D22" s="18" t="s">
        <v>63</v>
      </c>
      <c r="E22" s="18">
        <v>6</v>
      </c>
      <c r="F22" s="18">
        <v>34</v>
      </c>
      <c r="G22" s="18">
        <v>2</v>
      </c>
      <c r="H22" s="18" t="s">
        <v>63</v>
      </c>
      <c r="I22" s="18" t="s">
        <v>63</v>
      </c>
      <c r="J22" s="18" t="s">
        <v>63</v>
      </c>
      <c r="K22" s="18" t="s">
        <v>63</v>
      </c>
      <c r="L22" s="18" t="s">
        <v>63</v>
      </c>
      <c r="M22" s="18">
        <v>1</v>
      </c>
      <c r="N22" s="18">
        <v>18</v>
      </c>
      <c r="O22" s="18">
        <v>7</v>
      </c>
      <c r="P22" s="18" t="s">
        <v>63</v>
      </c>
      <c r="Q22" s="18">
        <v>2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34</v>
      </c>
      <c r="C23" s="18">
        <v>2</v>
      </c>
      <c r="D23" s="18" t="s">
        <v>63</v>
      </c>
      <c r="E23" s="18" t="s">
        <v>63</v>
      </c>
      <c r="F23" s="18">
        <v>7</v>
      </c>
      <c r="G23" s="18" t="s">
        <v>63</v>
      </c>
      <c r="H23" s="18" t="s">
        <v>63</v>
      </c>
      <c r="I23" s="18" t="s">
        <v>63</v>
      </c>
      <c r="J23" s="18" t="s">
        <v>63</v>
      </c>
      <c r="K23" s="18" t="s">
        <v>63</v>
      </c>
      <c r="L23" s="18" t="s">
        <v>63</v>
      </c>
      <c r="M23" s="18" t="s">
        <v>63</v>
      </c>
      <c r="N23" s="18">
        <v>1</v>
      </c>
      <c r="O23" s="18" t="s">
        <v>63</v>
      </c>
      <c r="P23" s="18" t="s">
        <v>63</v>
      </c>
      <c r="Q23" s="18" t="s">
        <v>63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35</v>
      </c>
      <c r="C24" s="19"/>
      <c r="D24" s="18">
        <v>1</v>
      </c>
      <c r="E24" s="18" t="s">
        <v>63</v>
      </c>
      <c r="F24" s="18">
        <v>96</v>
      </c>
      <c r="G24" s="18">
        <v>2</v>
      </c>
      <c r="H24" s="18" t="s">
        <v>63</v>
      </c>
      <c r="I24" s="18">
        <v>1</v>
      </c>
      <c r="J24" s="18" t="s">
        <v>63</v>
      </c>
      <c r="K24" s="18" t="s">
        <v>63</v>
      </c>
      <c r="L24" s="18" t="s">
        <v>63</v>
      </c>
      <c r="M24" s="18">
        <v>3</v>
      </c>
      <c r="N24" s="18">
        <v>1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36</v>
      </c>
      <c r="C25" s="18">
        <v>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63</v>
      </c>
      <c r="Q25" s="18">
        <v>3</v>
      </c>
      <c r="R25" s="19"/>
      <c r="S25" s="19"/>
      <c r="T25" s="20"/>
      <c r="U25" s="20"/>
      <c r="V25" s="21"/>
      <c r="W25" s="20">
        <v>2</v>
      </c>
    </row>
    <row r="26" spans="2:23" s="59" customFormat="1" ht="33.75" customHeight="1">
      <c r="B26" s="61" t="s">
        <v>37</v>
      </c>
      <c r="C26" s="18">
        <v>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63</v>
      </c>
      <c r="Q26" s="18">
        <v>4</v>
      </c>
      <c r="R26" s="19"/>
      <c r="S26" s="19"/>
      <c r="T26" s="20"/>
      <c r="U26" s="20"/>
      <c r="V26" s="20"/>
      <c r="W26" s="20">
        <v>1</v>
      </c>
    </row>
    <row r="27" spans="2:23" s="59" customFormat="1" ht="33.75" customHeight="1">
      <c r="B27" s="61" t="s">
        <v>38</v>
      </c>
      <c r="C27" s="18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63</v>
      </c>
      <c r="Q28" s="18">
        <v>9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40</v>
      </c>
      <c r="C29" s="18">
        <v>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63</v>
      </c>
      <c r="Q29" s="18">
        <v>1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63</v>
      </c>
      <c r="Q30" s="18" t="s">
        <v>63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zoomScale="50" zoomScaleNormal="50" workbookViewId="0" topLeftCell="A11">
      <selection activeCell="F23" sqref="F2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7.12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122</v>
      </c>
      <c r="AA3" s="3" t="s">
        <v>44</v>
      </c>
    </row>
    <row r="4" spans="2:32" ht="34.5" customHeight="1">
      <c r="B4" s="33"/>
      <c r="C4" s="34"/>
      <c r="D4" s="85" t="s">
        <v>64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45</v>
      </c>
      <c r="C5" s="89"/>
      <c r="D5" s="13" t="s">
        <v>65</v>
      </c>
      <c r="E5" s="13" t="s">
        <v>66</v>
      </c>
      <c r="F5" s="13" t="s">
        <v>46</v>
      </c>
      <c r="G5" s="13" t="s">
        <v>67</v>
      </c>
      <c r="H5" s="14" t="s">
        <v>68</v>
      </c>
      <c r="I5" s="27"/>
      <c r="J5" s="13" t="s">
        <v>2</v>
      </c>
      <c r="K5" s="13" t="s">
        <v>3</v>
      </c>
      <c r="L5" s="29" t="s">
        <v>80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81</v>
      </c>
      <c r="Z5" s="66" t="s">
        <v>16</v>
      </c>
      <c r="AA5" s="66" t="s">
        <v>17</v>
      </c>
      <c r="AB5" s="66" t="s">
        <v>82</v>
      </c>
      <c r="AC5" s="66" t="s">
        <v>84</v>
      </c>
      <c r="AD5" s="66" t="s">
        <v>18</v>
      </c>
      <c r="AE5" s="70"/>
      <c r="AF5" s="10"/>
    </row>
    <row r="6" spans="2:31" ht="57" customHeight="1">
      <c r="B6" s="90" t="s">
        <v>69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35455</v>
      </c>
      <c r="K6" s="30">
        <f aca="true" t="shared" si="0" ref="K6:AD6">SUM(K7+K8)</f>
        <v>85</v>
      </c>
      <c r="L6" s="30">
        <f t="shared" si="0"/>
        <v>2072</v>
      </c>
      <c r="M6" s="30">
        <f t="shared" si="0"/>
        <v>15112</v>
      </c>
      <c r="N6" s="30">
        <f t="shared" si="0"/>
        <v>3803</v>
      </c>
      <c r="O6" s="30">
        <f t="shared" si="0"/>
        <v>250</v>
      </c>
      <c r="P6" s="30">
        <f t="shared" si="0"/>
        <v>515</v>
      </c>
      <c r="Q6" s="30">
        <f t="shared" si="0"/>
        <v>1449</v>
      </c>
      <c r="R6" s="30">
        <f t="shared" si="0"/>
        <v>19</v>
      </c>
      <c r="S6" s="30">
        <f t="shared" si="0"/>
        <v>30</v>
      </c>
      <c r="T6" s="30">
        <f t="shared" si="0"/>
        <v>69</v>
      </c>
      <c r="U6" s="30">
        <f t="shared" si="0"/>
        <v>760</v>
      </c>
      <c r="V6" s="30">
        <f t="shared" si="0"/>
        <v>2801</v>
      </c>
      <c r="W6" s="30">
        <f t="shared" si="0"/>
        <v>8</v>
      </c>
      <c r="X6" s="30">
        <f t="shared" si="0"/>
        <v>326</v>
      </c>
      <c r="Y6" s="71">
        <f t="shared" si="0"/>
        <v>0</v>
      </c>
      <c r="Z6" s="71">
        <f t="shared" si="0"/>
        <v>1</v>
      </c>
      <c r="AA6" s="71">
        <f t="shared" si="0"/>
        <v>0</v>
      </c>
      <c r="AB6" s="71">
        <f t="shared" si="0"/>
        <v>28</v>
      </c>
      <c r="AC6" s="71">
        <f t="shared" si="0"/>
        <v>0</v>
      </c>
      <c r="AD6" s="71">
        <f t="shared" si="0"/>
        <v>6</v>
      </c>
      <c r="AE6" s="72"/>
    </row>
    <row r="7" spans="2:31" s="11" customFormat="1" ht="57" customHeight="1">
      <c r="B7" s="90" t="s">
        <v>47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27866</v>
      </c>
      <c r="K7" s="31">
        <f t="shared" si="1"/>
        <v>71</v>
      </c>
      <c r="L7" s="31">
        <f t="shared" si="1"/>
        <v>1422</v>
      </c>
      <c r="M7" s="31">
        <f t="shared" si="1"/>
        <v>10095</v>
      </c>
      <c r="N7" s="31">
        <f t="shared" si="1"/>
        <v>2894</v>
      </c>
      <c r="O7" s="31">
        <f t="shared" si="1"/>
        <v>193</v>
      </c>
      <c r="P7" s="31">
        <f t="shared" si="1"/>
        <v>396</v>
      </c>
      <c r="Q7" s="31">
        <f t="shared" si="1"/>
        <v>1093</v>
      </c>
      <c r="R7" s="31">
        <f t="shared" si="1"/>
        <v>13</v>
      </c>
      <c r="S7" s="31">
        <f t="shared" si="1"/>
        <v>25</v>
      </c>
      <c r="T7" s="31">
        <f t="shared" si="1"/>
        <v>56</v>
      </c>
      <c r="U7" s="31">
        <f t="shared" si="1"/>
        <v>636</v>
      </c>
      <c r="V7" s="31">
        <f t="shared" si="1"/>
        <v>2358</v>
      </c>
      <c r="W7" s="31">
        <f t="shared" si="1"/>
        <v>5</v>
      </c>
      <c r="X7" s="31">
        <f t="shared" si="1"/>
        <v>225</v>
      </c>
      <c r="Y7" s="73">
        <f t="shared" si="1"/>
        <v>0</v>
      </c>
      <c r="Z7" s="73">
        <f t="shared" si="1"/>
        <v>1</v>
      </c>
      <c r="AA7" s="73">
        <f t="shared" si="1"/>
        <v>0</v>
      </c>
      <c r="AB7" s="73">
        <f t="shared" si="1"/>
        <v>28</v>
      </c>
      <c r="AC7" s="73">
        <f t="shared" si="1"/>
        <v>0</v>
      </c>
      <c r="AD7" s="73">
        <f t="shared" si="1"/>
        <v>6</v>
      </c>
      <c r="AE7" s="74"/>
    </row>
    <row r="8" spans="2:31" s="12" customFormat="1" ht="36.75" customHeight="1">
      <c r="B8" s="48" t="s">
        <v>98</v>
      </c>
      <c r="C8" s="63" t="s">
        <v>60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7589</v>
      </c>
      <c r="K8" s="50">
        <v>14</v>
      </c>
      <c r="L8" s="50">
        <v>650</v>
      </c>
      <c r="M8" s="50">
        <v>5017</v>
      </c>
      <c r="N8" s="50">
        <v>909</v>
      </c>
      <c r="O8" s="50">
        <v>57</v>
      </c>
      <c r="P8" s="50">
        <v>119</v>
      </c>
      <c r="Q8" s="50">
        <v>356</v>
      </c>
      <c r="R8" s="50">
        <v>6</v>
      </c>
      <c r="S8" s="50">
        <v>5</v>
      </c>
      <c r="T8" s="50">
        <v>13</v>
      </c>
      <c r="U8" s="50">
        <v>124</v>
      </c>
      <c r="V8" s="50">
        <v>443</v>
      </c>
      <c r="W8" s="50">
        <v>3</v>
      </c>
      <c r="X8" s="50">
        <v>101</v>
      </c>
      <c r="Y8" s="50"/>
      <c r="Z8" s="50"/>
      <c r="AA8" s="50"/>
      <c r="AB8" s="50"/>
      <c r="AC8" s="50"/>
      <c r="AD8" s="50"/>
      <c r="AE8" s="75"/>
    </row>
    <row r="9" spans="2:31" s="12" customFormat="1" ht="36.75" customHeight="1">
      <c r="B9" s="49" t="s">
        <v>108</v>
      </c>
      <c r="C9" s="63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2275</v>
      </c>
      <c r="K9" s="50">
        <v>5</v>
      </c>
      <c r="L9" s="50">
        <v>235</v>
      </c>
      <c r="M9" s="50">
        <v>653</v>
      </c>
      <c r="N9" s="50">
        <v>183</v>
      </c>
      <c r="O9" s="50">
        <v>20</v>
      </c>
      <c r="P9" s="50">
        <v>10</v>
      </c>
      <c r="Q9" s="50">
        <v>61</v>
      </c>
      <c r="R9" s="50"/>
      <c r="S9" s="50">
        <v>4</v>
      </c>
      <c r="T9" s="50">
        <v>5</v>
      </c>
      <c r="U9" s="50">
        <v>20</v>
      </c>
      <c r="V9" s="50">
        <v>107</v>
      </c>
      <c r="W9" s="50">
        <v>1</v>
      </c>
      <c r="X9" s="50">
        <v>10</v>
      </c>
      <c r="Y9" s="50"/>
      <c r="Z9" s="50"/>
      <c r="AA9" s="50"/>
      <c r="AB9" s="50"/>
      <c r="AC9" s="50"/>
      <c r="AD9" s="50"/>
      <c r="AE9" s="75"/>
    </row>
    <row r="10" spans="2:31" s="12" customFormat="1" ht="36.75" customHeight="1">
      <c r="B10" s="49" t="s">
        <v>109</v>
      </c>
      <c r="C10" s="63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1220</v>
      </c>
      <c r="K10" s="50"/>
      <c r="L10" s="50">
        <v>27</v>
      </c>
      <c r="M10" s="50">
        <v>760</v>
      </c>
      <c r="N10" s="50">
        <v>189</v>
      </c>
      <c r="O10" s="50">
        <v>7</v>
      </c>
      <c r="P10" s="50">
        <v>24</v>
      </c>
      <c r="Q10" s="50">
        <v>50</v>
      </c>
      <c r="R10" s="50">
        <v>1</v>
      </c>
      <c r="S10" s="50"/>
      <c r="T10" s="50">
        <v>1</v>
      </c>
      <c r="U10" s="50">
        <v>48</v>
      </c>
      <c r="V10" s="50">
        <v>153</v>
      </c>
      <c r="W10" s="50">
        <v>1</v>
      </c>
      <c r="X10" s="50">
        <v>15</v>
      </c>
      <c r="Y10" s="50"/>
      <c r="Z10" s="50"/>
      <c r="AA10" s="50"/>
      <c r="AB10" s="50"/>
      <c r="AC10" s="50"/>
      <c r="AD10" s="50"/>
      <c r="AE10" s="75"/>
    </row>
    <row r="11" spans="2:31" s="12" customFormat="1" ht="36.75" customHeight="1">
      <c r="B11" s="49" t="s">
        <v>110</v>
      </c>
      <c r="C11" s="63" t="s">
        <v>59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778</v>
      </c>
      <c r="K11" s="50"/>
      <c r="L11" s="50">
        <v>11</v>
      </c>
      <c r="M11" s="50">
        <v>714</v>
      </c>
      <c r="N11" s="50">
        <v>44</v>
      </c>
      <c r="O11" s="50"/>
      <c r="P11" s="50">
        <v>4</v>
      </c>
      <c r="Q11" s="50">
        <v>27</v>
      </c>
      <c r="R11" s="50"/>
      <c r="S11" s="50">
        <v>2</v>
      </c>
      <c r="T11" s="50">
        <v>9</v>
      </c>
      <c r="U11" s="50">
        <v>18</v>
      </c>
      <c r="V11" s="50">
        <v>13</v>
      </c>
      <c r="W11" s="50"/>
      <c r="X11" s="50">
        <v>8</v>
      </c>
      <c r="Y11" s="50"/>
      <c r="Z11" s="50"/>
      <c r="AA11" s="50"/>
      <c r="AB11" s="50"/>
      <c r="AC11" s="50"/>
      <c r="AD11" s="50"/>
      <c r="AE11" s="75"/>
    </row>
    <row r="12" spans="2:31" s="12" customFormat="1" ht="36.75" customHeight="1">
      <c r="B12" s="62" t="s">
        <v>104</v>
      </c>
      <c r="C12" s="49" t="s">
        <v>49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2056</v>
      </c>
      <c r="K12" s="50"/>
      <c r="L12" s="50">
        <v>191</v>
      </c>
      <c r="M12" s="50">
        <v>1549</v>
      </c>
      <c r="N12" s="50">
        <v>401</v>
      </c>
      <c r="O12" s="50">
        <v>7</v>
      </c>
      <c r="P12" s="50">
        <v>33</v>
      </c>
      <c r="Q12" s="50">
        <v>135</v>
      </c>
      <c r="R12" s="50">
        <v>2</v>
      </c>
      <c r="S12" s="50">
        <v>3</v>
      </c>
      <c r="T12" s="50">
        <v>1</v>
      </c>
      <c r="U12" s="50">
        <v>126</v>
      </c>
      <c r="V12" s="50">
        <v>111</v>
      </c>
      <c r="W12" s="50">
        <v>1</v>
      </c>
      <c r="X12" s="50">
        <v>11</v>
      </c>
      <c r="Y12" s="50"/>
      <c r="Z12" s="50"/>
      <c r="AA12" s="50"/>
      <c r="AB12" s="50"/>
      <c r="AC12" s="50"/>
      <c r="AD12" s="50"/>
      <c r="AE12" s="75"/>
    </row>
    <row r="13" spans="2:31" s="12" customFormat="1" ht="36.75" customHeight="1">
      <c r="B13" s="62" t="s">
        <v>105</v>
      </c>
      <c r="C13" s="63" t="s">
        <v>52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1928</v>
      </c>
      <c r="K13" s="50">
        <v>2</v>
      </c>
      <c r="L13" s="50">
        <v>162</v>
      </c>
      <c r="M13" s="50">
        <v>559</v>
      </c>
      <c r="N13" s="50">
        <v>361</v>
      </c>
      <c r="O13" s="50">
        <v>37</v>
      </c>
      <c r="P13" s="50">
        <v>74</v>
      </c>
      <c r="Q13" s="50">
        <v>91</v>
      </c>
      <c r="R13" s="50">
        <v>2</v>
      </c>
      <c r="S13" s="50">
        <v>1</v>
      </c>
      <c r="T13" s="50">
        <v>5</v>
      </c>
      <c r="U13" s="50">
        <v>35</v>
      </c>
      <c r="V13" s="50">
        <v>72</v>
      </c>
      <c r="W13" s="50"/>
      <c r="X13" s="50">
        <v>8</v>
      </c>
      <c r="Y13" s="50"/>
      <c r="Z13" s="50"/>
      <c r="AA13" s="50"/>
      <c r="AB13" s="50">
        <v>1</v>
      </c>
      <c r="AC13" s="50"/>
      <c r="AD13" s="50"/>
      <c r="AE13" s="75"/>
    </row>
    <row r="14" spans="2:31" s="12" customFormat="1" ht="36.75" customHeight="1">
      <c r="B14" s="65"/>
      <c r="C14" s="63" t="s">
        <v>56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28</v>
      </c>
      <c r="L14" s="50">
        <v>134</v>
      </c>
      <c r="M14" s="50">
        <v>821</v>
      </c>
      <c r="N14" s="50">
        <v>208</v>
      </c>
      <c r="O14" s="50">
        <v>4</v>
      </c>
      <c r="P14" s="50">
        <v>38</v>
      </c>
      <c r="Q14" s="50">
        <v>24</v>
      </c>
      <c r="R14" s="50"/>
      <c r="S14" s="50">
        <v>1</v>
      </c>
      <c r="T14" s="50"/>
      <c r="U14" s="50">
        <v>22</v>
      </c>
      <c r="V14" s="50">
        <v>81</v>
      </c>
      <c r="W14" s="50"/>
      <c r="X14" s="50">
        <v>7</v>
      </c>
      <c r="Y14" s="50"/>
      <c r="Z14" s="50"/>
      <c r="AA14" s="50"/>
      <c r="AB14" s="50"/>
      <c r="AC14" s="50"/>
      <c r="AD14" s="50"/>
      <c r="AE14" s="75"/>
    </row>
    <row r="15" spans="2:31" s="12" customFormat="1" ht="36.75" customHeight="1">
      <c r="B15" s="62" t="s">
        <v>101</v>
      </c>
      <c r="C15" s="63" t="s">
        <v>51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1326</v>
      </c>
      <c r="K15" s="50">
        <v>4</v>
      </c>
      <c r="L15" s="50">
        <v>42</v>
      </c>
      <c r="M15" s="50">
        <v>355</v>
      </c>
      <c r="N15" s="50">
        <v>89</v>
      </c>
      <c r="O15" s="50">
        <v>5</v>
      </c>
      <c r="P15" s="50">
        <v>25</v>
      </c>
      <c r="Q15" s="50">
        <v>31</v>
      </c>
      <c r="R15" s="50"/>
      <c r="S15" s="50">
        <v>1</v>
      </c>
      <c r="T15" s="50"/>
      <c r="U15" s="50">
        <v>64</v>
      </c>
      <c r="V15" s="50">
        <v>67</v>
      </c>
      <c r="W15" s="50"/>
      <c r="X15" s="50">
        <v>4</v>
      </c>
      <c r="Y15" s="50"/>
      <c r="Z15" s="50"/>
      <c r="AA15" s="50"/>
      <c r="AB15" s="50"/>
      <c r="AC15" s="50"/>
      <c r="AD15" s="50">
        <v>6</v>
      </c>
      <c r="AE15" s="75"/>
    </row>
    <row r="16" spans="2:31" s="12" customFormat="1" ht="36.75" customHeight="1">
      <c r="B16" s="65"/>
      <c r="C16" s="63" t="s">
        <v>58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2368</v>
      </c>
      <c r="K16" s="50">
        <v>12</v>
      </c>
      <c r="L16" s="50">
        <v>36</v>
      </c>
      <c r="M16" s="50">
        <v>551</v>
      </c>
      <c r="N16" s="50">
        <v>127</v>
      </c>
      <c r="O16" s="50">
        <v>22</v>
      </c>
      <c r="P16" s="50">
        <v>25</v>
      </c>
      <c r="Q16" s="50">
        <v>80</v>
      </c>
      <c r="R16" s="50">
        <v>3</v>
      </c>
      <c r="S16" s="50">
        <v>3</v>
      </c>
      <c r="T16" s="50">
        <v>2</v>
      </c>
      <c r="U16" s="50">
        <v>65</v>
      </c>
      <c r="V16" s="50">
        <v>112</v>
      </c>
      <c r="W16" s="50"/>
      <c r="X16" s="50">
        <v>3</v>
      </c>
      <c r="Y16" s="50"/>
      <c r="Z16" s="50"/>
      <c r="AA16" s="50"/>
      <c r="AB16" s="50"/>
      <c r="AC16" s="50"/>
      <c r="AD16" s="50"/>
      <c r="AE16" s="75"/>
    </row>
    <row r="17" spans="2:31" s="12" customFormat="1" ht="36.75" customHeight="1">
      <c r="B17" s="62" t="s">
        <v>106</v>
      </c>
      <c r="C17" s="63" t="s">
        <v>48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2969</v>
      </c>
      <c r="K17" s="50">
        <v>1</v>
      </c>
      <c r="L17" s="50">
        <v>146</v>
      </c>
      <c r="M17" s="50">
        <v>38</v>
      </c>
      <c r="N17" s="50">
        <v>355</v>
      </c>
      <c r="O17" s="50">
        <v>27</v>
      </c>
      <c r="P17" s="50">
        <v>42</v>
      </c>
      <c r="Q17" s="50">
        <v>174</v>
      </c>
      <c r="R17" s="50">
        <v>2</v>
      </c>
      <c r="S17" s="50">
        <v>1</v>
      </c>
      <c r="T17" s="50">
        <v>4</v>
      </c>
      <c r="U17" s="50">
        <v>32</v>
      </c>
      <c r="V17" s="50">
        <v>388</v>
      </c>
      <c r="W17" s="50"/>
      <c r="X17" s="50">
        <v>83</v>
      </c>
      <c r="Y17" s="50"/>
      <c r="Z17" s="50"/>
      <c r="AA17" s="50"/>
      <c r="AB17" s="50"/>
      <c r="AC17" s="50"/>
      <c r="AD17" s="50"/>
      <c r="AE17" s="75"/>
    </row>
    <row r="18" spans="2:31" s="12" customFormat="1" ht="36.75" customHeight="1">
      <c r="B18" s="64"/>
      <c r="C18" s="49" t="s">
        <v>119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3458</v>
      </c>
      <c r="K18" s="77">
        <v>2</v>
      </c>
      <c r="L18" s="77">
        <v>153</v>
      </c>
      <c r="M18" s="77">
        <v>731</v>
      </c>
      <c r="N18" s="77">
        <v>253</v>
      </c>
      <c r="O18" s="77">
        <v>19</v>
      </c>
      <c r="P18" s="77">
        <v>35</v>
      </c>
      <c r="Q18" s="77">
        <v>99</v>
      </c>
      <c r="R18" s="77">
        <v>1</v>
      </c>
      <c r="S18" s="77">
        <v>4</v>
      </c>
      <c r="T18" s="77">
        <v>2</v>
      </c>
      <c r="U18" s="77">
        <v>109</v>
      </c>
      <c r="V18" s="77">
        <v>84</v>
      </c>
      <c r="W18" s="77">
        <v>1</v>
      </c>
      <c r="X18" s="77">
        <v>10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36.75" customHeight="1">
      <c r="B19" s="65"/>
      <c r="C19" s="63" t="s">
        <v>55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279</v>
      </c>
      <c r="K19" s="50"/>
      <c r="L19" s="50">
        <v>34</v>
      </c>
      <c r="M19" s="50">
        <v>350</v>
      </c>
      <c r="N19" s="50">
        <v>47</v>
      </c>
      <c r="O19" s="50"/>
      <c r="P19" s="50">
        <v>3</v>
      </c>
      <c r="Q19" s="50">
        <v>25</v>
      </c>
      <c r="R19" s="50"/>
      <c r="S19" s="50">
        <v>1</v>
      </c>
      <c r="T19" s="50">
        <v>4</v>
      </c>
      <c r="U19" s="50">
        <v>2</v>
      </c>
      <c r="V19" s="50">
        <v>48</v>
      </c>
      <c r="W19" s="50">
        <v>1</v>
      </c>
      <c r="X19" s="50">
        <v>25</v>
      </c>
      <c r="Y19" s="50"/>
      <c r="Z19" s="50"/>
      <c r="AA19" s="50"/>
      <c r="AB19" s="50">
        <v>1</v>
      </c>
      <c r="AC19" s="50"/>
      <c r="AD19" s="50"/>
      <c r="AE19" s="75"/>
    </row>
    <row r="20" spans="2:31" s="12" customFormat="1" ht="36.75" customHeight="1">
      <c r="B20" s="62" t="s">
        <v>103</v>
      </c>
      <c r="C20" s="63" t="s">
        <v>61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1397</v>
      </c>
      <c r="K20" s="50">
        <v>8</v>
      </c>
      <c r="L20" s="50">
        <v>44</v>
      </c>
      <c r="M20" s="50">
        <v>522</v>
      </c>
      <c r="N20" s="50">
        <v>122</v>
      </c>
      <c r="O20" s="50">
        <v>28</v>
      </c>
      <c r="P20" s="50">
        <v>30</v>
      </c>
      <c r="Q20" s="50">
        <v>73</v>
      </c>
      <c r="R20" s="50">
        <v>2</v>
      </c>
      <c r="S20" s="50">
        <v>3</v>
      </c>
      <c r="T20" s="50">
        <v>1</v>
      </c>
      <c r="U20" s="50">
        <v>41</v>
      </c>
      <c r="V20" s="50">
        <v>275</v>
      </c>
      <c r="W20" s="50"/>
      <c r="X20" s="50">
        <v>12</v>
      </c>
      <c r="Y20" s="50"/>
      <c r="Z20" s="50"/>
      <c r="AA20" s="50"/>
      <c r="AB20" s="50">
        <v>9</v>
      </c>
      <c r="AC20" s="50"/>
      <c r="AD20" s="50"/>
      <c r="AE20" s="75"/>
    </row>
    <row r="21" spans="2:31" s="12" customFormat="1" ht="36.75" customHeight="1">
      <c r="B21" s="65"/>
      <c r="C21" s="63" t="s">
        <v>120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/>
      <c r="L21" s="50">
        <v>10</v>
      </c>
      <c r="M21" s="50">
        <v>157</v>
      </c>
      <c r="N21" s="50">
        <v>23</v>
      </c>
      <c r="O21" s="50">
        <v>1</v>
      </c>
      <c r="P21" s="50">
        <v>7</v>
      </c>
      <c r="Q21" s="50">
        <v>30</v>
      </c>
      <c r="R21" s="50"/>
      <c r="S21" s="50"/>
      <c r="T21" s="50"/>
      <c r="U21" s="50">
        <v>14</v>
      </c>
      <c r="V21" s="50">
        <v>50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36.75" customHeight="1">
      <c r="B22" s="48" t="s">
        <v>112</v>
      </c>
      <c r="C22" s="63" t="s">
        <v>62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2984</v>
      </c>
      <c r="K22" s="50">
        <v>4</v>
      </c>
      <c r="L22" s="50">
        <v>149</v>
      </c>
      <c r="M22" s="50">
        <v>1307</v>
      </c>
      <c r="N22" s="50">
        <v>288</v>
      </c>
      <c r="O22" s="50">
        <v>12</v>
      </c>
      <c r="P22" s="50">
        <v>24</v>
      </c>
      <c r="Q22" s="50">
        <v>109</v>
      </c>
      <c r="R22" s="50"/>
      <c r="S22" s="50">
        <v>1</v>
      </c>
      <c r="T22" s="50">
        <v>11</v>
      </c>
      <c r="U22" s="50">
        <v>17</v>
      </c>
      <c r="V22" s="50">
        <v>487</v>
      </c>
      <c r="W22" s="50"/>
      <c r="X22" s="50">
        <v>29</v>
      </c>
      <c r="Y22" s="50"/>
      <c r="Z22" s="50">
        <v>1</v>
      </c>
      <c r="AA22" s="50"/>
      <c r="AB22" s="50">
        <v>11</v>
      </c>
      <c r="AC22" s="50"/>
      <c r="AD22" s="50"/>
      <c r="AE22" s="75"/>
    </row>
    <row r="23" spans="2:31" s="12" customFormat="1" ht="36.75" customHeight="1">
      <c r="B23" s="64"/>
      <c r="C23" s="63" t="s">
        <v>53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2550</v>
      </c>
      <c r="K23" s="51">
        <v>5</v>
      </c>
      <c r="L23" s="51">
        <v>48</v>
      </c>
      <c r="M23" s="51">
        <v>1028</v>
      </c>
      <c r="N23" s="51">
        <v>176</v>
      </c>
      <c r="O23" s="51">
        <v>3</v>
      </c>
      <c r="P23" s="51">
        <v>22</v>
      </c>
      <c r="Q23" s="51">
        <v>82</v>
      </c>
      <c r="R23" s="51"/>
      <c r="S23" s="51"/>
      <c r="T23" s="51">
        <v>11</v>
      </c>
      <c r="U23" s="51">
        <v>23</v>
      </c>
      <c r="V23" s="51">
        <v>274</v>
      </c>
      <c r="W23" s="51"/>
      <c r="X23" s="51"/>
      <c r="Y23" s="51"/>
      <c r="Z23" s="51"/>
      <c r="AA23" s="51"/>
      <c r="AB23" s="51">
        <v>5</v>
      </c>
      <c r="AC23" s="51"/>
      <c r="AD23" s="51"/>
      <c r="AE23" s="75"/>
    </row>
    <row r="24" spans="2:31" s="12" customFormat="1" ht="36.75" customHeight="1">
      <c r="B24" s="49" t="s">
        <v>111</v>
      </c>
      <c r="C24" s="63" t="s">
        <v>57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132</v>
      </c>
      <c r="K24" s="50"/>
      <c r="L24" s="50"/>
      <c r="M24" s="50"/>
      <c r="N24" s="50">
        <v>28</v>
      </c>
      <c r="O24" s="50">
        <v>1</v>
      </c>
      <c r="P24" s="50"/>
      <c r="Q24" s="50">
        <v>2</v>
      </c>
      <c r="R24" s="50"/>
      <c r="S24" s="50"/>
      <c r="T24" s="50"/>
      <c r="U24" s="50"/>
      <c r="V24" s="50">
        <v>36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 t="s">
        <v>123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 t="s">
        <v>124</v>
      </c>
    </row>
    <row r="28" ht="36" customHeight="1">
      <c r="C28" s="28" t="s">
        <v>125</v>
      </c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C1">
      <selection activeCell="W9" sqref="W9"/>
    </sheetView>
  </sheetViews>
  <sheetFormatPr defaultColWidth="9.00390625" defaultRowHeight="13.5"/>
  <cols>
    <col min="2" max="2" width="16.50390625" style="0" customWidth="1"/>
    <col min="3" max="3" width="18.125" style="0" customWidth="1"/>
    <col min="4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122</v>
      </c>
      <c r="T4" s="28" t="s">
        <v>79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115</v>
      </c>
      <c r="F7" s="29" t="s">
        <v>4</v>
      </c>
      <c r="G7" s="29" t="s">
        <v>116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107</v>
      </c>
      <c r="S7" s="66" t="s">
        <v>16</v>
      </c>
      <c r="T7" s="66" t="s">
        <v>17</v>
      </c>
      <c r="U7" s="66" t="s">
        <v>82</v>
      </c>
      <c r="V7" s="66" t="s">
        <v>83</v>
      </c>
      <c r="W7" s="66" t="s">
        <v>18</v>
      </c>
    </row>
    <row r="8" spans="2:23" s="2" customFormat="1" ht="33.75" customHeight="1" thickBot="1">
      <c r="B8" s="5" t="s">
        <v>76</v>
      </c>
      <c r="C8" s="17">
        <f>SUM(C9:C32)</f>
        <v>27866</v>
      </c>
      <c r="D8" s="17">
        <f aca="true" t="shared" si="0" ref="D8:W8">SUM(D9:D32)</f>
        <v>71</v>
      </c>
      <c r="E8" s="17">
        <f t="shared" si="0"/>
        <v>1422</v>
      </c>
      <c r="F8" s="17">
        <f t="shared" si="0"/>
        <v>10095</v>
      </c>
      <c r="G8" s="17">
        <f t="shared" si="0"/>
        <v>2894</v>
      </c>
      <c r="H8" s="17">
        <f t="shared" si="0"/>
        <v>193</v>
      </c>
      <c r="I8" s="17">
        <f t="shared" si="0"/>
        <v>396</v>
      </c>
      <c r="J8" s="17">
        <f t="shared" si="0"/>
        <v>1093</v>
      </c>
      <c r="K8" s="17">
        <f t="shared" si="0"/>
        <v>13</v>
      </c>
      <c r="L8" s="17">
        <f t="shared" si="0"/>
        <v>25</v>
      </c>
      <c r="M8" s="17">
        <f t="shared" si="0"/>
        <v>56</v>
      </c>
      <c r="N8" s="17">
        <f t="shared" si="0"/>
        <v>636</v>
      </c>
      <c r="O8" s="17">
        <f t="shared" si="0"/>
        <v>2358</v>
      </c>
      <c r="P8" s="17">
        <f t="shared" si="0"/>
        <v>5</v>
      </c>
      <c r="Q8" s="17">
        <f t="shared" si="0"/>
        <v>225</v>
      </c>
      <c r="R8" s="67">
        <f t="shared" si="0"/>
        <v>0</v>
      </c>
      <c r="S8" s="67">
        <f t="shared" si="0"/>
        <v>1</v>
      </c>
      <c r="T8" s="67">
        <f t="shared" si="0"/>
        <v>0</v>
      </c>
      <c r="U8" s="67">
        <f t="shared" si="0"/>
        <v>28</v>
      </c>
      <c r="V8" s="67">
        <f t="shared" si="0"/>
        <v>0</v>
      </c>
      <c r="W8" s="67">
        <f t="shared" si="0"/>
        <v>6</v>
      </c>
    </row>
    <row r="9" spans="2:23" s="2" customFormat="1" ht="33.75" customHeight="1" thickTop="1">
      <c r="B9" s="6" t="s">
        <v>70</v>
      </c>
      <c r="C9" s="18">
        <v>199</v>
      </c>
      <c r="D9" s="18" t="s">
        <v>63</v>
      </c>
      <c r="E9" s="18">
        <v>1</v>
      </c>
      <c r="F9" s="18">
        <v>132</v>
      </c>
      <c r="G9" s="18">
        <v>72</v>
      </c>
      <c r="H9" s="18" t="s">
        <v>63</v>
      </c>
      <c r="I9" s="18">
        <v>1</v>
      </c>
      <c r="J9" s="18">
        <v>91</v>
      </c>
      <c r="K9" s="18">
        <v>2</v>
      </c>
      <c r="L9" s="18" t="s">
        <v>63</v>
      </c>
      <c r="M9" s="18">
        <v>1</v>
      </c>
      <c r="N9" s="18">
        <v>13</v>
      </c>
      <c r="O9" s="18" t="s">
        <v>63</v>
      </c>
      <c r="P9" s="18" t="s">
        <v>63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71</v>
      </c>
      <c r="C10" s="18">
        <v>540</v>
      </c>
      <c r="D10" s="18">
        <v>5</v>
      </c>
      <c r="E10" s="18">
        <v>6</v>
      </c>
      <c r="F10" s="18">
        <v>807</v>
      </c>
      <c r="G10" s="18">
        <v>215</v>
      </c>
      <c r="H10" s="18">
        <v>5</v>
      </c>
      <c r="I10" s="18">
        <v>19</v>
      </c>
      <c r="J10" s="18">
        <v>754</v>
      </c>
      <c r="K10" s="18">
        <v>3</v>
      </c>
      <c r="L10" s="18">
        <v>1</v>
      </c>
      <c r="M10" s="18">
        <v>8</v>
      </c>
      <c r="N10" s="18">
        <v>78</v>
      </c>
      <c r="O10" s="18">
        <v>13</v>
      </c>
      <c r="P10" s="18" t="s">
        <v>63</v>
      </c>
      <c r="Q10" s="18">
        <v>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1707</v>
      </c>
      <c r="D12" s="18">
        <v>14</v>
      </c>
      <c r="E12" s="18">
        <v>31</v>
      </c>
      <c r="F12" s="18">
        <v>1776</v>
      </c>
      <c r="G12" s="18">
        <v>558</v>
      </c>
      <c r="H12" s="18">
        <v>47</v>
      </c>
      <c r="I12" s="18">
        <v>26</v>
      </c>
      <c r="J12" s="18">
        <v>236</v>
      </c>
      <c r="K12" s="18">
        <v>6</v>
      </c>
      <c r="L12" s="18">
        <v>6</v>
      </c>
      <c r="M12" s="18">
        <v>8</v>
      </c>
      <c r="N12" s="18">
        <v>164</v>
      </c>
      <c r="O12" s="18">
        <v>124</v>
      </c>
      <c r="P12" s="18">
        <v>1</v>
      </c>
      <c r="Q12" s="18">
        <v>6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77</v>
      </c>
      <c r="C13" s="18">
        <v>1900</v>
      </c>
      <c r="D13" s="18">
        <v>15</v>
      </c>
      <c r="E13" s="18">
        <v>68</v>
      </c>
      <c r="F13" s="18">
        <v>1202</v>
      </c>
      <c r="G13" s="18">
        <v>517</v>
      </c>
      <c r="H13" s="18">
        <v>40</v>
      </c>
      <c r="I13" s="18">
        <v>28</v>
      </c>
      <c r="J13" s="18">
        <v>11</v>
      </c>
      <c r="K13" s="18">
        <v>1</v>
      </c>
      <c r="L13" s="18">
        <v>1</v>
      </c>
      <c r="M13" s="18">
        <v>12</v>
      </c>
      <c r="N13" s="18">
        <v>65</v>
      </c>
      <c r="O13" s="18">
        <v>185</v>
      </c>
      <c r="P13" s="18" t="s">
        <v>63</v>
      </c>
      <c r="Q13" s="18">
        <v>5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2017</v>
      </c>
      <c r="D14" s="18">
        <v>4</v>
      </c>
      <c r="E14" s="18">
        <v>138</v>
      </c>
      <c r="F14" s="18">
        <v>853</v>
      </c>
      <c r="G14" s="18">
        <v>439</v>
      </c>
      <c r="H14" s="18">
        <v>27</v>
      </c>
      <c r="I14" s="18">
        <v>32</v>
      </c>
      <c r="J14" s="18" t="s">
        <v>63</v>
      </c>
      <c r="K14" s="18" t="s">
        <v>63</v>
      </c>
      <c r="L14" s="18">
        <v>1</v>
      </c>
      <c r="M14" s="18">
        <v>6</v>
      </c>
      <c r="N14" s="18">
        <v>51</v>
      </c>
      <c r="O14" s="18">
        <v>295</v>
      </c>
      <c r="P14" s="18" t="s">
        <v>63</v>
      </c>
      <c r="Q14" s="18">
        <v>7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2300</v>
      </c>
      <c r="D15" s="18">
        <v>15</v>
      </c>
      <c r="E15" s="18">
        <v>278</v>
      </c>
      <c r="F15" s="18">
        <v>808</v>
      </c>
      <c r="G15" s="18">
        <v>517</v>
      </c>
      <c r="H15" s="18">
        <v>37</v>
      </c>
      <c r="I15" s="18">
        <v>57</v>
      </c>
      <c r="J15" s="18" t="s">
        <v>63</v>
      </c>
      <c r="K15" s="18" t="s">
        <v>63</v>
      </c>
      <c r="L15" s="18">
        <v>3</v>
      </c>
      <c r="M15" s="18">
        <v>7</v>
      </c>
      <c r="N15" s="18">
        <v>25</v>
      </c>
      <c r="O15" s="18">
        <v>491</v>
      </c>
      <c r="P15" s="18" t="s">
        <v>63</v>
      </c>
      <c r="Q15" s="18">
        <v>4</v>
      </c>
      <c r="R15" s="26"/>
      <c r="S15" s="26"/>
      <c r="T15" s="26"/>
      <c r="U15" s="26">
        <v>2</v>
      </c>
      <c r="V15" s="68"/>
      <c r="W15" s="26"/>
    </row>
    <row r="16" spans="2:23" s="2" customFormat="1" ht="33.75" customHeight="1">
      <c r="B16" s="7" t="s">
        <v>27</v>
      </c>
      <c r="C16" s="18">
        <v>2148</v>
      </c>
      <c r="D16" s="18">
        <v>5</v>
      </c>
      <c r="E16" s="18">
        <v>270</v>
      </c>
      <c r="F16" s="18">
        <v>635</v>
      </c>
      <c r="G16" s="18">
        <v>292</v>
      </c>
      <c r="H16" s="18">
        <v>18</v>
      </c>
      <c r="I16" s="18">
        <v>67</v>
      </c>
      <c r="J16" s="18">
        <v>1</v>
      </c>
      <c r="K16" s="18">
        <v>1</v>
      </c>
      <c r="L16" s="18">
        <v>4</v>
      </c>
      <c r="M16" s="18">
        <v>4</v>
      </c>
      <c r="N16" s="18">
        <v>32</v>
      </c>
      <c r="O16" s="18">
        <v>409</v>
      </c>
      <c r="P16" s="18" t="s">
        <v>63</v>
      </c>
      <c r="Q16" s="18">
        <v>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1951</v>
      </c>
      <c r="D17" s="18">
        <v>4</v>
      </c>
      <c r="E17" s="18">
        <v>193</v>
      </c>
      <c r="F17" s="18">
        <v>489</v>
      </c>
      <c r="G17" s="18">
        <v>135</v>
      </c>
      <c r="H17" s="18">
        <v>12</v>
      </c>
      <c r="I17" s="18">
        <v>56</v>
      </c>
      <c r="J17" s="18" t="s">
        <v>63</v>
      </c>
      <c r="K17" s="18" t="s">
        <v>63</v>
      </c>
      <c r="L17" s="18" t="s">
        <v>63</v>
      </c>
      <c r="M17" s="18">
        <v>2</v>
      </c>
      <c r="N17" s="18">
        <v>27</v>
      </c>
      <c r="O17" s="18">
        <v>313</v>
      </c>
      <c r="P17" s="18" t="s">
        <v>63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1938</v>
      </c>
      <c r="D18" s="18">
        <v>4</v>
      </c>
      <c r="E18" s="18">
        <v>137</v>
      </c>
      <c r="F18" s="18">
        <v>400</v>
      </c>
      <c r="G18" s="18">
        <v>54</v>
      </c>
      <c r="H18" s="18">
        <v>3</v>
      </c>
      <c r="I18" s="18">
        <v>40</v>
      </c>
      <c r="J18" s="18" t="s">
        <v>63</v>
      </c>
      <c r="K18" s="18" t="s">
        <v>63</v>
      </c>
      <c r="L18" s="18" t="s">
        <v>63</v>
      </c>
      <c r="M18" s="18" t="s">
        <v>63</v>
      </c>
      <c r="N18" s="18">
        <v>25</v>
      </c>
      <c r="O18" s="18">
        <v>182</v>
      </c>
      <c r="P18" s="18" t="s">
        <v>63</v>
      </c>
      <c r="Q18" s="18" t="s">
        <v>63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1787</v>
      </c>
      <c r="D19" s="18">
        <v>1</v>
      </c>
      <c r="E19" s="18">
        <v>90</v>
      </c>
      <c r="F19" s="18">
        <v>351</v>
      </c>
      <c r="G19" s="18">
        <v>35</v>
      </c>
      <c r="H19" s="18">
        <v>1</v>
      </c>
      <c r="I19" s="18">
        <v>30</v>
      </c>
      <c r="J19" s="18" t="s">
        <v>63</v>
      </c>
      <c r="K19" s="18" t="s">
        <v>63</v>
      </c>
      <c r="L19" s="18">
        <v>2</v>
      </c>
      <c r="M19" s="18">
        <v>1</v>
      </c>
      <c r="N19" s="18">
        <v>26</v>
      </c>
      <c r="O19" s="18">
        <v>89</v>
      </c>
      <c r="P19" s="18" t="s">
        <v>63</v>
      </c>
      <c r="Q19" s="18">
        <v>1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1698</v>
      </c>
      <c r="D20" s="18">
        <v>1</v>
      </c>
      <c r="E20" s="18">
        <v>68</v>
      </c>
      <c r="F20" s="18">
        <v>271</v>
      </c>
      <c r="G20" s="18">
        <v>13</v>
      </c>
      <c r="H20" s="18">
        <v>2</v>
      </c>
      <c r="I20" s="18">
        <v>16</v>
      </c>
      <c r="J20" s="18" t="s">
        <v>63</v>
      </c>
      <c r="K20" s="18" t="s">
        <v>63</v>
      </c>
      <c r="L20" s="18">
        <v>1</v>
      </c>
      <c r="M20" s="18">
        <v>1</v>
      </c>
      <c r="N20" s="18">
        <v>23</v>
      </c>
      <c r="O20" s="18">
        <v>64</v>
      </c>
      <c r="P20" s="18" t="s">
        <v>63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8</v>
      </c>
      <c r="V21" s="26"/>
      <c r="W21" s="26"/>
    </row>
    <row r="22" spans="2:24" s="2" customFormat="1" ht="33.75" customHeight="1">
      <c r="B22" s="8" t="s">
        <v>33</v>
      </c>
      <c r="C22" s="18">
        <v>5091</v>
      </c>
      <c r="D22" s="18" t="s">
        <v>63</v>
      </c>
      <c r="E22" s="18">
        <v>86</v>
      </c>
      <c r="F22" s="18">
        <v>689</v>
      </c>
      <c r="G22" s="18">
        <v>28</v>
      </c>
      <c r="H22" s="18" t="s">
        <v>63</v>
      </c>
      <c r="I22" s="18">
        <v>17</v>
      </c>
      <c r="J22" s="18" t="s">
        <v>63</v>
      </c>
      <c r="K22" s="18" t="s">
        <v>63</v>
      </c>
      <c r="L22" s="18">
        <v>2</v>
      </c>
      <c r="M22" s="18">
        <v>1</v>
      </c>
      <c r="N22" s="18">
        <v>81</v>
      </c>
      <c r="O22" s="18">
        <v>125</v>
      </c>
      <c r="P22" s="18" t="s">
        <v>63</v>
      </c>
      <c r="Q22" s="18">
        <v>7</v>
      </c>
      <c r="R22" s="26"/>
      <c r="S22" s="26"/>
      <c r="T22" s="26"/>
      <c r="U22" s="26">
        <v>3</v>
      </c>
      <c r="V22" s="26"/>
      <c r="W22" s="26"/>
      <c r="X22" s="2" t="s">
        <v>63</v>
      </c>
    </row>
    <row r="23" spans="2:23" s="2" customFormat="1" ht="33.75" customHeight="1">
      <c r="B23" s="7" t="s">
        <v>34</v>
      </c>
      <c r="C23" s="18">
        <v>1123</v>
      </c>
      <c r="D23" s="18" t="s">
        <v>63</v>
      </c>
      <c r="E23" s="18">
        <v>6</v>
      </c>
      <c r="F23" s="18">
        <v>200</v>
      </c>
      <c r="G23" s="18">
        <v>1</v>
      </c>
      <c r="H23" s="18" t="s">
        <v>63</v>
      </c>
      <c r="I23" s="18">
        <v>1</v>
      </c>
      <c r="J23" s="18" t="s">
        <v>63</v>
      </c>
      <c r="K23" s="18" t="s">
        <v>63</v>
      </c>
      <c r="L23" s="18" t="s">
        <v>63</v>
      </c>
      <c r="M23" s="18">
        <v>1</v>
      </c>
      <c r="N23" s="18">
        <v>13</v>
      </c>
      <c r="O23" s="18">
        <v>14</v>
      </c>
      <c r="P23" s="18">
        <v>1</v>
      </c>
      <c r="Q23" s="18">
        <v>9</v>
      </c>
      <c r="R23" s="26"/>
      <c r="S23" s="26"/>
      <c r="T23" s="26"/>
      <c r="U23" s="26">
        <v>2</v>
      </c>
      <c r="V23" s="26"/>
      <c r="W23" s="26">
        <v>1</v>
      </c>
    </row>
    <row r="24" spans="2:23" s="2" customFormat="1" ht="33.75" customHeight="1">
      <c r="B24" s="7" t="s">
        <v>74</v>
      </c>
      <c r="C24" s="19"/>
      <c r="D24" s="18">
        <v>3</v>
      </c>
      <c r="E24" s="18">
        <v>50</v>
      </c>
      <c r="F24" s="18">
        <v>1482</v>
      </c>
      <c r="G24" s="18">
        <v>18</v>
      </c>
      <c r="H24" s="18">
        <v>1</v>
      </c>
      <c r="I24" s="18">
        <v>6</v>
      </c>
      <c r="J24" s="18" t="s">
        <v>63</v>
      </c>
      <c r="K24" s="18" t="s">
        <v>63</v>
      </c>
      <c r="L24" s="18">
        <v>4</v>
      </c>
      <c r="M24" s="18">
        <v>4</v>
      </c>
      <c r="N24" s="18">
        <v>13</v>
      </c>
      <c r="O24" s="18">
        <v>54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31</v>
      </c>
      <c r="R25" s="19"/>
      <c r="S25" s="19"/>
      <c r="T25" s="26"/>
      <c r="U25" s="26">
        <v>1</v>
      </c>
      <c r="V25" s="68"/>
      <c r="W25" s="26">
        <v>4</v>
      </c>
    </row>
    <row r="26" spans="2:23" s="2" customFormat="1" ht="33.75" customHeight="1">
      <c r="B26" s="7" t="s">
        <v>37</v>
      </c>
      <c r="C26" s="18">
        <v>1413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63</v>
      </c>
      <c r="Q26" s="18">
        <v>50</v>
      </c>
      <c r="R26" s="19"/>
      <c r="S26" s="19"/>
      <c r="T26" s="26"/>
      <c r="U26" s="26">
        <v>3</v>
      </c>
      <c r="V26" s="26"/>
      <c r="W26" s="26">
        <v>1</v>
      </c>
    </row>
    <row r="27" spans="2:23" s="2" customFormat="1" ht="33.75" customHeight="1">
      <c r="B27" s="7" t="s">
        <v>38</v>
      </c>
      <c r="C27" s="18">
        <v>440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23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39</v>
      </c>
      <c r="C28" s="18">
        <v>253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63</v>
      </c>
      <c r="Q28" s="18">
        <v>30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63</v>
      </c>
      <c r="Q29" s="18">
        <v>25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75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63</v>
      </c>
      <c r="Q30" s="18">
        <v>16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71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2002-04-16T05:19:32Z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