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5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'HC'!$A$2:$AD$24</definedName>
    <definedName name="_xlnm.Print_Area" localSheetId="2">'HC(累計)'!$A$2:$AD$26</definedName>
    <definedName name="_xlnm.Print_Area" localSheetId="1">'年代別'!$A$2:$W$32</definedName>
    <definedName name="_xlnm.Print_Area" localSheetId="3">'年代別(累計)'!$A$2:$W$33</definedName>
  </definedNames>
  <calcPr fullCalcOnLoad="1"/>
</workbook>
</file>

<file path=xl/sharedStrings.xml><?xml version="1.0" encoding="utf-8"?>
<sst xmlns="http://schemas.openxmlformats.org/spreadsheetml/2006/main" count="372" uniqueCount="130">
  <si>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</si>
  <si>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</si>
  <si>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</si>
  <si>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</si>
  <si>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</si>
  <si>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</si>
  <si>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</si>
  <si>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</si>
  <si>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</si>
  <si>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</si>
  <si>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</si>
  <si>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</si>
  <si>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</si>
  <si>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</si>
  <si>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</si>
  <si>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</si>
  <si>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</si>
  <si>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</si>
  <si>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</si>
  <si>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</si>
  <si>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0歳</t>
  </si>
  <si>
    <t>1歳</t>
  </si>
  <si>
    <t>3歳</t>
  </si>
  <si>
    <t>4歳</t>
  </si>
  <si>
    <t>5歳</t>
  </si>
  <si>
    <t>6歳</t>
  </si>
  <si>
    <t>7歳</t>
  </si>
  <si>
    <t>8歳</t>
  </si>
  <si>
    <t>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</si>
  <si>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</si>
  <si>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</si>
  <si>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</si>
  <si>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</si>
  <si>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</si>
  <si>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</si>
  <si>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</si>
  <si>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</si>
  <si>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</si>
  <si>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</si>
  <si>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</si>
  <si>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</si>
  <si>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</si>
  <si>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</si>
  <si>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</si>
  <si>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</si>
  <si>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</si>
  <si>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</si>
  <si>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</si>
  <si>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</si>
  <si>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</si>
  <si>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</si>
  <si>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</si>
  <si>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</si>
  <si>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</si>
  <si>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</si>
  <si>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</si>
  <si>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</si>
  <si>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</si>
  <si>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</si>
  <si>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</si>
  <si>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</si>
  <si>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</si>
  <si>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</si>
  <si>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</si>
  <si>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</si>
  <si>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</si>
  <si>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水痘</t>
  </si>
  <si>
    <t>愛知県感染症情報</t>
  </si>
  <si>
    <t>愛知県衛生研究所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</si>
  <si>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</si>
  <si>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</si>
  <si>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</si>
  <si>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</si>
  <si>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</si>
  <si>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</si>
  <si>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</si>
  <si>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</si>
  <si>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</si>
  <si>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</si>
  <si>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</si>
  <si>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</si>
  <si>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</si>
  <si>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</si>
  <si>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</si>
  <si>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尾張西部</t>
  </si>
  <si>
    <t>尾張北部</t>
  </si>
  <si>
    <t>西三河南部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</si>
  <si>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</si>
  <si>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</si>
  <si>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</si>
  <si>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</si>
  <si>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</si>
  <si>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</si>
  <si>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</si>
  <si>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瀬戸</t>
  </si>
  <si>
    <t>愛知県</t>
  </si>
  <si>
    <t>衣浦東部</t>
  </si>
  <si>
    <t>加茂</t>
  </si>
  <si>
    <t>愛知県感染症情報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</si>
  <si>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</si>
  <si>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</si>
  <si>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</si>
  <si>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</si>
  <si>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</si>
  <si>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</si>
  <si>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～12ヶ月</t>
  </si>
  <si>
    <t>2歳</t>
  </si>
  <si>
    <t>5歳～9歳</t>
  </si>
  <si>
    <t>愛知県感染症情報</t>
  </si>
  <si>
    <t>急性脳炎
（日本脳炎を除く）</t>
  </si>
  <si>
    <t>マイコプラズマ肺炎</t>
  </si>
  <si>
    <t>ｸﾗﾐジｱ肺炎
（ｵｳﾑ病は除く）</t>
  </si>
  <si>
    <t>～12ヶ月</t>
  </si>
  <si>
    <t>2歳</t>
  </si>
  <si>
    <t>5歳～9歳</t>
  </si>
  <si>
    <t>20歳～</t>
  </si>
  <si>
    <t>70歳～</t>
  </si>
  <si>
    <t>咽頭結膜熱</t>
  </si>
  <si>
    <t>Ａ群溶血性
レンサ球菌咽頭炎</t>
  </si>
  <si>
    <t>水痘</t>
  </si>
  <si>
    <t>手足口病</t>
  </si>
  <si>
    <t>伝染性紅斑</t>
  </si>
  <si>
    <t>突発性発疹</t>
  </si>
  <si>
    <t>流行性耳下腺炎</t>
  </si>
  <si>
    <t>流行性角結膜炎</t>
  </si>
  <si>
    <t>ヘルパンギーナ</t>
  </si>
  <si>
    <t>麻疹</t>
  </si>
  <si>
    <t>2002年第35週（平成14年8月26日～9月1日）</t>
  </si>
  <si>
    <t>2002年第1週～第35週（平成13年12月31日～平成14年9月1日）（累計）</t>
  </si>
  <si>
    <t>無菌性髄膜炎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</si>
</sst>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8" fillId="0" borderId="3" xfId="16" applyNumberFormat="1" applyFont="1" applyBorder="1" applyAlignment="1">
      <alignment horizontal="right"/>
    </xf>
    <xf numFmtId="0" fontId="9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3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8"/>
  <sheetViews>
    <sheetView zoomScale="50" zoomScaleNormal="50" workbookViewId="0" topLeftCell="C5">
      <selection activeCell="AA14" sqref="AA14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8" width="10.375" style="36" customWidth="1"/>
    <col min="9" max="9" width="0.37109375" style="36" customWidth="1"/>
    <col min="10" max="30" width="10.5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67</v>
      </c>
    </row>
    <row r="3" spans="2:27" ht="28.5" customHeight="1">
      <c r="B3" s="1" t="s">
        <v>127</v>
      </c>
      <c r="AA3" s="37" t="s">
        <v>68</v>
      </c>
    </row>
    <row r="4" spans="2:32" ht="40.5" customHeight="1">
      <c r="B4" s="38"/>
      <c r="C4" s="39"/>
      <c r="D4" s="79" t="s">
        <v>60</v>
      </c>
      <c r="E4" s="80"/>
      <c r="F4" s="80"/>
      <c r="G4" s="80"/>
      <c r="H4" s="81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21.25" customHeight="1">
      <c r="B5" s="82" t="s">
        <v>95</v>
      </c>
      <c r="C5" s="83"/>
      <c r="D5" s="42" t="s">
        <v>69</v>
      </c>
      <c r="E5" s="42" t="s">
        <v>70</v>
      </c>
      <c r="F5" s="42" t="s">
        <v>42</v>
      </c>
      <c r="G5" s="42" t="s">
        <v>71</v>
      </c>
      <c r="H5" s="43" t="s">
        <v>72</v>
      </c>
      <c r="I5" s="44"/>
      <c r="J5" s="42" t="s">
        <v>2</v>
      </c>
      <c r="K5" s="42" t="s">
        <v>3</v>
      </c>
      <c r="L5" s="45" t="s">
        <v>73</v>
      </c>
      <c r="M5" s="45" t="s">
        <v>93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92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74</v>
      </c>
      <c r="Z5" s="45" t="s">
        <v>16</v>
      </c>
      <c r="AA5" s="45" t="s">
        <v>17</v>
      </c>
      <c r="AB5" s="45" t="s">
        <v>75</v>
      </c>
      <c r="AC5" s="45" t="s">
        <v>76</v>
      </c>
      <c r="AD5" s="45" t="s">
        <v>18</v>
      </c>
      <c r="AE5" s="41"/>
      <c r="AF5" s="41"/>
    </row>
    <row r="6" spans="2:30" ht="57" customHeight="1">
      <c r="B6" s="84" t="s">
        <v>77</v>
      </c>
      <c r="C6" s="85"/>
      <c r="D6" s="16">
        <f>SUM(D8:D24)</f>
        <v>191</v>
      </c>
      <c r="E6" s="16">
        <f>SUM(E8:E24)</f>
        <v>182</v>
      </c>
      <c r="F6" s="16">
        <f>SUM(F8:F24)</f>
        <v>35</v>
      </c>
      <c r="G6" s="16">
        <f>SUM(G8:G24)</f>
        <v>51</v>
      </c>
      <c r="H6" s="46">
        <f>SUM(H8:H24)</f>
        <v>13</v>
      </c>
      <c r="I6" s="25"/>
      <c r="J6" s="16">
        <f>SUM(J7+J8)</f>
        <v>0</v>
      </c>
      <c r="K6" s="16">
        <f aca="true" t="shared" si="0" ref="K6:AD6">SUM(K7+K8)</f>
        <v>12</v>
      </c>
      <c r="L6" s="16">
        <f t="shared" si="0"/>
        <v>52</v>
      </c>
      <c r="M6" s="16">
        <f t="shared" si="0"/>
        <v>245</v>
      </c>
      <c r="N6" s="16">
        <f t="shared" si="0"/>
        <v>75</v>
      </c>
      <c r="O6" s="16">
        <f t="shared" si="0"/>
        <v>117</v>
      </c>
      <c r="P6" s="16">
        <f t="shared" si="0"/>
        <v>42</v>
      </c>
      <c r="Q6" s="16">
        <f t="shared" si="0"/>
        <v>191</v>
      </c>
      <c r="R6" s="16">
        <f t="shared" si="0"/>
        <v>2</v>
      </c>
      <c r="S6" s="16">
        <f t="shared" si="0"/>
        <v>0</v>
      </c>
      <c r="T6" s="16">
        <f t="shared" si="0"/>
        <v>96</v>
      </c>
      <c r="U6" s="16">
        <f t="shared" si="0"/>
        <v>11</v>
      </c>
      <c r="V6" s="16">
        <f t="shared" si="0"/>
        <v>116</v>
      </c>
      <c r="W6" s="16">
        <f t="shared" si="0"/>
        <v>0</v>
      </c>
      <c r="X6" s="16">
        <f t="shared" si="0"/>
        <v>29</v>
      </c>
      <c r="Y6" s="16">
        <f>SUM(Y7+Y8)</f>
        <v>1</v>
      </c>
      <c r="Z6" s="16">
        <f t="shared" si="0"/>
        <v>1</v>
      </c>
      <c r="AA6" s="16">
        <f t="shared" si="0"/>
        <v>2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4" t="s">
        <v>43</v>
      </c>
      <c r="C7" s="85"/>
      <c r="D7" s="16">
        <f>SUM(D9:D24)</f>
        <v>121</v>
      </c>
      <c r="E7" s="16">
        <f>SUM(E9:E24)</f>
        <v>112</v>
      </c>
      <c r="F7" s="16">
        <f>SUM(F9:F24)</f>
        <v>24</v>
      </c>
      <c r="G7" s="16">
        <f>SUM(G9:G24)</f>
        <v>37</v>
      </c>
      <c r="H7" s="16">
        <f>SUM(H9:H24)</f>
        <v>12</v>
      </c>
      <c r="I7" s="25"/>
      <c r="J7" s="16">
        <f aca="true" t="shared" si="1" ref="J7:AD7">SUM(J9:J24)</f>
        <v>0</v>
      </c>
      <c r="K7" s="16">
        <f t="shared" si="1"/>
        <v>6</v>
      </c>
      <c r="L7" s="16">
        <f t="shared" si="1"/>
        <v>33</v>
      </c>
      <c r="M7" s="16">
        <f t="shared" si="1"/>
        <v>169</v>
      </c>
      <c r="N7" s="16">
        <f t="shared" si="1"/>
        <v>59</v>
      </c>
      <c r="O7" s="16">
        <f t="shared" si="1"/>
        <v>98</v>
      </c>
      <c r="P7" s="16">
        <f t="shared" si="1"/>
        <v>27</v>
      </c>
      <c r="Q7" s="16">
        <f t="shared" si="1"/>
        <v>149</v>
      </c>
      <c r="R7" s="16">
        <f t="shared" si="1"/>
        <v>1</v>
      </c>
      <c r="S7" s="16">
        <f t="shared" si="1"/>
        <v>0</v>
      </c>
      <c r="T7" s="16">
        <f t="shared" si="1"/>
        <v>78</v>
      </c>
      <c r="U7" s="16">
        <f t="shared" si="1"/>
        <v>8</v>
      </c>
      <c r="V7" s="16">
        <f t="shared" si="1"/>
        <v>96</v>
      </c>
      <c r="W7" s="16">
        <f t="shared" si="1"/>
        <v>0</v>
      </c>
      <c r="X7" s="16">
        <f t="shared" si="1"/>
        <v>21</v>
      </c>
      <c r="Y7" s="16">
        <f t="shared" si="1"/>
        <v>1</v>
      </c>
      <c r="Z7" s="16">
        <f t="shared" si="1"/>
        <v>1</v>
      </c>
      <c r="AA7" s="16">
        <f t="shared" si="1"/>
        <v>2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2" customFormat="1" ht="50.25" customHeight="1">
      <c r="B8" s="48" t="s">
        <v>78</v>
      </c>
      <c r="C8" s="49" t="s">
        <v>56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0">
        <v>6</v>
      </c>
      <c r="L8" s="50">
        <v>19</v>
      </c>
      <c r="M8" s="50">
        <v>76</v>
      </c>
      <c r="N8" s="50">
        <v>16</v>
      </c>
      <c r="O8" s="50">
        <v>19</v>
      </c>
      <c r="P8" s="50">
        <v>15</v>
      </c>
      <c r="Q8" s="50">
        <v>42</v>
      </c>
      <c r="R8" s="50">
        <v>1</v>
      </c>
      <c r="S8" s="50"/>
      <c r="T8" s="50">
        <v>18</v>
      </c>
      <c r="U8" s="50">
        <v>3</v>
      </c>
      <c r="V8" s="50">
        <v>20</v>
      </c>
      <c r="W8" s="50"/>
      <c r="X8" s="50">
        <v>8</v>
      </c>
      <c r="Y8" s="50"/>
      <c r="Z8" s="50"/>
      <c r="AA8" s="50"/>
      <c r="AB8" s="50"/>
      <c r="AC8" s="50"/>
      <c r="AD8" s="50"/>
    </row>
    <row r="9" spans="2:30" s="52" customFormat="1" ht="50.25" customHeight="1">
      <c r="B9" s="49" t="s">
        <v>87</v>
      </c>
      <c r="C9" s="49" t="s">
        <v>94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0"/>
      <c r="L9" s="50">
        <v>3</v>
      </c>
      <c r="M9" s="50">
        <v>19</v>
      </c>
      <c r="N9" s="50">
        <v>4</v>
      </c>
      <c r="O9" s="50">
        <v>3</v>
      </c>
      <c r="P9" s="50">
        <v>2</v>
      </c>
      <c r="Q9" s="50">
        <v>13</v>
      </c>
      <c r="R9" s="50"/>
      <c r="S9" s="50"/>
      <c r="T9" s="50"/>
      <c r="U9" s="50"/>
      <c r="V9" s="50">
        <v>2</v>
      </c>
      <c r="W9" s="50"/>
      <c r="X9" s="50">
        <v>1</v>
      </c>
      <c r="Y9" s="50"/>
      <c r="Z9" s="50"/>
      <c r="AA9" s="50"/>
      <c r="AB9" s="50"/>
      <c r="AC9" s="50"/>
      <c r="AD9" s="50"/>
    </row>
    <row r="10" spans="2:30" s="52" customFormat="1" ht="50.25" customHeight="1">
      <c r="B10" s="49" t="s">
        <v>88</v>
      </c>
      <c r="C10" s="49" t="s">
        <v>50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0">
        <v>1</v>
      </c>
      <c r="L10" s="50"/>
      <c r="M10" s="50">
        <v>8</v>
      </c>
      <c r="N10" s="50">
        <v>2</v>
      </c>
      <c r="O10" s="50">
        <v>7</v>
      </c>
      <c r="P10" s="50">
        <v>1</v>
      </c>
      <c r="Q10" s="50">
        <v>5</v>
      </c>
      <c r="R10" s="50"/>
      <c r="S10" s="50"/>
      <c r="T10" s="50">
        <v>1</v>
      </c>
      <c r="U10" s="50">
        <v>1</v>
      </c>
      <c r="V10" s="50">
        <v>2</v>
      </c>
      <c r="W10" s="50"/>
      <c r="X10" s="50">
        <v>1</v>
      </c>
      <c r="Y10" s="50"/>
      <c r="Z10" s="50"/>
      <c r="AA10" s="50"/>
      <c r="AB10" s="50"/>
      <c r="AC10" s="50"/>
      <c r="AD10" s="50"/>
    </row>
    <row r="11" spans="2:30" s="52" customFormat="1" ht="50.25" customHeight="1">
      <c r="B11" s="49" t="s">
        <v>89</v>
      </c>
      <c r="C11" s="49" t="s">
        <v>55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/>
      <c r="K11" s="50"/>
      <c r="L11" s="50"/>
      <c r="M11" s="50">
        <v>13</v>
      </c>
      <c r="N11" s="50">
        <v>1</v>
      </c>
      <c r="O11" s="50">
        <v>3</v>
      </c>
      <c r="P11" s="50">
        <v>1</v>
      </c>
      <c r="Q11" s="50">
        <v>2</v>
      </c>
      <c r="R11" s="50"/>
      <c r="S11" s="50"/>
      <c r="T11" s="50">
        <v>4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2:30" s="52" customFormat="1" ht="50.25" customHeight="1">
      <c r="B12" s="48" t="s">
        <v>79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/>
      <c r="K12" s="50">
        <v>2</v>
      </c>
      <c r="L12" s="50">
        <v>3</v>
      </c>
      <c r="M12" s="50">
        <v>22</v>
      </c>
      <c r="N12" s="50">
        <v>4</v>
      </c>
      <c r="O12" s="50">
        <v>12</v>
      </c>
      <c r="P12" s="50">
        <v>4</v>
      </c>
      <c r="Q12" s="50">
        <v>14</v>
      </c>
      <c r="R12" s="50"/>
      <c r="S12" s="50"/>
      <c r="T12" s="50">
        <v>10</v>
      </c>
      <c r="U12" s="50">
        <v>3</v>
      </c>
      <c r="V12" s="50">
        <v>7</v>
      </c>
      <c r="W12" s="50"/>
      <c r="X12" s="50">
        <v>4</v>
      </c>
      <c r="Y12" s="50"/>
      <c r="Z12" s="50"/>
      <c r="AA12" s="50"/>
      <c r="AB12" s="50"/>
      <c r="AC12" s="50"/>
      <c r="AD12" s="50"/>
    </row>
    <row r="13" spans="2:30" s="52" customFormat="1" ht="50.25" customHeight="1">
      <c r="B13" s="48" t="s">
        <v>80</v>
      </c>
      <c r="C13" s="49" t="s">
        <v>48</v>
      </c>
      <c r="D13" s="16">
        <v>9</v>
      </c>
      <c r="E13" s="16">
        <v>9</v>
      </c>
      <c r="F13" s="16">
        <v>2</v>
      </c>
      <c r="G13" s="16">
        <v>3</v>
      </c>
      <c r="H13" s="46">
        <v>1</v>
      </c>
      <c r="I13" s="25"/>
      <c r="J13" s="50"/>
      <c r="K13" s="50"/>
      <c r="L13" s="50">
        <v>5</v>
      </c>
      <c r="M13" s="50">
        <v>4</v>
      </c>
      <c r="N13" s="50">
        <v>2</v>
      </c>
      <c r="O13" s="50">
        <v>11</v>
      </c>
      <c r="P13" s="50">
        <v>2</v>
      </c>
      <c r="Q13" s="50">
        <v>13</v>
      </c>
      <c r="R13" s="50"/>
      <c r="S13" s="50"/>
      <c r="T13" s="50">
        <v>7</v>
      </c>
      <c r="U13" s="50">
        <v>1</v>
      </c>
      <c r="V13" s="50">
        <v>7</v>
      </c>
      <c r="W13" s="50"/>
      <c r="X13" s="50">
        <v>3</v>
      </c>
      <c r="Y13" s="50"/>
      <c r="Z13" s="50"/>
      <c r="AA13" s="50">
        <v>1</v>
      </c>
      <c r="AB13" s="50"/>
      <c r="AC13" s="50"/>
      <c r="AD13" s="50"/>
    </row>
    <row r="14" spans="2:30" s="52" customFormat="1" ht="50.25" customHeight="1">
      <c r="B14" s="54"/>
      <c r="C14" s="49" t="s">
        <v>52</v>
      </c>
      <c r="D14" s="16">
        <v>6</v>
      </c>
      <c r="E14" s="16">
        <v>6</v>
      </c>
      <c r="F14" s="16">
        <v>1</v>
      </c>
      <c r="G14" s="16">
        <v>2</v>
      </c>
      <c r="H14" s="46"/>
      <c r="I14" s="25"/>
      <c r="J14" s="50"/>
      <c r="K14" s="50"/>
      <c r="L14" s="50">
        <v>3</v>
      </c>
      <c r="M14" s="50">
        <v>18</v>
      </c>
      <c r="N14" s="50">
        <v>4</v>
      </c>
      <c r="O14" s="50">
        <v>5</v>
      </c>
      <c r="P14" s="50"/>
      <c r="Q14" s="50">
        <v>3</v>
      </c>
      <c r="R14" s="50"/>
      <c r="S14" s="50"/>
      <c r="T14" s="50">
        <v>6</v>
      </c>
      <c r="U14" s="50"/>
      <c r="V14" s="50">
        <v>5</v>
      </c>
      <c r="W14" s="50"/>
      <c r="X14" s="50">
        <v>1</v>
      </c>
      <c r="Y14" s="50"/>
      <c r="Z14" s="50"/>
      <c r="AA14" s="50"/>
      <c r="AB14" s="50"/>
      <c r="AC14" s="50"/>
      <c r="AD14" s="50"/>
    </row>
    <row r="15" spans="2:30" s="52" customFormat="1" ht="50.25" customHeight="1">
      <c r="B15" s="48" t="s">
        <v>81</v>
      </c>
      <c r="C15" s="49" t="s">
        <v>47</v>
      </c>
      <c r="D15" s="16">
        <v>6</v>
      </c>
      <c r="E15" s="16">
        <v>6</v>
      </c>
      <c r="F15" s="16">
        <v>1</v>
      </c>
      <c r="G15" s="16">
        <v>2</v>
      </c>
      <c r="H15" s="46">
        <v>1</v>
      </c>
      <c r="I15" s="25"/>
      <c r="J15" s="50"/>
      <c r="K15" s="50"/>
      <c r="L15" s="50">
        <v>1</v>
      </c>
      <c r="M15" s="50">
        <v>4</v>
      </c>
      <c r="N15" s="50">
        <v>2</v>
      </c>
      <c r="O15" s="50">
        <v>2</v>
      </c>
      <c r="P15" s="50">
        <v>1</v>
      </c>
      <c r="Q15" s="50">
        <v>5</v>
      </c>
      <c r="R15" s="50"/>
      <c r="S15" s="50"/>
      <c r="T15" s="50">
        <v>3</v>
      </c>
      <c r="U15" s="50"/>
      <c r="V15" s="50">
        <v>11</v>
      </c>
      <c r="W15" s="50"/>
      <c r="X15" s="50"/>
      <c r="Y15" s="50">
        <v>1</v>
      </c>
      <c r="Z15" s="50"/>
      <c r="AA15" s="50"/>
      <c r="AB15" s="50"/>
      <c r="AC15" s="50"/>
      <c r="AD15" s="50"/>
    </row>
    <row r="16" spans="2:30" s="52" customFormat="1" ht="50.25" customHeight="1">
      <c r="B16" s="54"/>
      <c r="C16" s="49" t="s">
        <v>54</v>
      </c>
      <c r="D16" s="16">
        <v>7</v>
      </c>
      <c r="E16" s="16">
        <v>7</v>
      </c>
      <c r="F16" s="16">
        <v>2</v>
      </c>
      <c r="G16" s="16">
        <v>2</v>
      </c>
      <c r="H16" s="46"/>
      <c r="I16" s="25"/>
      <c r="J16" s="50"/>
      <c r="K16" s="50">
        <v>2</v>
      </c>
      <c r="L16" s="50">
        <v>1</v>
      </c>
      <c r="M16" s="50">
        <v>8</v>
      </c>
      <c r="N16" s="50">
        <v>4</v>
      </c>
      <c r="O16" s="50">
        <v>12</v>
      </c>
      <c r="P16" s="50">
        <v>2</v>
      </c>
      <c r="Q16" s="50">
        <v>11</v>
      </c>
      <c r="R16" s="50"/>
      <c r="S16" s="50"/>
      <c r="T16" s="50">
        <v>7</v>
      </c>
      <c r="U16" s="50"/>
      <c r="V16" s="50">
        <v>8</v>
      </c>
      <c r="W16" s="50"/>
      <c r="X16" s="50">
        <v>2</v>
      </c>
      <c r="Y16" s="50"/>
      <c r="Z16" s="50"/>
      <c r="AA16" s="50"/>
      <c r="AB16" s="50"/>
      <c r="AC16" s="50"/>
      <c r="AD16" s="50"/>
    </row>
    <row r="17" spans="2:30" s="52" customFormat="1" ht="50.25" customHeight="1">
      <c r="B17" s="48" t="s">
        <v>82</v>
      </c>
      <c r="C17" s="49" t="s">
        <v>44</v>
      </c>
      <c r="D17" s="16">
        <v>12</v>
      </c>
      <c r="E17" s="16">
        <v>8</v>
      </c>
      <c r="F17" s="16">
        <v>2</v>
      </c>
      <c r="G17" s="16">
        <v>3</v>
      </c>
      <c r="H17" s="46">
        <v>1</v>
      </c>
      <c r="I17" s="25"/>
      <c r="J17" s="50"/>
      <c r="K17" s="50"/>
      <c r="L17" s="50">
        <v>3</v>
      </c>
      <c r="M17" s="50">
        <v>3</v>
      </c>
      <c r="N17" s="50">
        <v>3</v>
      </c>
      <c r="O17" s="50">
        <v>15</v>
      </c>
      <c r="P17" s="50">
        <v>2</v>
      </c>
      <c r="Q17" s="50">
        <v>24</v>
      </c>
      <c r="R17" s="50"/>
      <c r="S17" s="50"/>
      <c r="T17" s="50">
        <v>5</v>
      </c>
      <c r="U17" s="50"/>
      <c r="V17" s="50">
        <v>13</v>
      </c>
      <c r="W17" s="50"/>
      <c r="X17" s="50">
        <v>2</v>
      </c>
      <c r="Y17" s="50"/>
      <c r="Z17" s="50"/>
      <c r="AA17" s="50"/>
      <c r="AB17" s="50"/>
      <c r="AC17" s="50"/>
      <c r="AD17" s="50"/>
    </row>
    <row r="18" spans="2:30" s="52" customFormat="1" ht="50.25" customHeight="1">
      <c r="B18" s="53"/>
      <c r="C18" s="49" t="s">
        <v>96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/>
      <c r="K18" s="77"/>
      <c r="L18" s="77">
        <v>3</v>
      </c>
      <c r="M18" s="77">
        <v>11</v>
      </c>
      <c r="N18" s="77">
        <v>10</v>
      </c>
      <c r="O18" s="77">
        <v>2</v>
      </c>
      <c r="P18" s="77">
        <v>7</v>
      </c>
      <c r="Q18" s="77">
        <v>13</v>
      </c>
      <c r="R18" s="77">
        <v>1</v>
      </c>
      <c r="S18" s="77"/>
      <c r="T18" s="77">
        <v>3</v>
      </c>
      <c r="U18" s="77"/>
      <c r="V18" s="77">
        <v>5</v>
      </c>
      <c r="W18" s="77"/>
      <c r="X18" s="77">
        <v>2</v>
      </c>
      <c r="Y18" s="77"/>
      <c r="Z18" s="77"/>
      <c r="AA18" s="77"/>
      <c r="AB18" s="77"/>
      <c r="AC18" s="77"/>
      <c r="AD18" s="77"/>
    </row>
    <row r="19" spans="2:30" s="52" customFormat="1" ht="50.25" customHeight="1">
      <c r="B19" s="54"/>
      <c r="C19" s="49" t="s">
        <v>51</v>
      </c>
      <c r="D19" s="16">
        <v>4</v>
      </c>
      <c r="E19" s="16">
        <v>4</v>
      </c>
      <c r="F19" s="16">
        <v>1</v>
      </c>
      <c r="G19" s="16">
        <v>1</v>
      </c>
      <c r="H19" s="46">
        <v>1</v>
      </c>
      <c r="I19" s="25"/>
      <c r="J19" s="50"/>
      <c r="K19" s="50"/>
      <c r="L19" s="50"/>
      <c r="M19" s="50">
        <v>4</v>
      </c>
      <c r="N19" s="50">
        <v>3</v>
      </c>
      <c r="O19" s="50"/>
      <c r="P19" s="50"/>
      <c r="Q19" s="50">
        <v>5</v>
      </c>
      <c r="R19" s="50"/>
      <c r="S19" s="50"/>
      <c r="T19" s="50">
        <v>3</v>
      </c>
      <c r="U19" s="50"/>
      <c r="V19" s="50">
        <v>4</v>
      </c>
      <c r="W19" s="50"/>
      <c r="X19" s="50"/>
      <c r="Y19" s="50"/>
      <c r="Z19" s="50">
        <v>1</v>
      </c>
      <c r="AA19" s="50">
        <v>1</v>
      </c>
      <c r="AB19" s="50"/>
      <c r="AC19" s="50"/>
      <c r="AD19" s="50"/>
    </row>
    <row r="20" spans="2:30" s="52" customFormat="1" ht="50.25" customHeight="1">
      <c r="B20" s="48" t="s">
        <v>83</v>
      </c>
      <c r="C20" s="49" t="s">
        <v>57</v>
      </c>
      <c r="D20" s="16">
        <v>8</v>
      </c>
      <c r="E20" s="16">
        <v>8</v>
      </c>
      <c r="F20" s="16">
        <v>2</v>
      </c>
      <c r="G20" s="16">
        <v>3</v>
      </c>
      <c r="H20" s="46">
        <v>1</v>
      </c>
      <c r="I20" s="25"/>
      <c r="J20" s="50"/>
      <c r="K20" s="50"/>
      <c r="L20" s="50">
        <v>1</v>
      </c>
      <c r="M20" s="50">
        <v>19</v>
      </c>
      <c r="N20" s="50">
        <v>8</v>
      </c>
      <c r="O20" s="50">
        <v>7</v>
      </c>
      <c r="P20" s="50"/>
      <c r="Q20" s="50">
        <v>9</v>
      </c>
      <c r="R20" s="50"/>
      <c r="S20" s="50"/>
      <c r="T20" s="50">
        <v>7</v>
      </c>
      <c r="U20" s="50">
        <v>3</v>
      </c>
      <c r="V20" s="50">
        <v>16</v>
      </c>
      <c r="W20" s="50"/>
      <c r="X20" s="50">
        <v>1</v>
      </c>
      <c r="Y20" s="50"/>
      <c r="Z20" s="50"/>
      <c r="AA20" s="50"/>
      <c r="AB20" s="50"/>
      <c r="AC20" s="50"/>
      <c r="AD20" s="50"/>
    </row>
    <row r="21" spans="2:30" s="52" customFormat="1" ht="50.25" customHeight="1">
      <c r="B21" s="54"/>
      <c r="C21" s="49" t="s">
        <v>97</v>
      </c>
      <c r="D21" s="16">
        <v>3</v>
      </c>
      <c r="E21" s="16">
        <v>3</v>
      </c>
      <c r="F21" s="16"/>
      <c r="G21" s="16">
        <v>1</v>
      </c>
      <c r="H21" s="46"/>
      <c r="I21" s="25"/>
      <c r="J21" s="50"/>
      <c r="K21" s="50"/>
      <c r="L21" s="50"/>
      <c r="M21" s="50">
        <v>2</v>
      </c>
      <c r="N21" s="50">
        <v>2</v>
      </c>
      <c r="O21" s="50">
        <v>2</v>
      </c>
      <c r="P21" s="50"/>
      <c r="Q21" s="50">
        <v>2</v>
      </c>
      <c r="R21" s="50"/>
      <c r="S21" s="50"/>
      <c r="T21" s="50">
        <v>1</v>
      </c>
      <c r="U21" s="50"/>
      <c r="V21" s="50">
        <v>6</v>
      </c>
      <c r="W21" s="50"/>
      <c r="X21" s="50"/>
      <c r="Y21" s="50"/>
      <c r="Z21" s="50"/>
      <c r="AA21" s="50"/>
      <c r="AB21" s="50"/>
      <c r="AC21" s="50"/>
      <c r="AD21" s="50"/>
    </row>
    <row r="22" spans="2:30" s="52" customFormat="1" ht="50.25" customHeight="1">
      <c r="B22" s="48" t="s">
        <v>91</v>
      </c>
      <c r="C22" s="49" t="s">
        <v>58</v>
      </c>
      <c r="D22" s="16">
        <v>8</v>
      </c>
      <c r="E22" s="16">
        <v>8</v>
      </c>
      <c r="F22" s="16">
        <v>2</v>
      </c>
      <c r="G22" s="16">
        <v>4</v>
      </c>
      <c r="H22" s="46">
        <v>1</v>
      </c>
      <c r="I22" s="25"/>
      <c r="J22" s="50"/>
      <c r="K22" s="50">
        <v>1</v>
      </c>
      <c r="L22" s="50">
        <v>6</v>
      </c>
      <c r="M22" s="50">
        <v>11</v>
      </c>
      <c r="N22" s="50">
        <v>1</v>
      </c>
      <c r="O22" s="50">
        <v>5</v>
      </c>
      <c r="P22" s="50">
        <v>2</v>
      </c>
      <c r="Q22" s="50">
        <v>18</v>
      </c>
      <c r="R22" s="50"/>
      <c r="S22" s="50"/>
      <c r="T22" s="50">
        <v>17</v>
      </c>
      <c r="U22" s="50"/>
      <c r="V22" s="50">
        <v>2</v>
      </c>
      <c r="W22" s="50"/>
      <c r="X22" s="50">
        <v>4</v>
      </c>
      <c r="Y22" s="50"/>
      <c r="Z22" s="50"/>
      <c r="AA22" s="50"/>
      <c r="AB22" s="50">
        <v>2</v>
      </c>
      <c r="AC22" s="50"/>
      <c r="AD22" s="50"/>
    </row>
    <row r="23" spans="2:30" s="52" customFormat="1" ht="50.25" customHeight="1">
      <c r="B23" s="55"/>
      <c r="C23" s="49" t="s">
        <v>49</v>
      </c>
      <c r="D23" s="16">
        <v>9</v>
      </c>
      <c r="E23" s="16">
        <v>8</v>
      </c>
      <c r="F23" s="16">
        <v>1</v>
      </c>
      <c r="G23" s="16">
        <v>2</v>
      </c>
      <c r="H23" s="46">
        <v>1</v>
      </c>
      <c r="I23" s="25"/>
      <c r="J23" s="51"/>
      <c r="K23" s="51"/>
      <c r="L23" s="51">
        <v>4</v>
      </c>
      <c r="M23" s="51">
        <v>23</v>
      </c>
      <c r="N23" s="51">
        <v>9</v>
      </c>
      <c r="O23" s="51">
        <v>12</v>
      </c>
      <c r="P23" s="51">
        <v>3</v>
      </c>
      <c r="Q23" s="51">
        <v>11</v>
      </c>
      <c r="R23" s="51"/>
      <c r="S23" s="51"/>
      <c r="T23" s="51">
        <v>4</v>
      </c>
      <c r="U23" s="51"/>
      <c r="V23" s="51">
        <v>7</v>
      </c>
      <c r="W23" s="51"/>
      <c r="X23" s="51"/>
      <c r="Y23" s="51"/>
      <c r="Z23" s="51"/>
      <c r="AA23" s="51"/>
      <c r="AB23" s="51"/>
      <c r="AC23" s="51"/>
      <c r="AD23" s="51"/>
    </row>
    <row r="24" spans="2:30" s="52" customFormat="1" ht="50.25" customHeight="1">
      <c r="B24" s="49" t="s">
        <v>90</v>
      </c>
      <c r="C24" s="49" t="s">
        <v>53</v>
      </c>
      <c r="D24" s="16">
        <v>2</v>
      </c>
      <c r="E24" s="16">
        <v>2</v>
      </c>
      <c r="F24" s="16"/>
      <c r="G24" s="16"/>
      <c r="H24" s="46">
        <v>1</v>
      </c>
      <c r="I24" s="25"/>
      <c r="J24" s="50"/>
      <c r="K24" s="50"/>
      <c r="L24" s="50"/>
      <c r="M24" s="50"/>
      <c r="N24" s="50"/>
      <c r="O24" s="50"/>
      <c r="P24" s="50"/>
      <c r="Q24" s="50">
        <v>1</v>
      </c>
      <c r="R24" s="50"/>
      <c r="S24" s="50"/>
      <c r="T24" s="50"/>
      <c r="U24" s="50"/>
      <c r="V24" s="50">
        <v>1</v>
      </c>
      <c r="W24" s="50"/>
      <c r="X24" s="50"/>
      <c r="Y24" s="50"/>
      <c r="Z24" s="50"/>
      <c r="AA24" s="50"/>
      <c r="AB24" s="50"/>
      <c r="AC24" s="50"/>
      <c r="AD24" s="50"/>
    </row>
    <row r="26" ht="36" customHeight="1">
      <c r="C26" s="35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4">
      <selection activeCell="R25" sqref="R25"/>
    </sheetView>
  </sheetViews>
  <sheetFormatPr defaultColWidth="9.00390625" defaultRowHeight="13.5"/>
  <cols>
    <col min="1" max="1" width="9.00390625" style="56" customWidth="1"/>
    <col min="2" max="2" width="16.75390625" style="56" customWidth="1"/>
    <col min="3" max="23" width="12.625" style="56" customWidth="1"/>
    <col min="24" max="16384" width="9.00390625" style="56" customWidth="1"/>
  </cols>
  <sheetData>
    <row r="2" ht="28.5">
      <c r="B2" s="35" t="s">
        <v>98</v>
      </c>
    </row>
    <row r="4" spans="2:20" ht="28.5">
      <c r="B4" s="1" t="s">
        <v>127</v>
      </c>
      <c r="T4" s="35" t="s">
        <v>99</v>
      </c>
    </row>
    <row r="5" ht="27.75" customHeight="1">
      <c r="B5" s="36"/>
    </row>
    <row r="6" ht="17.25" hidden="1">
      <c r="B6" s="36"/>
    </row>
    <row r="7" spans="2:23" ht="231" customHeight="1">
      <c r="B7" s="57" t="s">
        <v>1</v>
      </c>
      <c r="C7" s="42" t="s">
        <v>2</v>
      </c>
      <c r="D7" s="42" t="s">
        <v>3</v>
      </c>
      <c r="E7" s="45" t="s">
        <v>100</v>
      </c>
      <c r="F7" s="45" t="s">
        <v>4</v>
      </c>
      <c r="G7" s="45" t="s">
        <v>66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101</v>
      </c>
      <c r="S7" s="45" t="s">
        <v>16</v>
      </c>
      <c r="T7" s="45" t="s">
        <v>17</v>
      </c>
      <c r="U7" s="45" t="s">
        <v>102</v>
      </c>
      <c r="V7" s="45" t="s">
        <v>103</v>
      </c>
      <c r="W7" s="45" t="s">
        <v>18</v>
      </c>
    </row>
    <row r="8" spans="2:23" s="59" customFormat="1" ht="33.75" customHeight="1" thickBot="1">
      <c r="B8" s="58" t="s">
        <v>19</v>
      </c>
      <c r="C8" s="17">
        <f>SUM(C9:C32)</f>
        <v>0</v>
      </c>
      <c r="D8" s="17">
        <f aca="true" t="shared" si="0" ref="D8:W8">SUM(D9:D32)</f>
        <v>6</v>
      </c>
      <c r="E8" s="17">
        <f t="shared" si="0"/>
        <v>33</v>
      </c>
      <c r="F8" s="17">
        <f t="shared" si="0"/>
        <v>169</v>
      </c>
      <c r="G8" s="17">
        <f t="shared" si="0"/>
        <v>59</v>
      </c>
      <c r="H8" s="17">
        <f t="shared" si="0"/>
        <v>98</v>
      </c>
      <c r="I8" s="17">
        <f t="shared" si="0"/>
        <v>27</v>
      </c>
      <c r="J8" s="17">
        <f t="shared" si="0"/>
        <v>149</v>
      </c>
      <c r="K8" s="17">
        <f t="shared" si="0"/>
        <v>1</v>
      </c>
      <c r="L8" s="17">
        <f t="shared" si="0"/>
        <v>0</v>
      </c>
      <c r="M8" s="17">
        <f t="shared" si="0"/>
        <v>78</v>
      </c>
      <c r="N8" s="17">
        <f t="shared" si="0"/>
        <v>8</v>
      </c>
      <c r="O8" s="17">
        <f t="shared" si="0"/>
        <v>96</v>
      </c>
      <c r="P8" s="17">
        <f t="shared" si="0"/>
        <v>0</v>
      </c>
      <c r="Q8" s="17">
        <f t="shared" si="0"/>
        <v>21</v>
      </c>
      <c r="R8" s="17">
        <f t="shared" si="0"/>
        <v>1</v>
      </c>
      <c r="S8" s="17">
        <f t="shared" si="0"/>
        <v>1</v>
      </c>
      <c r="T8" s="17">
        <f t="shared" si="0"/>
        <v>2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59" customFormat="1" ht="33.75" customHeight="1" thickTop="1">
      <c r="B9" s="60" t="s">
        <v>104</v>
      </c>
      <c r="C9" s="18" t="s">
        <v>59</v>
      </c>
      <c r="D9" s="18" t="s">
        <v>59</v>
      </c>
      <c r="E9" s="18">
        <v>1</v>
      </c>
      <c r="F9" s="18">
        <v>2</v>
      </c>
      <c r="G9" s="18">
        <v>6</v>
      </c>
      <c r="H9" s="18" t="s">
        <v>59</v>
      </c>
      <c r="I9" s="18" t="s">
        <v>59</v>
      </c>
      <c r="J9" s="18">
        <v>19</v>
      </c>
      <c r="K9" s="18" t="s">
        <v>59</v>
      </c>
      <c r="L9" s="18" t="s">
        <v>59</v>
      </c>
      <c r="M9" s="18">
        <v>2</v>
      </c>
      <c r="N9" s="18" t="s">
        <v>59</v>
      </c>
      <c r="O9" s="18">
        <v>1</v>
      </c>
      <c r="P9" s="18" t="s">
        <v>59</v>
      </c>
      <c r="Q9" s="18" t="s">
        <v>59</v>
      </c>
      <c r="R9" s="19"/>
      <c r="S9" s="19"/>
      <c r="T9" s="19"/>
      <c r="U9" s="19"/>
      <c r="V9" s="19"/>
      <c r="W9" s="19"/>
    </row>
    <row r="10" spans="2:23" s="59" customFormat="1" ht="33.75" customHeight="1">
      <c r="B10" s="61" t="s">
        <v>105</v>
      </c>
      <c r="C10" s="18" t="s">
        <v>59</v>
      </c>
      <c r="D10" s="18" t="s">
        <v>59</v>
      </c>
      <c r="E10" s="18" t="s">
        <v>59</v>
      </c>
      <c r="F10" s="18">
        <v>8</v>
      </c>
      <c r="G10" s="18">
        <v>9</v>
      </c>
      <c r="H10" s="18">
        <v>4</v>
      </c>
      <c r="I10" s="18">
        <v>2</v>
      </c>
      <c r="J10" s="18">
        <v>83</v>
      </c>
      <c r="K10" s="18" t="s">
        <v>59</v>
      </c>
      <c r="L10" s="18" t="s">
        <v>59</v>
      </c>
      <c r="M10" s="18">
        <v>9</v>
      </c>
      <c r="N10" s="18" t="s">
        <v>59</v>
      </c>
      <c r="O10" s="18" t="s">
        <v>59</v>
      </c>
      <c r="P10" s="18" t="s">
        <v>59</v>
      </c>
      <c r="Q10" s="18" t="s">
        <v>59</v>
      </c>
      <c r="R10" s="19"/>
      <c r="S10" s="19"/>
      <c r="T10" s="19"/>
      <c r="U10" s="19"/>
      <c r="V10" s="19"/>
      <c r="W10" s="19"/>
    </row>
    <row r="11" spans="2:23" s="59" customFormat="1" ht="33.75" customHeight="1">
      <c r="B11" s="61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59" customFormat="1" ht="33.75" customHeight="1">
      <c r="B12" s="61" t="s">
        <v>21</v>
      </c>
      <c r="C12" s="18" t="s">
        <v>59</v>
      </c>
      <c r="D12" s="18" t="s">
        <v>59</v>
      </c>
      <c r="E12" s="18">
        <v>1</v>
      </c>
      <c r="F12" s="18">
        <v>22</v>
      </c>
      <c r="G12" s="18">
        <v>7</v>
      </c>
      <c r="H12" s="18">
        <v>27</v>
      </c>
      <c r="I12" s="18">
        <v>3</v>
      </c>
      <c r="J12" s="18">
        <v>44</v>
      </c>
      <c r="K12" s="18">
        <v>1</v>
      </c>
      <c r="L12" s="18" t="s">
        <v>59</v>
      </c>
      <c r="M12" s="18">
        <v>28</v>
      </c>
      <c r="N12" s="18" t="s">
        <v>59</v>
      </c>
      <c r="O12" s="18">
        <v>4</v>
      </c>
      <c r="P12" s="18" t="s">
        <v>59</v>
      </c>
      <c r="Q12" s="18" t="s">
        <v>59</v>
      </c>
      <c r="R12" s="20"/>
      <c r="S12" s="20"/>
      <c r="T12" s="20"/>
      <c r="U12" s="20"/>
      <c r="V12" s="20"/>
      <c r="W12" s="20"/>
    </row>
    <row r="13" spans="2:23" s="59" customFormat="1" ht="33.75" customHeight="1">
      <c r="B13" s="61" t="s">
        <v>106</v>
      </c>
      <c r="C13" s="18" t="s">
        <v>59</v>
      </c>
      <c r="D13" s="18">
        <v>2</v>
      </c>
      <c r="E13" s="18">
        <v>4</v>
      </c>
      <c r="F13" s="18">
        <v>24</v>
      </c>
      <c r="G13" s="18">
        <v>11</v>
      </c>
      <c r="H13" s="18">
        <v>20</v>
      </c>
      <c r="I13" s="18">
        <v>3</v>
      </c>
      <c r="J13" s="18">
        <v>2</v>
      </c>
      <c r="K13" s="18" t="s">
        <v>59</v>
      </c>
      <c r="L13" s="18" t="s">
        <v>59</v>
      </c>
      <c r="M13" s="18">
        <v>21</v>
      </c>
      <c r="N13" s="18" t="s">
        <v>59</v>
      </c>
      <c r="O13" s="18">
        <v>12</v>
      </c>
      <c r="P13" s="18" t="s">
        <v>59</v>
      </c>
      <c r="Q13" s="18">
        <v>1</v>
      </c>
      <c r="R13" s="20"/>
      <c r="S13" s="20"/>
      <c r="T13" s="20"/>
      <c r="U13" s="20">
        <v>1</v>
      </c>
      <c r="V13" s="20"/>
      <c r="W13" s="20"/>
    </row>
    <row r="14" spans="2:23" s="59" customFormat="1" ht="33.75" customHeight="1">
      <c r="B14" s="61" t="s">
        <v>22</v>
      </c>
      <c r="C14" s="18" t="s">
        <v>59</v>
      </c>
      <c r="D14" s="18">
        <v>2</v>
      </c>
      <c r="E14" s="18">
        <v>3</v>
      </c>
      <c r="F14" s="18">
        <v>11</v>
      </c>
      <c r="G14" s="18">
        <v>7</v>
      </c>
      <c r="H14" s="18">
        <v>21</v>
      </c>
      <c r="I14" s="18">
        <v>2</v>
      </c>
      <c r="J14" s="18">
        <v>1</v>
      </c>
      <c r="K14" s="18" t="s">
        <v>59</v>
      </c>
      <c r="L14" s="18" t="s">
        <v>59</v>
      </c>
      <c r="M14" s="18">
        <v>9</v>
      </c>
      <c r="N14" s="18">
        <v>3</v>
      </c>
      <c r="O14" s="18">
        <v>10</v>
      </c>
      <c r="P14" s="18" t="s">
        <v>59</v>
      </c>
      <c r="Q14" s="18">
        <v>2</v>
      </c>
      <c r="R14" s="20"/>
      <c r="S14" s="20"/>
      <c r="T14" s="20"/>
      <c r="U14" s="20"/>
      <c r="V14" s="20"/>
      <c r="W14" s="20"/>
    </row>
    <row r="15" spans="2:23" s="59" customFormat="1" ht="33.75" customHeight="1">
      <c r="B15" s="61" t="s">
        <v>23</v>
      </c>
      <c r="C15" s="18" t="s">
        <v>59</v>
      </c>
      <c r="D15" s="18">
        <v>1</v>
      </c>
      <c r="E15" s="18">
        <v>10</v>
      </c>
      <c r="F15" s="18">
        <v>14</v>
      </c>
      <c r="G15" s="18">
        <v>6</v>
      </c>
      <c r="H15" s="18">
        <v>16</v>
      </c>
      <c r="I15" s="18">
        <v>5</v>
      </c>
      <c r="J15" s="18" t="s">
        <v>59</v>
      </c>
      <c r="K15" s="18" t="s">
        <v>59</v>
      </c>
      <c r="L15" s="18" t="s">
        <v>59</v>
      </c>
      <c r="M15" s="18">
        <v>5</v>
      </c>
      <c r="N15" s="18">
        <v>1</v>
      </c>
      <c r="O15" s="18">
        <v>19</v>
      </c>
      <c r="P15" s="18" t="s">
        <v>59</v>
      </c>
      <c r="Q15" s="18" t="s">
        <v>59</v>
      </c>
      <c r="R15" s="20"/>
      <c r="S15" s="20"/>
      <c r="T15" s="20"/>
      <c r="U15" s="20"/>
      <c r="V15" s="21"/>
      <c r="W15" s="20"/>
    </row>
    <row r="16" spans="2:23" s="59" customFormat="1" ht="33.75" customHeight="1">
      <c r="B16" s="61" t="s">
        <v>24</v>
      </c>
      <c r="C16" s="18" t="s">
        <v>59</v>
      </c>
      <c r="D16" s="18">
        <v>1</v>
      </c>
      <c r="E16" s="18">
        <v>2</v>
      </c>
      <c r="F16" s="18">
        <v>14</v>
      </c>
      <c r="G16" s="18">
        <v>2</v>
      </c>
      <c r="H16" s="18">
        <v>3</v>
      </c>
      <c r="I16" s="18">
        <v>2</v>
      </c>
      <c r="J16" s="18" t="s">
        <v>59</v>
      </c>
      <c r="K16" s="18" t="s">
        <v>59</v>
      </c>
      <c r="L16" s="18" t="s">
        <v>59</v>
      </c>
      <c r="M16" s="18">
        <v>3</v>
      </c>
      <c r="N16" s="18" t="s">
        <v>59</v>
      </c>
      <c r="O16" s="18">
        <v>19</v>
      </c>
      <c r="P16" s="18" t="s">
        <v>59</v>
      </c>
      <c r="Q16" s="18" t="s">
        <v>59</v>
      </c>
      <c r="R16" s="20"/>
      <c r="S16" s="19"/>
      <c r="T16" s="19"/>
      <c r="U16" s="19"/>
      <c r="V16" s="19"/>
      <c r="W16" s="19"/>
    </row>
    <row r="17" spans="2:23" s="59" customFormat="1" ht="33.75" customHeight="1">
      <c r="B17" s="61" t="s">
        <v>25</v>
      </c>
      <c r="C17" s="18" t="s">
        <v>59</v>
      </c>
      <c r="D17" s="18" t="s">
        <v>59</v>
      </c>
      <c r="E17" s="18">
        <v>3</v>
      </c>
      <c r="F17" s="18">
        <v>7</v>
      </c>
      <c r="G17" s="18">
        <v>6</v>
      </c>
      <c r="H17" s="18">
        <v>1</v>
      </c>
      <c r="I17" s="18">
        <v>2</v>
      </c>
      <c r="J17" s="18" t="s">
        <v>59</v>
      </c>
      <c r="K17" s="18" t="s">
        <v>59</v>
      </c>
      <c r="L17" s="18" t="s">
        <v>59</v>
      </c>
      <c r="M17" s="18">
        <v>1</v>
      </c>
      <c r="N17" s="18" t="s">
        <v>59</v>
      </c>
      <c r="O17" s="18">
        <v>3</v>
      </c>
      <c r="P17" s="18" t="s">
        <v>59</v>
      </c>
      <c r="Q17" s="18" t="s">
        <v>59</v>
      </c>
      <c r="R17" s="20"/>
      <c r="S17" s="19"/>
      <c r="T17" s="19"/>
      <c r="U17" s="19"/>
      <c r="V17" s="19"/>
      <c r="W17" s="19"/>
    </row>
    <row r="18" spans="2:23" s="59" customFormat="1" ht="33.75" customHeight="1">
      <c r="B18" s="61" t="s">
        <v>26</v>
      </c>
      <c r="C18" s="18" t="s">
        <v>59</v>
      </c>
      <c r="D18" s="18" t="s">
        <v>59</v>
      </c>
      <c r="E18" s="18" t="s">
        <v>59</v>
      </c>
      <c r="F18" s="18">
        <v>9</v>
      </c>
      <c r="G18" s="18" t="s">
        <v>59</v>
      </c>
      <c r="H18" s="18">
        <v>2</v>
      </c>
      <c r="I18" s="18">
        <v>2</v>
      </c>
      <c r="J18" s="18" t="s">
        <v>59</v>
      </c>
      <c r="K18" s="18" t="s">
        <v>59</v>
      </c>
      <c r="L18" s="18" t="s">
        <v>59</v>
      </c>
      <c r="M18" s="18" t="s">
        <v>59</v>
      </c>
      <c r="N18" s="18">
        <v>1</v>
      </c>
      <c r="O18" s="18">
        <v>3</v>
      </c>
      <c r="P18" s="18" t="s">
        <v>59</v>
      </c>
      <c r="Q18" s="18" t="s">
        <v>59</v>
      </c>
      <c r="R18" s="20"/>
      <c r="S18" s="19"/>
      <c r="T18" s="19"/>
      <c r="U18" s="19"/>
      <c r="V18" s="19"/>
      <c r="W18" s="19"/>
    </row>
    <row r="19" spans="2:23" s="59" customFormat="1" ht="33.75" customHeight="1">
      <c r="B19" s="61" t="s">
        <v>27</v>
      </c>
      <c r="C19" s="18" t="s">
        <v>59</v>
      </c>
      <c r="D19" s="18" t="s">
        <v>59</v>
      </c>
      <c r="E19" s="18">
        <v>3</v>
      </c>
      <c r="F19" s="18">
        <v>6</v>
      </c>
      <c r="G19" s="18">
        <v>2</v>
      </c>
      <c r="H19" s="18">
        <v>1</v>
      </c>
      <c r="I19" s="18">
        <v>4</v>
      </c>
      <c r="J19" s="18" t="s">
        <v>59</v>
      </c>
      <c r="K19" s="18" t="s">
        <v>59</v>
      </c>
      <c r="L19" s="18" t="s">
        <v>59</v>
      </c>
      <c r="M19" s="18" t="s">
        <v>59</v>
      </c>
      <c r="N19" s="18" t="s">
        <v>59</v>
      </c>
      <c r="O19" s="18">
        <v>9</v>
      </c>
      <c r="P19" s="18" t="s">
        <v>59</v>
      </c>
      <c r="Q19" s="18" t="s">
        <v>59</v>
      </c>
      <c r="R19" s="20"/>
      <c r="S19" s="19"/>
      <c r="T19" s="19"/>
      <c r="U19" s="19"/>
      <c r="V19" s="19"/>
      <c r="W19" s="19"/>
    </row>
    <row r="20" spans="2:23" s="59" customFormat="1" ht="33.75" customHeight="1">
      <c r="B20" s="61" t="s">
        <v>28</v>
      </c>
      <c r="C20" s="18" t="s">
        <v>59</v>
      </c>
      <c r="D20" s="18" t="s">
        <v>59</v>
      </c>
      <c r="E20" s="18">
        <v>2</v>
      </c>
      <c r="F20" s="18">
        <v>4</v>
      </c>
      <c r="G20" s="18" t="s">
        <v>59</v>
      </c>
      <c r="H20" s="18" t="s">
        <v>59</v>
      </c>
      <c r="I20" s="18" t="s">
        <v>59</v>
      </c>
      <c r="J20" s="18" t="s">
        <v>59</v>
      </c>
      <c r="K20" s="18" t="s">
        <v>59</v>
      </c>
      <c r="L20" s="18" t="s">
        <v>59</v>
      </c>
      <c r="M20" s="18" t="s">
        <v>59</v>
      </c>
      <c r="N20" s="18" t="s">
        <v>59</v>
      </c>
      <c r="O20" s="18">
        <v>4</v>
      </c>
      <c r="P20" s="18" t="s">
        <v>59</v>
      </c>
      <c r="Q20" s="18" t="s">
        <v>59</v>
      </c>
      <c r="R20" s="20"/>
      <c r="S20" s="19"/>
      <c r="T20" s="19"/>
      <c r="U20" s="19"/>
      <c r="V20" s="19"/>
      <c r="W20" s="19"/>
    </row>
    <row r="21" spans="2:23" s="59" customFormat="1" ht="33.75" customHeight="1">
      <c r="B21" s="61" t="s">
        <v>107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59" customFormat="1" ht="33.75" customHeight="1">
      <c r="B22" s="61" t="s">
        <v>29</v>
      </c>
      <c r="C22" s="18" t="s">
        <v>59</v>
      </c>
      <c r="D22" s="18" t="s">
        <v>59</v>
      </c>
      <c r="E22" s="18" t="s">
        <v>59</v>
      </c>
      <c r="F22" s="18">
        <v>11</v>
      </c>
      <c r="G22" s="18">
        <v>1</v>
      </c>
      <c r="H22" s="18">
        <v>2</v>
      </c>
      <c r="I22" s="18">
        <v>1</v>
      </c>
      <c r="J22" s="18" t="s">
        <v>59</v>
      </c>
      <c r="K22" s="18" t="s">
        <v>59</v>
      </c>
      <c r="L22" s="18" t="s">
        <v>59</v>
      </c>
      <c r="M22" s="18" t="s">
        <v>59</v>
      </c>
      <c r="N22" s="18">
        <v>2</v>
      </c>
      <c r="O22" s="18">
        <v>7</v>
      </c>
      <c r="P22" s="18" t="s">
        <v>59</v>
      </c>
      <c r="Q22" s="18" t="s">
        <v>59</v>
      </c>
      <c r="R22" s="20"/>
      <c r="S22" s="20"/>
      <c r="T22" s="20"/>
      <c r="U22" s="20"/>
      <c r="V22" s="20"/>
      <c r="W22" s="20"/>
    </row>
    <row r="23" spans="2:23" s="59" customFormat="1" ht="33.75" customHeight="1">
      <c r="B23" s="61" t="s">
        <v>30</v>
      </c>
      <c r="C23" s="18" t="s">
        <v>59</v>
      </c>
      <c r="D23" s="18" t="s">
        <v>59</v>
      </c>
      <c r="E23" s="18" t="s">
        <v>59</v>
      </c>
      <c r="F23" s="18">
        <v>3</v>
      </c>
      <c r="G23" s="18" t="s">
        <v>59</v>
      </c>
      <c r="H23" s="18" t="s">
        <v>59</v>
      </c>
      <c r="I23" s="18" t="s">
        <v>59</v>
      </c>
      <c r="J23" s="18" t="s">
        <v>59</v>
      </c>
      <c r="K23" s="18" t="s">
        <v>59</v>
      </c>
      <c r="L23" s="18" t="s">
        <v>59</v>
      </c>
      <c r="M23" s="18" t="s">
        <v>59</v>
      </c>
      <c r="N23" s="18" t="s">
        <v>59</v>
      </c>
      <c r="O23" s="18">
        <v>1</v>
      </c>
      <c r="P23" s="18" t="s">
        <v>59</v>
      </c>
      <c r="Q23" s="18">
        <v>1</v>
      </c>
      <c r="R23" s="20"/>
      <c r="S23" s="20"/>
      <c r="T23" s="20">
        <v>1</v>
      </c>
      <c r="U23" s="20"/>
      <c r="V23" s="20"/>
      <c r="W23" s="20"/>
    </row>
    <row r="24" spans="2:23" s="59" customFormat="1" ht="33.75" customHeight="1">
      <c r="B24" s="61" t="s">
        <v>31</v>
      </c>
      <c r="C24" s="19"/>
      <c r="D24" s="18" t="s">
        <v>59</v>
      </c>
      <c r="E24" s="18">
        <v>4</v>
      </c>
      <c r="F24" s="18">
        <v>34</v>
      </c>
      <c r="G24" s="18">
        <v>2</v>
      </c>
      <c r="H24" s="18">
        <v>1</v>
      </c>
      <c r="I24" s="18">
        <v>1</v>
      </c>
      <c r="J24" s="18" t="s">
        <v>59</v>
      </c>
      <c r="K24" s="18" t="s">
        <v>59</v>
      </c>
      <c r="L24" s="18" t="s">
        <v>59</v>
      </c>
      <c r="M24" s="18" t="s">
        <v>59</v>
      </c>
      <c r="N24" s="18">
        <v>1</v>
      </c>
      <c r="O24" s="18">
        <v>4</v>
      </c>
      <c r="P24" s="22"/>
      <c r="Q24" s="22"/>
      <c r="R24" s="20">
        <v>1</v>
      </c>
      <c r="S24" s="20">
        <v>1</v>
      </c>
      <c r="T24" s="22"/>
      <c r="U24" s="22"/>
      <c r="V24" s="22"/>
      <c r="W24" s="22"/>
    </row>
    <row r="25" spans="2:23" s="59" customFormat="1" ht="33.75" customHeight="1">
      <c r="B25" s="61" t="s">
        <v>32</v>
      </c>
      <c r="C25" s="18" t="s">
        <v>59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59</v>
      </c>
      <c r="Q25" s="18">
        <v>5</v>
      </c>
      <c r="R25" s="19"/>
      <c r="S25" s="19"/>
      <c r="T25" s="20">
        <v>1</v>
      </c>
      <c r="U25" s="20"/>
      <c r="V25" s="21"/>
      <c r="W25" s="20"/>
    </row>
    <row r="26" spans="2:23" s="59" customFormat="1" ht="33.75" customHeight="1">
      <c r="B26" s="61" t="s">
        <v>33</v>
      </c>
      <c r="C26" s="18" t="s">
        <v>59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5</v>
      </c>
      <c r="R26" s="19"/>
      <c r="S26" s="19"/>
      <c r="T26" s="20"/>
      <c r="U26" s="20">
        <v>1</v>
      </c>
      <c r="V26" s="20"/>
      <c r="W26" s="20"/>
    </row>
    <row r="27" spans="2:23" s="59" customFormat="1" ht="33.75" customHeight="1">
      <c r="B27" s="61" t="s">
        <v>34</v>
      </c>
      <c r="C27" s="18" t="s">
        <v>59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59</v>
      </c>
      <c r="Q27" s="18" t="s">
        <v>59</v>
      </c>
      <c r="R27" s="19"/>
      <c r="S27" s="19"/>
      <c r="T27" s="20"/>
      <c r="U27" s="20"/>
      <c r="V27" s="20"/>
      <c r="W27" s="20"/>
    </row>
    <row r="28" spans="2:23" s="59" customFormat="1" ht="33.75" customHeight="1">
      <c r="B28" s="61" t="s">
        <v>35</v>
      </c>
      <c r="C28" s="18" t="s">
        <v>59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4</v>
      </c>
      <c r="R28" s="19"/>
      <c r="S28" s="19"/>
      <c r="T28" s="20"/>
      <c r="U28" s="20"/>
      <c r="V28" s="20"/>
      <c r="W28" s="20"/>
    </row>
    <row r="29" spans="2:23" s="59" customFormat="1" ht="33.75" customHeight="1">
      <c r="B29" s="61" t="s">
        <v>36</v>
      </c>
      <c r="C29" s="18" t="s">
        <v>59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3</v>
      </c>
      <c r="R29" s="19"/>
      <c r="S29" s="19"/>
      <c r="T29" s="20"/>
      <c r="U29" s="20"/>
      <c r="V29" s="20"/>
      <c r="W29" s="20"/>
    </row>
    <row r="30" spans="2:23" s="59" customFormat="1" ht="33.75" customHeight="1">
      <c r="B30" s="61" t="s">
        <v>37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 t="s">
        <v>59</v>
      </c>
      <c r="R30" s="19"/>
      <c r="S30" s="19"/>
      <c r="T30" s="19"/>
      <c r="U30" s="19"/>
      <c r="V30" s="19"/>
      <c r="W30" s="19"/>
    </row>
    <row r="31" spans="2:23" s="59" customFormat="1" ht="33.75" customHeight="1">
      <c r="B31" s="61" t="s">
        <v>38</v>
      </c>
      <c r="C31" s="26" t="s">
        <v>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59" customFormat="1" ht="33.75" customHeight="1">
      <c r="B32" s="61" t="s">
        <v>39</v>
      </c>
      <c r="C32" s="26" t="s">
        <v>59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C1">
      <selection activeCell="J26" sqref="J2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8" width="8.125" style="4" bestFit="1" customWidth="1"/>
    <col min="9" max="9" width="0.37109375" style="4" customWidth="1"/>
    <col min="10" max="10" width="12.875" style="4" bestFit="1" customWidth="1"/>
    <col min="11" max="11" width="9.25390625" style="4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128</v>
      </c>
      <c r="AA3" s="3" t="s">
        <v>40</v>
      </c>
    </row>
    <row r="4" spans="2:32" ht="34.5" customHeight="1">
      <c r="B4" s="33"/>
      <c r="C4" s="34"/>
      <c r="D4" s="86" t="s">
        <v>60</v>
      </c>
      <c r="E4" s="87"/>
      <c r="F4" s="87"/>
      <c r="G4" s="87"/>
      <c r="H4" s="88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9" t="s">
        <v>41</v>
      </c>
      <c r="C5" s="90"/>
      <c r="D5" s="13" t="s">
        <v>61</v>
      </c>
      <c r="E5" s="13" t="s">
        <v>62</v>
      </c>
      <c r="F5" s="13" t="s">
        <v>42</v>
      </c>
      <c r="G5" s="13" t="s">
        <v>63</v>
      </c>
      <c r="H5" s="14" t="s">
        <v>64</v>
      </c>
      <c r="I5" s="27"/>
      <c r="J5" s="13" t="s">
        <v>2</v>
      </c>
      <c r="K5" s="13" t="s">
        <v>117</v>
      </c>
      <c r="L5" s="29" t="s">
        <v>118</v>
      </c>
      <c r="M5" s="29" t="s">
        <v>93</v>
      </c>
      <c r="N5" s="29" t="s">
        <v>119</v>
      </c>
      <c r="O5" s="29" t="s">
        <v>120</v>
      </c>
      <c r="P5" s="29" t="s">
        <v>121</v>
      </c>
      <c r="Q5" s="29" t="s">
        <v>122</v>
      </c>
      <c r="R5" s="29" t="s">
        <v>9</v>
      </c>
      <c r="S5" s="29" t="s">
        <v>10</v>
      </c>
      <c r="T5" s="29" t="s">
        <v>125</v>
      </c>
      <c r="U5" s="29" t="s">
        <v>126</v>
      </c>
      <c r="V5" s="29" t="s">
        <v>123</v>
      </c>
      <c r="W5" s="29" t="s">
        <v>14</v>
      </c>
      <c r="X5" s="29" t="s">
        <v>124</v>
      </c>
      <c r="Y5" s="66" t="s">
        <v>109</v>
      </c>
      <c r="Z5" s="66" t="s">
        <v>16</v>
      </c>
      <c r="AA5" s="66" t="s">
        <v>129</v>
      </c>
      <c r="AB5" s="66" t="s">
        <v>110</v>
      </c>
      <c r="AC5" s="66" t="s">
        <v>111</v>
      </c>
      <c r="AD5" s="66" t="s">
        <v>18</v>
      </c>
      <c r="AE5" s="70"/>
      <c r="AF5" s="10"/>
    </row>
    <row r="6" spans="2:31" ht="57" customHeight="1">
      <c r="B6" s="91" t="s">
        <v>65</v>
      </c>
      <c r="C6" s="92"/>
      <c r="D6" s="23">
        <f>SUM(D8:D24)</f>
        <v>191</v>
      </c>
      <c r="E6" s="23">
        <f>SUM(E8:E24)</f>
        <v>182</v>
      </c>
      <c r="F6" s="23">
        <f>SUM(F8:F24)</f>
        <v>35</v>
      </c>
      <c r="G6" s="23">
        <f>SUM(G8:G24)</f>
        <v>51</v>
      </c>
      <c r="H6" s="24">
        <f>SUM(H8:H24)</f>
        <v>13</v>
      </c>
      <c r="I6" s="25"/>
      <c r="J6" s="30">
        <f>SUM(J7+J8)</f>
        <v>35688</v>
      </c>
      <c r="K6" s="30">
        <f aca="true" t="shared" si="0" ref="K6:AD6">SUM(K7+K8)</f>
        <v>465</v>
      </c>
      <c r="L6" s="30">
        <f t="shared" si="0"/>
        <v>5122</v>
      </c>
      <c r="M6" s="30">
        <f t="shared" si="0"/>
        <v>25478</v>
      </c>
      <c r="N6" s="30">
        <f t="shared" si="0"/>
        <v>9377</v>
      </c>
      <c r="O6" s="30">
        <f t="shared" si="0"/>
        <v>5395</v>
      </c>
      <c r="P6" s="30">
        <f t="shared" si="0"/>
        <v>1814</v>
      </c>
      <c r="Q6" s="30">
        <f t="shared" si="0"/>
        <v>4466</v>
      </c>
      <c r="R6" s="30">
        <f t="shared" si="0"/>
        <v>61</v>
      </c>
      <c r="S6" s="30">
        <f t="shared" si="0"/>
        <v>103</v>
      </c>
      <c r="T6" s="30">
        <f t="shared" si="0"/>
        <v>6419</v>
      </c>
      <c r="U6" s="30">
        <f t="shared" si="0"/>
        <v>2112</v>
      </c>
      <c r="V6" s="30">
        <f t="shared" si="0"/>
        <v>6529</v>
      </c>
      <c r="W6" s="30">
        <f t="shared" si="0"/>
        <v>16</v>
      </c>
      <c r="X6" s="30">
        <f t="shared" si="0"/>
        <v>708</v>
      </c>
      <c r="Y6" s="71">
        <f t="shared" si="0"/>
        <v>2</v>
      </c>
      <c r="Z6" s="71">
        <f t="shared" si="0"/>
        <v>7</v>
      </c>
      <c r="AA6" s="71">
        <f t="shared" si="0"/>
        <v>96</v>
      </c>
      <c r="AB6" s="71">
        <f t="shared" si="0"/>
        <v>67</v>
      </c>
      <c r="AC6" s="71">
        <f t="shared" si="0"/>
        <v>1</v>
      </c>
      <c r="AD6" s="71">
        <f t="shared" si="0"/>
        <v>22</v>
      </c>
      <c r="AE6" s="72"/>
    </row>
    <row r="7" spans="2:31" s="11" customFormat="1" ht="57" customHeight="1">
      <c r="B7" s="91" t="s">
        <v>43</v>
      </c>
      <c r="C7" s="92"/>
      <c r="D7" s="16">
        <f>SUM(D9:D24)</f>
        <v>121</v>
      </c>
      <c r="E7" s="23">
        <f>SUM(E9:E24)</f>
        <v>112</v>
      </c>
      <c r="F7" s="23">
        <f>SUM(F9:F24)</f>
        <v>24</v>
      </c>
      <c r="G7" s="23">
        <f>SUM(G9:G24)</f>
        <v>37</v>
      </c>
      <c r="H7" s="23">
        <f>SUM(H9:H24)</f>
        <v>12</v>
      </c>
      <c r="I7" s="25"/>
      <c r="J7" s="31">
        <f aca="true" t="shared" si="1" ref="J7:AD7">SUM(J9:J24)</f>
        <v>28055</v>
      </c>
      <c r="K7" s="31">
        <f t="shared" si="1"/>
        <v>304</v>
      </c>
      <c r="L7" s="31">
        <f t="shared" si="1"/>
        <v>3595</v>
      </c>
      <c r="M7" s="31">
        <f t="shared" si="1"/>
        <v>17165</v>
      </c>
      <c r="N7" s="31">
        <f t="shared" si="1"/>
        <v>7088</v>
      </c>
      <c r="O7" s="31">
        <f t="shared" si="1"/>
        <v>3469</v>
      </c>
      <c r="P7" s="31">
        <f t="shared" si="1"/>
        <v>1400</v>
      </c>
      <c r="Q7" s="31">
        <f t="shared" si="1"/>
        <v>3445</v>
      </c>
      <c r="R7" s="31">
        <f t="shared" si="1"/>
        <v>40</v>
      </c>
      <c r="S7" s="31">
        <f t="shared" si="1"/>
        <v>70</v>
      </c>
      <c r="T7" s="31">
        <f t="shared" si="1"/>
        <v>5387</v>
      </c>
      <c r="U7" s="31">
        <f t="shared" si="1"/>
        <v>1671</v>
      </c>
      <c r="V7" s="31">
        <f t="shared" si="1"/>
        <v>5383</v>
      </c>
      <c r="W7" s="31">
        <f t="shared" si="1"/>
        <v>11</v>
      </c>
      <c r="X7" s="31">
        <f t="shared" si="1"/>
        <v>514</v>
      </c>
      <c r="Y7" s="73">
        <f t="shared" si="1"/>
        <v>2</v>
      </c>
      <c r="Z7" s="73">
        <f t="shared" si="1"/>
        <v>7</v>
      </c>
      <c r="AA7" s="73">
        <f t="shared" si="1"/>
        <v>96</v>
      </c>
      <c r="AB7" s="73">
        <f t="shared" si="1"/>
        <v>67</v>
      </c>
      <c r="AC7" s="73">
        <f t="shared" si="1"/>
        <v>1</v>
      </c>
      <c r="AD7" s="73">
        <f t="shared" si="1"/>
        <v>22</v>
      </c>
      <c r="AE7" s="74"/>
    </row>
    <row r="8" spans="2:31" s="12" customFormat="1" ht="50.25" customHeight="1">
      <c r="B8" s="48" t="s">
        <v>78</v>
      </c>
      <c r="C8" s="63" t="s">
        <v>56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50">
        <v>7633</v>
      </c>
      <c r="K8" s="50">
        <v>161</v>
      </c>
      <c r="L8" s="50">
        <v>1527</v>
      </c>
      <c r="M8" s="50">
        <v>8313</v>
      </c>
      <c r="N8" s="50">
        <v>2289</v>
      </c>
      <c r="O8" s="50">
        <v>1926</v>
      </c>
      <c r="P8" s="50">
        <v>414</v>
      </c>
      <c r="Q8" s="50">
        <v>1021</v>
      </c>
      <c r="R8" s="50">
        <v>21</v>
      </c>
      <c r="S8" s="50">
        <v>33</v>
      </c>
      <c r="T8" s="50">
        <v>1032</v>
      </c>
      <c r="U8" s="50">
        <v>441</v>
      </c>
      <c r="V8" s="50">
        <v>1146</v>
      </c>
      <c r="W8" s="50">
        <v>5</v>
      </c>
      <c r="X8" s="50">
        <v>194</v>
      </c>
      <c r="Y8" s="50"/>
      <c r="Z8" s="50"/>
      <c r="AA8" s="50"/>
      <c r="AB8" s="50"/>
      <c r="AC8" s="50"/>
      <c r="AD8" s="50"/>
      <c r="AE8" s="75"/>
    </row>
    <row r="9" spans="2:31" s="12" customFormat="1" ht="50.25" customHeight="1">
      <c r="B9" s="49" t="s">
        <v>87</v>
      </c>
      <c r="C9" s="63" t="s">
        <v>46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50">
        <v>2301</v>
      </c>
      <c r="K9" s="50">
        <v>36</v>
      </c>
      <c r="L9" s="50">
        <v>523</v>
      </c>
      <c r="M9" s="50">
        <v>1204</v>
      </c>
      <c r="N9" s="50">
        <v>464</v>
      </c>
      <c r="O9" s="50">
        <v>479</v>
      </c>
      <c r="P9" s="50">
        <v>45</v>
      </c>
      <c r="Q9" s="50">
        <v>201</v>
      </c>
      <c r="R9" s="50"/>
      <c r="S9" s="50">
        <v>6</v>
      </c>
      <c r="T9" s="50">
        <v>185</v>
      </c>
      <c r="U9" s="50">
        <v>80</v>
      </c>
      <c r="V9" s="50">
        <v>408</v>
      </c>
      <c r="W9" s="50">
        <v>2</v>
      </c>
      <c r="X9" s="50">
        <v>21</v>
      </c>
      <c r="Y9" s="50"/>
      <c r="Z9" s="50"/>
      <c r="AA9" s="50">
        <v>34</v>
      </c>
      <c r="AB9" s="50"/>
      <c r="AC9" s="50"/>
      <c r="AD9" s="50"/>
      <c r="AE9" s="75"/>
    </row>
    <row r="10" spans="2:31" s="12" customFormat="1" ht="50.25" customHeight="1">
      <c r="B10" s="49" t="s">
        <v>88</v>
      </c>
      <c r="C10" s="63" t="s">
        <v>50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50">
        <v>1229</v>
      </c>
      <c r="K10" s="50">
        <v>14</v>
      </c>
      <c r="L10" s="50">
        <v>76</v>
      </c>
      <c r="M10" s="50">
        <v>1129</v>
      </c>
      <c r="N10" s="50">
        <v>409</v>
      </c>
      <c r="O10" s="50">
        <v>150</v>
      </c>
      <c r="P10" s="50">
        <v>104</v>
      </c>
      <c r="Q10" s="50">
        <v>146</v>
      </c>
      <c r="R10" s="50">
        <v>1</v>
      </c>
      <c r="S10" s="50">
        <v>7</v>
      </c>
      <c r="T10" s="50">
        <v>373</v>
      </c>
      <c r="U10" s="50">
        <v>80</v>
      </c>
      <c r="V10" s="50">
        <v>275</v>
      </c>
      <c r="W10" s="50">
        <v>1</v>
      </c>
      <c r="X10" s="50">
        <v>29</v>
      </c>
      <c r="Y10" s="50"/>
      <c r="Z10" s="50">
        <v>1</v>
      </c>
      <c r="AA10" s="50"/>
      <c r="AB10" s="50">
        <v>2</v>
      </c>
      <c r="AC10" s="50"/>
      <c r="AD10" s="50"/>
      <c r="AE10" s="75"/>
    </row>
    <row r="11" spans="2:31" s="12" customFormat="1" ht="50.25" customHeight="1">
      <c r="B11" s="49" t="s">
        <v>89</v>
      </c>
      <c r="C11" s="63" t="s">
        <v>55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50">
        <v>794</v>
      </c>
      <c r="K11" s="50">
        <v>2</v>
      </c>
      <c r="L11" s="50">
        <v>23</v>
      </c>
      <c r="M11" s="50">
        <v>1317</v>
      </c>
      <c r="N11" s="50">
        <v>112</v>
      </c>
      <c r="O11" s="50">
        <v>55</v>
      </c>
      <c r="P11" s="50">
        <v>21</v>
      </c>
      <c r="Q11" s="50">
        <v>69</v>
      </c>
      <c r="R11" s="50"/>
      <c r="S11" s="50">
        <v>6</v>
      </c>
      <c r="T11" s="50">
        <v>127</v>
      </c>
      <c r="U11" s="50">
        <v>29</v>
      </c>
      <c r="V11" s="50">
        <v>22</v>
      </c>
      <c r="W11" s="50">
        <v>1</v>
      </c>
      <c r="X11" s="50">
        <v>17</v>
      </c>
      <c r="Y11" s="50"/>
      <c r="Z11" s="50"/>
      <c r="AA11" s="50"/>
      <c r="AB11" s="50"/>
      <c r="AC11" s="50"/>
      <c r="AD11" s="50"/>
      <c r="AE11" s="75"/>
    </row>
    <row r="12" spans="2:31" s="12" customFormat="1" ht="50.25" customHeight="1">
      <c r="B12" s="62" t="s">
        <v>84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2068</v>
      </c>
      <c r="K12" s="50">
        <v>35</v>
      </c>
      <c r="L12" s="50">
        <v>392</v>
      </c>
      <c r="M12" s="50">
        <v>2525</v>
      </c>
      <c r="N12" s="50">
        <v>728</v>
      </c>
      <c r="O12" s="50">
        <v>282</v>
      </c>
      <c r="P12" s="50">
        <v>77</v>
      </c>
      <c r="Q12" s="50">
        <v>401</v>
      </c>
      <c r="R12" s="50">
        <v>3</v>
      </c>
      <c r="S12" s="50">
        <v>3</v>
      </c>
      <c r="T12" s="50">
        <v>348</v>
      </c>
      <c r="U12" s="50">
        <v>239</v>
      </c>
      <c r="V12" s="50">
        <v>328</v>
      </c>
      <c r="W12" s="50">
        <v>1</v>
      </c>
      <c r="X12" s="50">
        <v>36</v>
      </c>
      <c r="Y12" s="50"/>
      <c r="Z12" s="50"/>
      <c r="AA12" s="50">
        <v>49</v>
      </c>
      <c r="AB12" s="50"/>
      <c r="AC12" s="50"/>
      <c r="AD12" s="50"/>
      <c r="AE12" s="75"/>
    </row>
    <row r="13" spans="2:31" s="12" customFormat="1" ht="50.25" customHeight="1">
      <c r="B13" s="62" t="s">
        <v>85</v>
      </c>
      <c r="C13" s="63" t="s">
        <v>48</v>
      </c>
      <c r="D13" s="16">
        <v>9</v>
      </c>
      <c r="E13" s="23">
        <v>9</v>
      </c>
      <c r="F13" s="23">
        <v>2</v>
      </c>
      <c r="G13" s="23">
        <v>3</v>
      </c>
      <c r="H13" s="24">
        <v>1</v>
      </c>
      <c r="I13" s="25"/>
      <c r="J13" s="50">
        <v>1955</v>
      </c>
      <c r="K13" s="50">
        <v>13</v>
      </c>
      <c r="L13" s="50">
        <v>416</v>
      </c>
      <c r="M13" s="50">
        <v>832</v>
      </c>
      <c r="N13" s="50">
        <v>819</v>
      </c>
      <c r="O13" s="50">
        <v>466</v>
      </c>
      <c r="P13" s="50">
        <v>146</v>
      </c>
      <c r="Q13" s="50">
        <v>290</v>
      </c>
      <c r="R13" s="50">
        <v>3</v>
      </c>
      <c r="S13" s="50">
        <v>6</v>
      </c>
      <c r="T13" s="50">
        <v>308</v>
      </c>
      <c r="U13" s="50">
        <v>134</v>
      </c>
      <c r="V13" s="50">
        <v>263</v>
      </c>
      <c r="W13" s="50"/>
      <c r="X13" s="50">
        <v>36</v>
      </c>
      <c r="Y13" s="50"/>
      <c r="Z13" s="50">
        <v>1</v>
      </c>
      <c r="AA13" s="50"/>
      <c r="AB13" s="50">
        <v>2</v>
      </c>
      <c r="AC13" s="50"/>
      <c r="AD13" s="50">
        <v>6</v>
      </c>
      <c r="AE13" s="75"/>
    </row>
    <row r="14" spans="2:31" s="12" customFormat="1" ht="50.25" customHeight="1">
      <c r="B14" s="65"/>
      <c r="C14" s="63" t="s">
        <v>52</v>
      </c>
      <c r="D14" s="16">
        <v>6</v>
      </c>
      <c r="E14" s="23">
        <v>6</v>
      </c>
      <c r="F14" s="23">
        <v>1</v>
      </c>
      <c r="G14" s="23">
        <v>2</v>
      </c>
      <c r="H14" s="24"/>
      <c r="I14" s="25"/>
      <c r="J14" s="50">
        <v>1780</v>
      </c>
      <c r="K14" s="50">
        <v>47</v>
      </c>
      <c r="L14" s="50">
        <v>357</v>
      </c>
      <c r="M14" s="50">
        <v>1586</v>
      </c>
      <c r="N14" s="50">
        <v>476</v>
      </c>
      <c r="O14" s="50">
        <v>175</v>
      </c>
      <c r="P14" s="50">
        <v>95</v>
      </c>
      <c r="Q14" s="50">
        <v>85</v>
      </c>
      <c r="R14" s="50">
        <v>1</v>
      </c>
      <c r="S14" s="50">
        <v>5</v>
      </c>
      <c r="T14" s="50">
        <v>393</v>
      </c>
      <c r="U14" s="50">
        <v>67</v>
      </c>
      <c r="V14" s="50">
        <v>241</v>
      </c>
      <c r="W14" s="50"/>
      <c r="X14" s="50">
        <v>29</v>
      </c>
      <c r="Y14" s="50"/>
      <c r="Z14" s="50"/>
      <c r="AA14" s="50"/>
      <c r="AB14" s="50"/>
      <c r="AC14" s="50"/>
      <c r="AD14" s="50"/>
      <c r="AE14" s="75"/>
    </row>
    <row r="15" spans="2:31" s="12" customFormat="1" ht="50.25" customHeight="1">
      <c r="B15" s="62" t="s">
        <v>81</v>
      </c>
      <c r="C15" s="63" t="s">
        <v>47</v>
      </c>
      <c r="D15" s="16">
        <v>6</v>
      </c>
      <c r="E15" s="23">
        <v>6</v>
      </c>
      <c r="F15" s="23">
        <v>1</v>
      </c>
      <c r="G15" s="23">
        <v>2</v>
      </c>
      <c r="H15" s="24">
        <v>1</v>
      </c>
      <c r="I15" s="25"/>
      <c r="J15" s="50">
        <v>1319</v>
      </c>
      <c r="K15" s="50">
        <v>31</v>
      </c>
      <c r="L15" s="50">
        <v>98</v>
      </c>
      <c r="M15" s="50">
        <v>539</v>
      </c>
      <c r="N15" s="50">
        <v>274</v>
      </c>
      <c r="O15" s="50">
        <v>128</v>
      </c>
      <c r="P15" s="50">
        <v>231</v>
      </c>
      <c r="Q15" s="50">
        <v>158</v>
      </c>
      <c r="R15" s="50">
        <v>2</v>
      </c>
      <c r="S15" s="50">
        <v>3</v>
      </c>
      <c r="T15" s="50">
        <v>122</v>
      </c>
      <c r="U15" s="50">
        <v>134</v>
      </c>
      <c r="V15" s="50">
        <v>249</v>
      </c>
      <c r="W15" s="50"/>
      <c r="X15" s="50">
        <v>14</v>
      </c>
      <c r="Y15" s="50">
        <v>2</v>
      </c>
      <c r="Z15" s="50">
        <v>1</v>
      </c>
      <c r="AA15" s="50"/>
      <c r="AB15" s="50">
        <v>1</v>
      </c>
      <c r="AC15" s="50"/>
      <c r="AD15" s="50">
        <v>12</v>
      </c>
      <c r="AE15" s="75"/>
    </row>
    <row r="16" spans="2:31" s="12" customFormat="1" ht="50.25" customHeight="1">
      <c r="B16" s="65"/>
      <c r="C16" s="63" t="s">
        <v>54</v>
      </c>
      <c r="D16" s="16">
        <v>7</v>
      </c>
      <c r="E16" s="23">
        <v>7</v>
      </c>
      <c r="F16" s="23">
        <v>2</v>
      </c>
      <c r="G16" s="23">
        <v>2</v>
      </c>
      <c r="H16" s="24"/>
      <c r="I16" s="25"/>
      <c r="J16" s="50">
        <v>2383</v>
      </c>
      <c r="K16" s="50">
        <v>36</v>
      </c>
      <c r="L16" s="50">
        <v>111</v>
      </c>
      <c r="M16" s="50">
        <v>1008</v>
      </c>
      <c r="N16" s="50">
        <v>474</v>
      </c>
      <c r="O16" s="50">
        <v>427</v>
      </c>
      <c r="P16" s="50">
        <v>89</v>
      </c>
      <c r="Q16" s="50">
        <v>260</v>
      </c>
      <c r="R16" s="50">
        <v>5</v>
      </c>
      <c r="S16" s="50">
        <v>7</v>
      </c>
      <c r="T16" s="50">
        <v>485</v>
      </c>
      <c r="U16" s="50">
        <v>226</v>
      </c>
      <c r="V16" s="50">
        <v>239</v>
      </c>
      <c r="W16" s="50"/>
      <c r="X16" s="50">
        <v>26</v>
      </c>
      <c r="Y16" s="50"/>
      <c r="Z16" s="50"/>
      <c r="AA16" s="50"/>
      <c r="AB16" s="50"/>
      <c r="AC16" s="50"/>
      <c r="AD16" s="50"/>
      <c r="AE16" s="75"/>
    </row>
    <row r="17" spans="2:31" s="12" customFormat="1" ht="50.25" customHeight="1">
      <c r="B17" s="62" t="s">
        <v>86</v>
      </c>
      <c r="C17" s="63" t="s">
        <v>44</v>
      </c>
      <c r="D17" s="16">
        <v>12</v>
      </c>
      <c r="E17" s="23">
        <v>8</v>
      </c>
      <c r="F17" s="23">
        <v>2</v>
      </c>
      <c r="G17" s="23">
        <v>3</v>
      </c>
      <c r="H17" s="24">
        <v>1</v>
      </c>
      <c r="I17" s="25"/>
      <c r="J17" s="50">
        <v>2984</v>
      </c>
      <c r="K17" s="50">
        <v>19</v>
      </c>
      <c r="L17" s="50">
        <v>364</v>
      </c>
      <c r="M17" s="50">
        <v>151</v>
      </c>
      <c r="N17" s="50">
        <v>848</v>
      </c>
      <c r="O17" s="50">
        <v>346</v>
      </c>
      <c r="P17" s="50">
        <v>188</v>
      </c>
      <c r="Q17" s="50">
        <v>525</v>
      </c>
      <c r="R17" s="50">
        <v>9</v>
      </c>
      <c r="S17" s="50">
        <v>3</v>
      </c>
      <c r="T17" s="50">
        <v>573</v>
      </c>
      <c r="U17" s="50">
        <v>77</v>
      </c>
      <c r="V17" s="50">
        <v>754</v>
      </c>
      <c r="W17" s="50"/>
      <c r="X17" s="50">
        <v>118</v>
      </c>
      <c r="Y17" s="50"/>
      <c r="Z17" s="50"/>
      <c r="AA17" s="50"/>
      <c r="AB17" s="50"/>
      <c r="AC17" s="50"/>
      <c r="AD17" s="50"/>
      <c r="AE17" s="75"/>
    </row>
    <row r="18" spans="2:31" s="12" customFormat="1" ht="50.25" customHeight="1">
      <c r="B18" s="64"/>
      <c r="C18" s="49" t="s">
        <v>96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>
        <v>3475</v>
      </c>
      <c r="K18" s="77">
        <v>10</v>
      </c>
      <c r="L18" s="77">
        <v>294</v>
      </c>
      <c r="M18" s="77">
        <v>1065</v>
      </c>
      <c r="N18" s="77">
        <v>751</v>
      </c>
      <c r="O18" s="77">
        <v>190</v>
      </c>
      <c r="P18" s="77">
        <v>116</v>
      </c>
      <c r="Q18" s="77">
        <v>322</v>
      </c>
      <c r="R18" s="77">
        <v>6</v>
      </c>
      <c r="S18" s="77">
        <v>8</v>
      </c>
      <c r="T18" s="77">
        <v>590</v>
      </c>
      <c r="U18" s="77">
        <v>211</v>
      </c>
      <c r="V18" s="77">
        <v>296</v>
      </c>
      <c r="W18" s="77">
        <v>2</v>
      </c>
      <c r="X18" s="77">
        <v>21</v>
      </c>
      <c r="Y18" s="77"/>
      <c r="Z18" s="77"/>
      <c r="AA18" s="77"/>
      <c r="AB18" s="77">
        <v>1</v>
      </c>
      <c r="AC18" s="77"/>
      <c r="AD18" s="77"/>
      <c r="AE18" s="75"/>
    </row>
    <row r="19" spans="2:31" s="12" customFormat="1" ht="50.25" customHeight="1">
      <c r="B19" s="65"/>
      <c r="C19" s="63" t="s">
        <v>51</v>
      </c>
      <c r="D19" s="16">
        <v>4</v>
      </c>
      <c r="E19" s="23">
        <v>4</v>
      </c>
      <c r="F19" s="23">
        <v>1</v>
      </c>
      <c r="G19" s="23">
        <v>1</v>
      </c>
      <c r="H19" s="24">
        <v>1</v>
      </c>
      <c r="I19" s="25"/>
      <c r="J19" s="50">
        <v>281</v>
      </c>
      <c r="K19" s="50">
        <v>4</v>
      </c>
      <c r="L19" s="50">
        <v>59</v>
      </c>
      <c r="M19" s="50">
        <v>485</v>
      </c>
      <c r="N19" s="50">
        <v>231</v>
      </c>
      <c r="O19" s="50">
        <v>36</v>
      </c>
      <c r="P19" s="50">
        <v>14</v>
      </c>
      <c r="Q19" s="50">
        <v>82</v>
      </c>
      <c r="R19" s="50"/>
      <c r="S19" s="50">
        <v>6</v>
      </c>
      <c r="T19" s="50">
        <v>240</v>
      </c>
      <c r="U19" s="50">
        <v>23</v>
      </c>
      <c r="V19" s="50">
        <v>120</v>
      </c>
      <c r="W19" s="50">
        <v>1</v>
      </c>
      <c r="X19" s="50">
        <v>55</v>
      </c>
      <c r="Y19" s="50"/>
      <c r="Z19" s="50">
        <v>1</v>
      </c>
      <c r="AA19" s="50">
        <v>11</v>
      </c>
      <c r="AB19" s="50">
        <v>1</v>
      </c>
      <c r="AC19" s="50"/>
      <c r="AD19" s="50">
        <v>3</v>
      </c>
      <c r="AE19" s="75"/>
    </row>
    <row r="20" spans="2:31" s="12" customFormat="1" ht="50.25" customHeight="1">
      <c r="B20" s="62" t="s">
        <v>83</v>
      </c>
      <c r="C20" s="63" t="s">
        <v>57</v>
      </c>
      <c r="D20" s="16">
        <v>8</v>
      </c>
      <c r="E20" s="23">
        <v>8</v>
      </c>
      <c r="F20" s="23">
        <v>2</v>
      </c>
      <c r="G20" s="23">
        <v>3</v>
      </c>
      <c r="H20" s="24">
        <v>1</v>
      </c>
      <c r="I20" s="25"/>
      <c r="J20" s="50">
        <v>1416</v>
      </c>
      <c r="K20" s="50">
        <v>17</v>
      </c>
      <c r="L20" s="50">
        <v>159</v>
      </c>
      <c r="M20" s="50">
        <v>916</v>
      </c>
      <c r="N20" s="50">
        <v>431</v>
      </c>
      <c r="O20" s="50">
        <v>260</v>
      </c>
      <c r="P20" s="50">
        <v>68</v>
      </c>
      <c r="Q20" s="50">
        <v>218</v>
      </c>
      <c r="R20" s="50">
        <v>8</v>
      </c>
      <c r="S20" s="50">
        <v>7</v>
      </c>
      <c r="T20" s="50">
        <v>326</v>
      </c>
      <c r="U20" s="50">
        <v>148</v>
      </c>
      <c r="V20" s="50">
        <v>660</v>
      </c>
      <c r="W20" s="50"/>
      <c r="X20" s="50">
        <v>44</v>
      </c>
      <c r="Y20" s="50"/>
      <c r="Z20" s="50"/>
      <c r="AA20" s="50">
        <v>2</v>
      </c>
      <c r="AB20" s="50">
        <v>25</v>
      </c>
      <c r="AC20" s="50"/>
      <c r="AD20" s="50"/>
      <c r="AE20" s="75"/>
    </row>
    <row r="21" spans="2:31" s="12" customFormat="1" ht="50.25" customHeight="1">
      <c r="B21" s="65"/>
      <c r="C21" s="63" t="s">
        <v>97</v>
      </c>
      <c r="D21" s="16">
        <v>3</v>
      </c>
      <c r="E21" s="23">
        <v>3</v>
      </c>
      <c r="F21" s="23"/>
      <c r="G21" s="23">
        <v>1</v>
      </c>
      <c r="H21" s="24"/>
      <c r="I21" s="25"/>
      <c r="J21" s="50">
        <v>366</v>
      </c>
      <c r="K21" s="50">
        <v>1</v>
      </c>
      <c r="L21" s="50">
        <v>25</v>
      </c>
      <c r="M21" s="50">
        <v>340</v>
      </c>
      <c r="N21" s="50">
        <v>96</v>
      </c>
      <c r="O21" s="50">
        <v>83</v>
      </c>
      <c r="P21" s="50">
        <v>13</v>
      </c>
      <c r="Q21" s="50">
        <v>78</v>
      </c>
      <c r="R21" s="50"/>
      <c r="S21" s="50"/>
      <c r="T21" s="50">
        <v>49</v>
      </c>
      <c r="U21" s="50">
        <v>40</v>
      </c>
      <c r="V21" s="50">
        <v>240</v>
      </c>
      <c r="W21" s="50"/>
      <c r="X21" s="50"/>
      <c r="Y21" s="50"/>
      <c r="Z21" s="50"/>
      <c r="AA21" s="50"/>
      <c r="AB21" s="50"/>
      <c r="AC21" s="50"/>
      <c r="AD21" s="50"/>
      <c r="AE21" s="75"/>
    </row>
    <row r="22" spans="2:31" s="12" customFormat="1" ht="50.25" customHeight="1">
      <c r="B22" s="48" t="s">
        <v>91</v>
      </c>
      <c r="C22" s="63" t="s">
        <v>58</v>
      </c>
      <c r="D22" s="16">
        <v>8</v>
      </c>
      <c r="E22" s="23">
        <v>8</v>
      </c>
      <c r="F22" s="23">
        <v>2</v>
      </c>
      <c r="G22" s="23">
        <v>4</v>
      </c>
      <c r="H22" s="24">
        <v>1</v>
      </c>
      <c r="I22" s="25"/>
      <c r="J22" s="50">
        <v>3013</v>
      </c>
      <c r="K22" s="50">
        <v>17</v>
      </c>
      <c r="L22" s="50">
        <v>486</v>
      </c>
      <c r="M22" s="50">
        <v>2241</v>
      </c>
      <c r="N22" s="50">
        <v>536</v>
      </c>
      <c r="O22" s="50">
        <v>203</v>
      </c>
      <c r="P22" s="50">
        <v>95</v>
      </c>
      <c r="Q22" s="50">
        <v>337</v>
      </c>
      <c r="R22" s="50"/>
      <c r="S22" s="50">
        <v>1</v>
      </c>
      <c r="T22" s="50">
        <v>576</v>
      </c>
      <c r="U22" s="50">
        <v>76</v>
      </c>
      <c r="V22" s="50">
        <v>722</v>
      </c>
      <c r="W22" s="50">
        <v>1</v>
      </c>
      <c r="X22" s="50">
        <v>65</v>
      </c>
      <c r="Y22" s="50"/>
      <c r="Z22" s="50">
        <v>3</v>
      </c>
      <c r="AA22" s="50"/>
      <c r="AB22" s="50">
        <v>28</v>
      </c>
      <c r="AC22" s="50"/>
      <c r="AD22" s="50"/>
      <c r="AE22" s="75"/>
    </row>
    <row r="23" spans="2:31" s="12" customFormat="1" ht="50.25" customHeight="1">
      <c r="B23" s="64"/>
      <c r="C23" s="63" t="s">
        <v>49</v>
      </c>
      <c r="D23" s="16">
        <v>9</v>
      </c>
      <c r="E23" s="23">
        <v>8</v>
      </c>
      <c r="F23" s="23">
        <v>1</v>
      </c>
      <c r="G23" s="23">
        <v>2</v>
      </c>
      <c r="H23" s="24">
        <v>1</v>
      </c>
      <c r="I23" s="25"/>
      <c r="J23" s="51">
        <v>2557</v>
      </c>
      <c r="K23" s="51">
        <v>22</v>
      </c>
      <c r="L23" s="51">
        <v>209</v>
      </c>
      <c r="M23" s="51">
        <v>1826</v>
      </c>
      <c r="N23" s="51">
        <v>385</v>
      </c>
      <c r="O23" s="51">
        <v>179</v>
      </c>
      <c r="P23" s="51">
        <v>94</v>
      </c>
      <c r="Q23" s="51">
        <v>261</v>
      </c>
      <c r="R23" s="51">
        <v>2</v>
      </c>
      <c r="S23" s="51">
        <v>1</v>
      </c>
      <c r="T23" s="51">
        <v>659</v>
      </c>
      <c r="U23" s="51">
        <v>99</v>
      </c>
      <c r="V23" s="51">
        <v>479</v>
      </c>
      <c r="W23" s="51">
        <v>2</v>
      </c>
      <c r="X23" s="51">
        <v>3</v>
      </c>
      <c r="Y23" s="51"/>
      <c r="Z23" s="51"/>
      <c r="AA23" s="51"/>
      <c r="AB23" s="51">
        <v>7</v>
      </c>
      <c r="AC23" s="51">
        <v>1</v>
      </c>
      <c r="AD23" s="51">
        <v>1</v>
      </c>
      <c r="AE23" s="75"/>
    </row>
    <row r="24" spans="2:31" s="12" customFormat="1" ht="50.25" customHeight="1">
      <c r="B24" s="49" t="s">
        <v>90</v>
      </c>
      <c r="C24" s="63" t="s">
        <v>53</v>
      </c>
      <c r="D24" s="16">
        <v>2</v>
      </c>
      <c r="E24" s="23">
        <v>2</v>
      </c>
      <c r="F24" s="23"/>
      <c r="G24" s="23"/>
      <c r="H24" s="24">
        <v>1</v>
      </c>
      <c r="I24" s="32"/>
      <c r="J24" s="50">
        <v>134</v>
      </c>
      <c r="K24" s="50"/>
      <c r="L24" s="50">
        <v>3</v>
      </c>
      <c r="M24" s="50">
        <v>1</v>
      </c>
      <c r="N24" s="50">
        <v>54</v>
      </c>
      <c r="O24" s="50">
        <v>10</v>
      </c>
      <c r="P24" s="50">
        <v>4</v>
      </c>
      <c r="Q24" s="50">
        <v>12</v>
      </c>
      <c r="R24" s="50"/>
      <c r="S24" s="50">
        <v>1</v>
      </c>
      <c r="T24" s="50">
        <v>33</v>
      </c>
      <c r="U24" s="50">
        <v>8</v>
      </c>
      <c r="V24" s="50">
        <v>87</v>
      </c>
      <c r="W24" s="50"/>
      <c r="X24" s="50"/>
      <c r="Y24" s="50"/>
      <c r="Z24" s="50"/>
      <c r="AA24" s="50"/>
      <c r="AB24" s="50"/>
      <c r="AC24" s="50"/>
      <c r="AD24" s="50"/>
      <c r="AE24" s="75"/>
    </row>
    <row r="25" spans="2:31" s="12" customFormat="1" ht="12.75" customHeight="1">
      <c r="B25" s="7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2"/>
      <c r="Z25" s="72"/>
      <c r="AA25" s="72"/>
      <c r="AB25" s="72"/>
      <c r="AC25" s="72"/>
      <c r="AD25" s="72"/>
      <c r="AE25" s="75"/>
    </row>
    <row r="26" spans="3:31" ht="36" customHeight="1">
      <c r="C26" s="35"/>
      <c r="J26" s="7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72"/>
      <c r="Z26" s="72"/>
      <c r="AA26" s="72"/>
      <c r="AB26" s="72"/>
      <c r="AC26" s="72"/>
      <c r="AD26" s="72"/>
      <c r="AE26" s="72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C33" sqref="C33"/>
    </sheetView>
  </sheetViews>
  <sheetFormatPr defaultColWidth="9.00390625" defaultRowHeight="13.5"/>
  <cols>
    <col min="2" max="2" width="16.50390625" style="0" customWidth="1"/>
    <col min="3" max="3" width="14.625" style="0" customWidth="1"/>
    <col min="4" max="5" width="12.125" style="0" customWidth="1"/>
    <col min="6" max="6" width="14.625" style="0" customWidth="1"/>
    <col min="7" max="23" width="12.125" style="0" customWidth="1"/>
  </cols>
  <sheetData>
    <row r="2" ht="28.5">
      <c r="B2" s="28" t="s">
        <v>108</v>
      </c>
    </row>
    <row r="3" ht="12" customHeight="1">
      <c r="B3" s="1"/>
    </row>
    <row r="4" spans="2:20" ht="28.5">
      <c r="B4" s="1" t="s">
        <v>128</v>
      </c>
      <c r="T4" s="28" t="s">
        <v>99</v>
      </c>
    </row>
    <row r="5" spans="2:11" ht="27.75" customHeight="1">
      <c r="B5" s="4"/>
      <c r="K5" s="76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117</v>
      </c>
      <c r="E7" s="29" t="s">
        <v>118</v>
      </c>
      <c r="F7" s="29" t="s">
        <v>93</v>
      </c>
      <c r="G7" s="29" t="s">
        <v>119</v>
      </c>
      <c r="H7" s="29" t="s">
        <v>120</v>
      </c>
      <c r="I7" s="29" t="s">
        <v>121</v>
      </c>
      <c r="J7" s="29" t="s">
        <v>122</v>
      </c>
      <c r="K7" s="29" t="s">
        <v>9</v>
      </c>
      <c r="L7" s="29" t="s">
        <v>10</v>
      </c>
      <c r="M7" s="29" t="s">
        <v>125</v>
      </c>
      <c r="N7" s="29" t="s">
        <v>126</v>
      </c>
      <c r="O7" s="29" t="s">
        <v>123</v>
      </c>
      <c r="P7" s="29" t="s">
        <v>14</v>
      </c>
      <c r="Q7" s="29" t="s">
        <v>124</v>
      </c>
      <c r="R7" s="66" t="s">
        <v>109</v>
      </c>
      <c r="S7" s="66" t="s">
        <v>16</v>
      </c>
      <c r="T7" s="66" t="s">
        <v>129</v>
      </c>
      <c r="U7" s="66" t="s">
        <v>110</v>
      </c>
      <c r="V7" s="66" t="s">
        <v>111</v>
      </c>
      <c r="W7" s="66" t="s">
        <v>18</v>
      </c>
    </row>
    <row r="8" spans="2:23" s="2" customFormat="1" ht="33.75" customHeight="1" thickBot="1">
      <c r="B8" s="5" t="s">
        <v>19</v>
      </c>
      <c r="C8" s="17">
        <f>SUM(C9:C32)</f>
        <v>28055</v>
      </c>
      <c r="D8" s="17">
        <f aca="true" t="shared" si="0" ref="D8:W8">SUM(D9:D32)</f>
        <v>304</v>
      </c>
      <c r="E8" s="17">
        <f t="shared" si="0"/>
        <v>3595</v>
      </c>
      <c r="F8" s="17">
        <f t="shared" si="0"/>
        <v>17165</v>
      </c>
      <c r="G8" s="17">
        <f t="shared" si="0"/>
        <v>7088</v>
      </c>
      <c r="H8" s="17">
        <f t="shared" si="0"/>
        <v>3469</v>
      </c>
      <c r="I8" s="17">
        <f t="shared" si="0"/>
        <v>1400</v>
      </c>
      <c r="J8" s="17">
        <f t="shared" si="0"/>
        <v>3445</v>
      </c>
      <c r="K8" s="17">
        <f t="shared" si="0"/>
        <v>40</v>
      </c>
      <c r="L8" s="17">
        <f t="shared" si="0"/>
        <v>70</v>
      </c>
      <c r="M8" s="17">
        <f t="shared" si="0"/>
        <v>5387</v>
      </c>
      <c r="N8" s="17">
        <f t="shared" si="0"/>
        <v>1671</v>
      </c>
      <c r="O8" s="17">
        <f t="shared" si="0"/>
        <v>5383</v>
      </c>
      <c r="P8" s="17">
        <f t="shared" si="0"/>
        <v>11</v>
      </c>
      <c r="Q8" s="17">
        <f t="shared" si="0"/>
        <v>514</v>
      </c>
      <c r="R8" s="67">
        <f t="shared" si="0"/>
        <v>2</v>
      </c>
      <c r="S8" s="67">
        <f t="shared" si="0"/>
        <v>7</v>
      </c>
      <c r="T8" s="67">
        <f t="shared" si="0"/>
        <v>96</v>
      </c>
      <c r="U8" s="67">
        <f t="shared" si="0"/>
        <v>67</v>
      </c>
      <c r="V8" s="67">
        <f t="shared" si="0"/>
        <v>1</v>
      </c>
      <c r="W8" s="67">
        <f t="shared" si="0"/>
        <v>22</v>
      </c>
    </row>
    <row r="9" spans="2:23" s="2" customFormat="1" ht="33.75" customHeight="1" thickTop="1">
      <c r="B9" s="6" t="s">
        <v>104</v>
      </c>
      <c r="C9" s="18">
        <v>202</v>
      </c>
      <c r="D9" s="18">
        <v>2</v>
      </c>
      <c r="E9" s="18">
        <v>6</v>
      </c>
      <c r="F9" s="18">
        <v>231</v>
      </c>
      <c r="G9" s="18">
        <v>195</v>
      </c>
      <c r="H9" s="18">
        <v>22</v>
      </c>
      <c r="I9" s="18">
        <v>5</v>
      </c>
      <c r="J9" s="18">
        <v>304</v>
      </c>
      <c r="K9" s="18">
        <v>11</v>
      </c>
      <c r="L9" s="18">
        <v>3</v>
      </c>
      <c r="M9" s="18">
        <v>55</v>
      </c>
      <c r="N9" s="18">
        <v>41</v>
      </c>
      <c r="O9" s="18">
        <v>5</v>
      </c>
      <c r="P9" s="18" t="s">
        <v>59</v>
      </c>
      <c r="Q9" s="18">
        <v>6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112</v>
      </c>
      <c r="C10" s="18">
        <v>552</v>
      </c>
      <c r="D10" s="18">
        <v>18</v>
      </c>
      <c r="E10" s="18">
        <v>19</v>
      </c>
      <c r="F10" s="18">
        <v>1186</v>
      </c>
      <c r="G10" s="18">
        <v>511</v>
      </c>
      <c r="H10" s="18">
        <v>172</v>
      </c>
      <c r="I10" s="18">
        <v>46</v>
      </c>
      <c r="J10" s="18">
        <v>2216</v>
      </c>
      <c r="K10" s="18">
        <v>9</v>
      </c>
      <c r="L10" s="18">
        <v>11</v>
      </c>
      <c r="M10" s="18">
        <v>443</v>
      </c>
      <c r="N10" s="18">
        <v>261</v>
      </c>
      <c r="O10" s="18">
        <v>26</v>
      </c>
      <c r="P10" s="18" t="s">
        <v>59</v>
      </c>
      <c r="Q10" s="18">
        <v>4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>
        <v>17</v>
      </c>
      <c r="U11" s="26"/>
      <c r="V11" s="26"/>
      <c r="W11" s="26"/>
    </row>
    <row r="12" spans="2:23" s="2" customFormat="1" ht="33.75" customHeight="1">
      <c r="B12" s="7" t="s">
        <v>21</v>
      </c>
      <c r="C12" s="18">
        <v>1728</v>
      </c>
      <c r="D12" s="18">
        <v>47</v>
      </c>
      <c r="E12" s="18">
        <v>90</v>
      </c>
      <c r="F12" s="18">
        <v>2748</v>
      </c>
      <c r="G12" s="18">
        <v>1338</v>
      </c>
      <c r="H12" s="18">
        <v>680</v>
      </c>
      <c r="I12" s="18">
        <v>84</v>
      </c>
      <c r="J12" s="18">
        <v>865</v>
      </c>
      <c r="K12" s="18">
        <v>12</v>
      </c>
      <c r="L12" s="18">
        <v>14</v>
      </c>
      <c r="M12" s="18">
        <v>1435</v>
      </c>
      <c r="N12" s="18">
        <v>398</v>
      </c>
      <c r="O12" s="18">
        <v>262</v>
      </c>
      <c r="P12" s="18">
        <v>1</v>
      </c>
      <c r="Q12" s="18">
        <v>10</v>
      </c>
      <c r="R12" s="26"/>
      <c r="S12" s="26">
        <v>1</v>
      </c>
      <c r="T12" s="26">
        <v>3</v>
      </c>
      <c r="U12" s="26">
        <v>2</v>
      </c>
      <c r="V12" s="26"/>
      <c r="W12" s="26"/>
    </row>
    <row r="13" spans="2:23" s="2" customFormat="1" ht="33.75" customHeight="1">
      <c r="B13" s="7" t="s">
        <v>113</v>
      </c>
      <c r="C13" s="18">
        <v>1927</v>
      </c>
      <c r="D13" s="18">
        <v>48</v>
      </c>
      <c r="E13" s="18">
        <v>174</v>
      </c>
      <c r="F13" s="18">
        <v>2031</v>
      </c>
      <c r="G13" s="18">
        <v>1184</v>
      </c>
      <c r="H13" s="18">
        <v>649</v>
      </c>
      <c r="I13" s="18">
        <v>108</v>
      </c>
      <c r="J13" s="18">
        <v>40</v>
      </c>
      <c r="K13" s="18">
        <v>3</v>
      </c>
      <c r="L13" s="18">
        <v>4</v>
      </c>
      <c r="M13" s="18">
        <v>1109</v>
      </c>
      <c r="N13" s="18">
        <v>143</v>
      </c>
      <c r="O13" s="18">
        <v>425</v>
      </c>
      <c r="P13" s="18">
        <v>1</v>
      </c>
      <c r="Q13" s="18">
        <v>8</v>
      </c>
      <c r="R13" s="26"/>
      <c r="S13" s="26"/>
      <c r="T13" s="26">
        <v>2</v>
      </c>
      <c r="U13" s="26">
        <v>5</v>
      </c>
      <c r="V13" s="26"/>
      <c r="W13" s="26"/>
    </row>
    <row r="14" spans="2:23" s="2" customFormat="1" ht="33.75" customHeight="1">
      <c r="B14" s="7" t="s">
        <v>22</v>
      </c>
      <c r="C14" s="18">
        <v>2046</v>
      </c>
      <c r="D14" s="18">
        <v>52</v>
      </c>
      <c r="E14" s="18">
        <v>388</v>
      </c>
      <c r="F14" s="18">
        <v>1746</v>
      </c>
      <c r="G14" s="18">
        <v>1349</v>
      </c>
      <c r="H14" s="18">
        <v>692</v>
      </c>
      <c r="I14" s="18">
        <v>160</v>
      </c>
      <c r="J14" s="18">
        <v>3</v>
      </c>
      <c r="K14" s="18">
        <v>2</v>
      </c>
      <c r="L14" s="18">
        <v>3</v>
      </c>
      <c r="M14" s="18">
        <v>925</v>
      </c>
      <c r="N14" s="18">
        <v>132</v>
      </c>
      <c r="O14" s="18">
        <v>838</v>
      </c>
      <c r="P14" s="18" t="s">
        <v>59</v>
      </c>
      <c r="Q14" s="18">
        <v>13</v>
      </c>
      <c r="R14" s="26"/>
      <c r="S14" s="26"/>
      <c r="T14" s="26">
        <v>6</v>
      </c>
      <c r="U14" s="26">
        <v>2</v>
      </c>
      <c r="V14" s="26">
        <v>1</v>
      </c>
      <c r="W14" s="26"/>
    </row>
    <row r="15" spans="2:23" s="2" customFormat="1" ht="33.75" customHeight="1">
      <c r="B15" s="7" t="s">
        <v>23</v>
      </c>
      <c r="C15" s="18">
        <v>2313</v>
      </c>
      <c r="D15" s="18">
        <v>54</v>
      </c>
      <c r="E15" s="18">
        <v>689</v>
      </c>
      <c r="F15" s="18">
        <v>1461</v>
      </c>
      <c r="G15" s="18">
        <v>1186</v>
      </c>
      <c r="H15" s="18">
        <v>556</v>
      </c>
      <c r="I15" s="18">
        <v>203</v>
      </c>
      <c r="J15" s="18">
        <v>5</v>
      </c>
      <c r="K15" s="18" t="s">
        <v>59</v>
      </c>
      <c r="L15" s="18">
        <v>5</v>
      </c>
      <c r="M15" s="18">
        <v>704</v>
      </c>
      <c r="N15" s="18">
        <v>80</v>
      </c>
      <c r="O15" s="18">
        <v>1154</v>
      </c>
      <c r="P15" s="18" t="s">
        <v>59</v>
      </c>
      <c r="Q15" s="18">
        <v>9</v>
      </c>
      <c r="R15" s="26"/>
      <c r="S15" s="26"/>
      <c r="T15" s="26">
        <v>9</v>
      </c>
      <c r="U15" s="26">
        <v>5</v>
      </c>
      <c r="V15" s="68"/>
      <c r="W15" s="26"/>
    </row>
    <row r="16" spans="2:23" s="2" customFormat="1" ht="33.75" customHeight="1">
      <c r="B16" s="7" t="s">
        <v>24</v>
      </c>
      <c r="C16" s="18">
        <v>2162</v>
      </c>
      <c r="D16" s="18">
        <v>29</v>
      </c>
      <c r="E16" s="18">
        <v>636</v>
      </c>
      <c r="F16" s="18">
        <v>1185</v>
      </c>
      <c r="G16" s="18">
        <v>652</v>
      </c>
      <c r="H16" s="18">
        <v>341</v>
      </c>
      <c r="I16" s="18">
        <v>216</v>
      </c>
      <c r="J16" s="18">
        <v>6</v>
      </c>
      <c r="K16" s="18">
        <v>1</v>
      </c>
      <c r="L16" s="18">
        <v>9</v>
      </c>
      <c r="M16" s="18">
        <v>361</v>
      </c>
      <c r="N16" s="18">
        <v>76</v>
      </c>
      <c r="O16" s="18">
        <v>911</v>
      </c>
      <c r="P16" s="18" t="s">
        <v>59</v>
      </c>
      <c r="Q16" s="18">
        <v>8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25</v>
      </c>
      <c r="C17" s="18">
        <v>1959</v>
      </c>
      <c r="D17" s="18">
        <v>16</v>
      </c>
      <c r="E17" s="18">
        <v>498</v>
      </c>
      <c r="F17" s="18">
        <v>850</v>
      </c>
      <c r="G17" s="18">
        <v>280</v>
      </c>
      <c r="H17" s="18">
        <v>179</v>
      </c>
      <c r="I17" s="18">
        <v>185</v>
      </c>
      <c r="J17" s="18">
        <v>2</v>
      </c>
      <c r="K17" s="18">
        <v>1</v>
      </c>
      <c r="L17" s="18">
        <v>1</v>
      </c>
      <c r="M17" s="18">
        <v>153</v>
      </c>
      <c r="N17" s="18">
        <v>67</v>
      </c>
      <c r="O17" s="18">
        <v>610</v>
      </c>
      <c r="P17" s="18" t="s">
        <v>59</v>
      </c>
      <c r="Q17" s="18">
        <v>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26</v>
      </c>
      <c r="C18" s="18">
        <v>1944</v>
      </c>
      <c r="D18" s="18">
        <v>16</v>
      </c>
      <c r="E18" s="18">
        <v>354</v>
      </c>
      <c r="F18" s="18">
        <v>727</v>
      </c>
      <c r="G18" s="18">
        <v>131</v>
      </c>
      <c r="H18" s="18">
        <v>80</v>
      </c>
      <c r="I18" s="18">
        <v>156</v>
      </c>
      <c r="J18" s="18">
        <v>1</v>
      </c>
      <c r="K18" s="18" t="s">
        <v>59</v>
      </c>
      <c r="L18" s="18">
        <v>1</v>
      </c>
      <c r="M18" s="18">
        <v>83</v>
      </c>
      <c r="N18" s="18">
        <v>73</v>
      </c>
      <c r="O18" s="18">
        <v>365</v>
      </c>
      <c r="P18" s="18" t="s">
        <v>59</v>
      </c>
      <c r="Q18" s="18">
        <v>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27</v>
      </c>
      <c r="C19" s="18">
        <v>1797</v>
      </c>
      <c r="D19" s="18">
        <v>4</v>
      </c>
      <c r="E19" s="18">
        <v>254</v>
      </c>
      <c r="F19" s="18">
        <v>601</v>
      </c>
      <c r="G19" s="18">
        <v>72</v>
      </c>
      <c r="H19" s="18">
        <v>35</v>
      </c>
      <c r="I19" s="18">
        <v>106</v>
      </c>
      <c r="J19" s="18">
        <v>1</v>
      </c>
      <c r="K19" s="18" t="s">
        <v>59</v>
      </c>
      <c r="L19" s="18">
        <v>4</v>
      </c>
      <c r="M19" s="18">
        <v>46</v>
      </c>
      <c r="N19" s="18">
        <v>70</v>
      </c>
      <c r="O19" s="18">
        <v>225</v>
      </c>
      <c r="P19" s="18" t="s">
        <v>59</v>
      </c>
      <c r="Q19" s="18">
        <v>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28</v>
      </c>
      <c r="C20" s="18">
        <v>1701</v>
      </c>
      <c r="D20" s="18">
        <v>7</v>
      </c>
      <c r="E20" s="18">
        <v>150</v>
      </c>
      <c r="F20" s="18">
        <v>494</v>
      </c>
      <c r="G20" s="18">
        <v>39</v>
      </c>
      <c r="H20" s="18">
        <v>17</v>
      </c>
      <c r="I20" s="18">
        <v>57</v>
      </c>
      <c r="J20" s="18" t="s">
        <v>59</v>
      </c>
      <c r="K20" s="18" t="s">
        <v>59</v>
      </c>
      <c r="L20" s="18">
        <v>2</v>
      </c>
      <c r="M20" s="18">
        <v>16</v>
      </c>
      <c r="N20" s="18">
        <v>54</v>
      </c>
      <c r="O20" s="18">
        <v>139</v>
      </c>
      <c r="P20" s="18" t="s">
        <v>59</v>
      </c>
      <c r="Q20" s="18">
        <v>5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114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>
        <v>1</v>
      </c>
      <c r="T21" s="26">
        <v>33</v>
      </c>
      <c r="U21" s="26">
        <v>21</v>
      </c>
      <c r="V21" s="26"/>
      <c r="W21" s="26"/>
    </row>
    <row r="22" spans="2:24" s="2" customFormat="1" ht="33.75" customHeight="1">
      <c r="B22" s="8" t="s">
        <v>29</v>
      </c>
      <c r="C22" s="18">
        <v>5099</v>
      </c>
      <c r="D22" s="18">
        <v>5</v>
      </c>
      <c r="E22" s="18">
        <v>199</v>
      </c>
      <c r="F22" s="18">
        <v>1174</v>
      </c>
      <c r="G22" s="18">
        <v>86</v>
      </c>
      <c r="H22" s="18">
        <v>21</v>
      </c>
      <c r="I22" s="18">
        <v>44</v>
      </c>
      <c r="J22" s="18">
        <v>2</v>
      </c>
      <c r="K22" s="18" t="s">
        <v>59</v>
      </c>
      <c r="L22" s="18">
        <v>5</v>
      </c>
      <c r="M22" s="18">
        <v>28</v>
      </c>
      <c r="N22" s="18">
        <v>205</v>
      </c>
      <c r="O22" s="18">
        <v>275</v>
      </c>
      <c r="P22" s="18">
        <v>2</v>
      </c>
      <c r="Q22" s="18">
        <v>11</v>
      </c>
      <c r="R22" s="26"/>
      <c r="S22" s="26"/>
      <c r="T22" s="26">
        <v>14</v>
      </c>
      <c r="U22" s="26">
        <v>13</v>
      </c>
      <c r="V22" s="26"/>
      <c r="W22" s="26"/>
      <c r="X22" s="2" t="s">
        <v>59</v>
      </c>
    </row>
    <row r="23" spans="2:23" s="2" customFormat="1" ht="33.75" customHeight="1">
      <c r="B23" s="7" t="s">
        <v>30</v>
      </c>
      <c r="C23" s="18">
        <v>1123</v>
      </c>
      <c r="D23" s="18" t="s">
        <v>59</v>
      </c>
      <c r="E23" s="18">
        <v>18</v>
      </c>
      <c r="F23" s="18">
        <v>360</v>
      </c>
      <c r="G23" s="18">
        <v>8</v>
      </c>
      <c r="H23" s="18">
        <v>2</v>
      </c>
      <c r="I23" s="18">
        <v>2</v>
      </c>
      <c r="J23" s="18" t="s">
        <v>59</v>
      </c>
      <c r="K23" s="18" t="s">
        <v>59</v>
      </c>
      <c r="L23" s="18" t="s">
        <v>59</v>
      </c>
      <c r="M23" s="18">
        <v>7</v>
      </c>
      <c r="N23" s="18">
        <v>30</v>
      </c>
      <c r="O23" s="18">
        <v>24</v>
      </c>
      <c r="P23" s="18">
        <v>1</v>
      </c>
      <c r="Q23" s="18">
        <v>23</v>
      </c>
      <c r="R23" s="26"/>
      <c r="S23" s="26"/>
      <c r="T23" s="26">
        <v>3</v>
      </c>
      <c r="U23" s="26">
        <v>3</v>
      </c>
      <c r="V23" s="26"/>
      <c r="W23" s="26">
        <v>2</v>
      </c>
    </row>
    <row r="24" spans="2:23" s="2" customFormat="1" ht="33.75" customHeight="1">
      <c r="B24" s="7" t="s">
        <v>115</v>
      </c>
      <c r="C24" s="19"/>
      <c r="D24" s="18">
        <v>6</v>
      </c>
      <c r="E24" s="18">
        <v>120</v>
      </c>
      <c r="F24" s="18">
        <v>2371</v>
      </c>
      <c r="G24" s="18">
        <v>57</v>
      </c>
      <c r="H24" s="18">
        <v>23</v>
      </c>
      <c r="I24" s="18">
        <v>28</v>
      </c>
      <c r="J24" s="18" t="s">
        <v>59</v>
      </c>
      <c r="K24" s="18">
        <v>1</v>
      </c>
      <c r="L24" s="18">
        <v>8</v>
      </c>
      <c r="M24" s="18">
        <v>22</v>
      </c>
      <c r="N24" s="18">
        <v>41</v>
      </c>
      <c r="O24" s="18">
        <v>124</v>
      </c>
      <c r="P24" s="22"/>
      <c r="Q24" s="22"/>
      <c r="R24" s="26">
        <v>2</v>
      </c>
      <c r="S24" s="26">
        <v>5</v>
      </c>
      <c r="T24" s="19"/>
      <c r="U24" s="19"/>
      <c r="V24" s="19"/>
      <c r="W24" s="19"/>
    </row>
    <row r="25" spans="2:23" s="2" customFormat="1" ht="33.75" customHeight="1">
      <c r="B25" s="7" t="s">
        <v>32</v>
      </c>
      <c r="C25" s="18">
        <v>1100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70</v>
      </c>
      <c r="R25" s="19"/>
      <c r="S25" s="19"/>
      <c r="T25" s="26">
        <v>5</v>
      </c>
      <c r="U25" s="26">
        <v>4</v>
      </c>
      <c r="V25" s="68"/>
      <c r="W25" s="26">
        <v>16</v>
      </c>
    </row>
    <row r="26" spans="2:23" s="2" customFormat="1" ht="33.75" customHeight="1">
      <c r="B26" s="7" t="s">
        <v>33</v>
      </c>
      <c r="C26" s="18">
        <v>1424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2</v>
      </c>
      <c r="Q26" s="18">
        <v>126</v>
      </c>
      <c r="R26" s="19"/>
      <c r="S26" s="19"/>
      <c r="T26" s="26">
        <v>3</v>
      </c>
      <c r="U26" s="26">
        <v>5</v>
      </c>
      <c r="V26" s="26"/>
      <c r="W26" s="26">
        <v>3</v>
      </c>
    </row>
    <row r="27" spans="2:23" s="2" customFormat="1" ht="33.75" customHeight="1">
      <c r="B27" s="7" t="s">
        <v>34</v>
      </c>
      <c r="C27" s="18">
        <v>446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51</v>
      </c>
      <c r="R27" s="19"/>
      <c r="S27" s="19"/>
      <c r="T27" s="26">
        <v>1</v>
      </c>
      <c r="U27" s="26">
        <v>3</v>
      </c>
      <c r="V27" s="26"/>
      <c r="W27" s="26"/>
    </row>
    <row r="28" spans="2:23" s="2" customFormat="1" ht="33.75" customHeight="1">
      <c r="B28" s="7" t="s">
        <v>35</v>
      </c>
      <c r="C28" s="18">
        <v>257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64</v>
      </c>
      <c r="R28" s="19"/>
      <c r="S28" s="19"/>
      <c r="T28" s="26"/>
      <c r="U28" s="26">
        <v>2</v>
      </c>
      <c r="V28" s="26"/>
      <c r="W28" s="26"/>
    </row>
    <row r="29" spans="2:23" s="2" customFormat="1" ht="33.75" customHeight="1">
      <c r="B29" s="7" t="s">
        <v>36</v>
      </c>
      <c r="C29" s="18">
        <v>165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51</v>
      </c>
      <c r="R29" s="19"/>
      <c r="S29" s="19"/>
      <c r="T29" s="26"/>
      <c r="U29" s="26">
        <v>1</v>
      </c>
      <c r="V29" s="26"/>
      <c r="W29" s="26">
        <v>1</v>
      </c>
    </row>
    <row r="30" spans="2:23" s="2" customFormat="1" ht="33.75" customHeight="1">
      <c r="B30" s="7" t="s">
        <v>116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41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38</v>
      </c>
      <c r="C31" s="26">
        <v>73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39</v>
      </c>
      <c r="C32" s="26">
        <v>37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39" customHeight="1">
      <c r="B33" s="76"/>
      <c r="C33" s="78"/>
      <c r="R33" s="69"/>
      <c r="S33" s="69"/>
      <c r="T33" s="69"/>
      <c r="U33" s="69"/>
      <c r="V33" s="69"/>
      <c r="W33" s="69"/>
    </row>
    <row r="34" spans="18:23" ht="13.5">
      <c r="R34" s="69"/>
      <c r="S34" s="69"/>
      <c r="T34" s="69"/>
      <c r="U34" s="69"/>
      <c r="V34" s="69"/>
      <c r="W34" s="69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2002-09-05T07:14:48Z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