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15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'HC'!$A$2:$AD$24</definedName>
    <definedName name="_xlnm.Print_Area" localSheetId="2">'HC(累計)'!$A$2:$AD$26</definedName>
    <definedName name="_xlnm.Print_Area" localSheetId="1">'年代別'!$A$2:$W$32</definedName>
    <definedName name="_xlnm.Print_Area" localSheetId="3">'年代別(累計)'!$A$2:$W$33</definedName>
  </definedNames>
  <calcPr fullCalcOnLoad="1"/>
</workbook>
</file>

<file path=xl/sharedStrings.xml><?xml version="1.0" encoding="utf-8"?>
<sst xmlns="http://schemas.openxmlformats.org/spreadsheetml/2006/main" count="372" uniqueCount="132">
  <si>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</si>
  <si>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</si>
  <si>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</si>
  <si>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</si>
  <si>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</si>
  <si>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</si>
  <si>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</si>
  <si>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</si>
  <si>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</si>
  <si>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</si>
  <si>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</si>
  <si>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</si>
  <si>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</si>
  <si>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</si>
  <si>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</si>
  <si>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</si>
  <si>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</si>
  <si>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</si>
  <si>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</si>
  <si>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</si>
  <si>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0歳</t>
  </si>
  <si>
    <t>1歳</t>
  </si>
  <si>
    <t>3歳</t>
  </si>
  <si>
    <t>4歳</t>
  </si>
  <si>
    <t>5歳</t>
  </si>
  <si>
    <t>6歳</t>
  </si>
  <si>
    <t>7歳</t>
  </si>
  <si>
    <t>8歳</t>
  </si>
  <si>
    <t>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</si>
  <si>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</si>
  <si>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</si>
  <si>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</si>
  <si>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</si>
  <si>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</si>
  <si>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</si>
  <si>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</si>
  <si>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</si>
  <si>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</si>
  <si>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</si>
  <si>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</si>
  <si>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</si>
  <si>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</si>
  <si>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</si>
  <si>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</si>
  <si>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</si>
  <si>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</si>
  <si>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</si>
  <si>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</si>
  <si>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</si>
  <si>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</si>
  <si>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</si>
  <si>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</si>
  <si>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</si>
  <si>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</si>
  <si>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</si>
  <si>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</si>
  <si>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</si>
  <si>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</si>
  <si>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</si>
  <si>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</si>
  <si>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</si>
  <si>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</si>
  <si>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</si>
  <si>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</si>
  <si>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</si>
  <si>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</si>
  <si>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水痘</t>
  </si>
  <si>
    <t>愛知県感染症情報</t>
  </si>
  <si>
    <t>愛知県衛生研究所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</si>
  <si>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</si>
  <si>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</si>
  <si>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</si>
  <si>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</si>
  <si>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</si>
  <si>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</si>
  <si>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</si>
  <si>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</si>
  <si>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</si>
  <si>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</si>
  <si>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</si>
  <si>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</si>
  <si>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</si>
  <si>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</si>
  <si>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</si>
  <si>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</si>
  <si>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</si>
  <si>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</si>
  <si>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</si>
  <si>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</si>
  <si>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</si>
  <si>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</si>
  <si>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</si>
  <si>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</si>
  <si>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</si>
  <si>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瀬戸</t>
  </si>
  <si>
    <t>愛知県</t>
  </si>
  <si>
    <t>衣浦東部</t>
  </si>
  <si>
    <t>加茂</t>
  </si>
  <si>
    <t>愛知県感染症情報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</si>
  <si>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</si>
  <si>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</si>
  <si>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</si>
  <si>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</si>
  <si>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</si>
  <si>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</si>
  <si>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～12ヶ月</t>
  </si>
  <si>
    <t>2歳</t>
  </si>
  <si>
    <t>5歳～9歳</t>
  </si>
  <si>
    <t>愛知県感染症情報</t>
  </si>
  <si>
    <t>ｸﾗﾐジｱ肺炎
（ｵｳﾑ病は除く）</t>
  </si>
  <si>
    <t>～12ヶ月</t>
  </si>
  <si>
    <t>2歳</t>
  </si>
  <si>
    <t>5歳～9歳</t>
  </si>
  <si>
    <t>20歳～</t>
  </si>
  <si>
    <t>70歳～</t>
  </si>
  <si>
    <t>咽頭結膜熱</t>
  </si>
  <si>
    <t>Ａ群溶血性
レンサ球菌咽頭炎</t>
  </si>
  <si>
    <t>水痘</t>
  </si>
  <si>
    <t>手足口病</t>
  </si>
  <si>
    <t>伝染性紅斑</t>
  </si>
  <si>
    <t>突発性発疹</t>
  </si>
  <si>
    <t>流行性耳下腺炎</t>
  </si>
  <si>
    <t>流行性角結膜炎</t>
  </si>
  <si>
    <t>ヘルパンギーナ</t>
  </si>
  <si>
    <t>麻疹</t>
  </si>
  <si>
    <t>無菌性髄膜炎</t>
  </si>
  <si>
    <t>無菌性髄膜炎*</t>
  </si>
  <si>
    <t>急性脳炎
（日本脳炎を除く）</t>
  </si>
  <si>
    <t>マイコプラズマ肺炎</t>
  </si>
  <si>
    <t>2002年第1週～第43週（平成13年12月31日～平成14年10月27日）（累計）</t>
  </si>
  <si>
    <t>2002年第43週（平成14年10月21日～10月27日）</t>
  </si>
  <si>
    <t>細菌性髄膜炎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</si>
</sst>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0" fontId="9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40" zoomScaleNormal="40" workbookViewId="0" topLeftCell="A1">
      <selection activeCell="Z14" sqref="Z14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8" width="10.375" style="36" customWidth="1"/>
    <col min="9" max="9" width="0.37109375" style="36" customWidth="1"/>
    <col min="10" max="30" width="10.5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67</v>
      </c>
    </row>
    <row r="3" spans="2:27" ht="28.5" customHeight="1">
      <c r="B3" s="1" t="s">
        <v>130</v>
      </c>
      <c r="AA3" s="37" t="s">
        <v>68</v>
      </c>
    </row>
    <row r="4" spans="2:32" ht="40.5" customHeight="1">
      <c r="B4" s="38"/>
      <c r="C4" s="39"/>
      <c r="D4" s="79" t="s">
        <v>60</v>
      </c>
      <c r="E4" s="80"/>
      <c r="F4" s="80"/>
      <c r="G4" s="80"/>
      <c r="H4" s="81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51.25" customHeight="1">
      <c r="B5" s="82" t="s">
        <v>95</v>
      </c>
      <c r="C5" s="83"/>
      <c r="D5" s="42" t="s">
        <v>69</v>
      </c>
      <c r="E5" s="42" t="s">
        <v>70</v>
      </c>
      <c r="F5" s="42" t="s">
        <v>42</v>
      </c>
      <c r="G5" s="42" t="s">
        <v>71</v>
      </c>
      <c r="H5" s="43" t="s">
        <v>72</v>
      </c>
      <c r="I5" s="44"/>
      <c r="J5" s="42" t="s">
        <v>2</v>
      </c>
      <c r="K5" s="42" t="s">
        <v>3</v>
      </c>
      <c r="L5" s="45" t="s">
        <v>73</v>
      </c>
      <c r="M5" s="45" t="s">
        <v>93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92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74</v>
      </c>
      <c r="Z5" s="45" t="s">
        <v>16</v>
      </c>
      <c r="AA5" s="45" t="s">
        <v>17</v>
      </c>
      <c r="AB5" s="45" t="s">
        <v>75</v>
      </c>
      <c r="AC5" s="45" t="s">
        <v>76</v>
      </c>
      <c r="AD5" s="45" t="s">
        <v>18</v>
      </c>
      <c r="AE5" s="41"/>
      <c r="AF5" s="41"/>
    </row>
    <row r="6" spans="2:30" ht="57" customHeight="1">
      <c r="B6" s="84" t="s">
        <v>77</v>
      </c>
      <c r="C6" s="85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16</v>
      </c>
      <c r="K6" s="16">
        <f aca="true" t="shared" si="0" ref="K6:AD6">SUM(K7+K8)</f>
        <v>1</v>
      </c>
      <c r="L6" s="16">
        <f t="shared" si="0"/>
        <v>120</v>
      </c>
      <c r="M6" s="16">
        <f t="shared" si="0"/>
        <v>327</v>
      </c>
      <c r="N6" s="16">
        <f t="shared" si="0"/>
        <v>136</v>
      </c>
      <c r="O6" s="16">
        <f t="shared" si="0"/>
        <v>107</v>
      </c>
      <c r="P6" s="16">
        <f t="shared" si="0"/>
        <v>20</v>
      </c>
      <c r="Q6" s="16">
        <f t="shared" si="0"/>
        <v>143</v>
      </c>
      <c r="R6" s="16">
        <f t="shared" si="0"/>
        <v>0</v>
      </c>
      <c r="S6" s="16">
        <f t="shared" si="0"/>
        <v>1</v>
      </c>
      <c r="T6" s="16">
        <f t="shared" si="0"/>
        <v>13</v>
      </c>
      <c r="U6" s="16">
        <f t="shared" si="0"/>
        <v>1</v>
      </c>
      <c r="V6" s="16">
        <f t="shared" si="0"/>
        <v>97</v>
      </c>
      <c r="W6" s="16">
        <f t="shared" si="0"/>
        <v>1</v>
      </c>
      <c r="X6" s="16">
        <f t="shared" si="0"/>
        <v>22</v>
      </c>
      <c r="Y6" s="16">
        <f>SUM(Y7+Y8)</f>
        <v>0</v>
      </c>
      <c r="Z6" s="16">
        <f t="shared" si="0"/>
        <v>1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4" t="s">
        <v>43</v>
      </c>
      <c r="C7" s="85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16</v>
      </c>
      <c r="K7" s="16">
        <f t="shared" si="1"/>
        <v>1</v>
      </c>
      <c r="L7" s="16">
        <f t="shared" si="1"/>
        <v>80</v>
      </c>
      <c r="M7" s="16">
        <f t="shared" si="1"/>
        <v>182</v>
      </c>
      <c r="N7" s="16">
        <f t="shared" si="1"/>
        <v>110</v>
      </c>
      <c r="O7" s="16">
        <f t="shared" si="1"/>
        <v>89</v>
      </c>
      <c r="P7" s="16">
        <f t="shared" si="1"/>
        <v>14</v>
      </c>
      <c r="Q7" s="16">
        <f t="shared" si="1"/>
        <v>106</v>
      </c>
      <c r="R7" s="16">
        <f t="shared" si="1"/>
        <v>0</v>
      </c>
      <c r="S7" s="16">
        <f t="shared" si="1"/>
        <v>1</v>
      </c>
      <c r="T7" s="16">
        <f t="shared" si="1"/>
        <v>11</v>
      </c>
      <c r="U7" s="16">
        <f t="shared" si="1"/>
        <v>1</v>
      </c>
      <c r="V7" s="16">
        <f t="shared" si="1"/>
        <v>73</v>
      </c>
      <c r="W7" s="16">
        <f t="shared" si="1"/>
        <v>1</v>
      </c>
      <c r="X7" s="16">
        <f t="shared" si="1"/>
        <v>10</v>
      </c>
      <c r="Y7" s="16">
        <f t="shared" si="1"/>
        <v>0</v>
      </c>
      <c r="Z7" s="16">
        <f t="shared" si="1"/>
        <v>1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50.25" customHeight="1">
      <c r="B8" s="48" t="s">
        <v>78</v>
      </c>
      <c r="C8" s="49" t="s">
        <v>56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0"/>
      <c r="L8" s="50">
        <v>40</v>
      </c>
      <c r="M8" s="50">
        <v>145</v>
      </c>
      <c r="N8" s="50">
        <v>26</v>
      </c>
      <c r="O8" s="50">
        <v>18</v>
      </c>
      <c r="P8" s="50">
        <v>6</v>
      </c>
      <c r="Q8" s="50">
        <v>37</v>
      </c>
      <c r="R8" s="50"/>
      <c r="S8" s="50"/>
      <c r="T8" s="50">
        <v>2</v>
      </c>
      <c r="U8" s="50"/>
      <c r="V8" s="50">
        <v>24</v>
      </c>
      <c r="W8" s="50"/>
      <c r="X8" s="50">
        <v>12</v>
      </c>
      <c r="Y8" s="50"/>
      <c r="Z8" s="50"/>
      <c r="AA8" s="50"/>
      <c r="AB8" s="50"/>
      <c r="AC8" s="50"/>
      <c r="AD8" s="50"/>
    </row>
    <row r="9" spans="2:30" s="52" customFormat="1" ht="50.25" customHeight="1">
      <c r="B9" s="49" t="s">
        <v>87</v>
      </c>
      <c r="C9" s="49" t="s">
        <v>94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0"/>
      <c r="L9" s="50">
        <v>6</v>
      </c>
      <c r="M9" s="50">
        <v>24</v>
      </c>
      <c r="N9" s="50">
        <v>12</v>
      </c>
      <c r="O9" s="50"/>
      <c r="P9" s="50">
        <v>1</v>
      </c>
      <c r="Q9" s="50">
        <v>4</v>
      </c>
      <c r="R9" s="50"/>
      <c r="S9" s="50"/>
      <c r="T9" s="50">
        <v>2</v>
      </c>
      <c r="U9" s="50"/>
      <c r="V9" s="50">
        <v>10</v>
      </c>
      <c r="W9" s="50"/>
      <c r="X9" s="50">
        <v>2</v>
      </c>
      <c r="Y9" s="50"/>
      <c r="Z9" s="50"/>
      <c r="AA9" s="50"/>
      <c r="AB9" s="50"/>
      <c r="AC9" s="50"/>
      <c r="AD9" s="50"/>
    </row>
    <row r="10" spans="2:30" s="52" customFormat="1" ht="50.25" customHeight="1">
      <c r="B10" s="49" t="s">
        <v>88</v>
      </c>
      <c r="C10" s="49" t="s">
        <v>50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/>
      <c r="L10" s="50"/>
      <c r="M10" s="50">
        <v>6</v>
      </c>
      <c r="N10" s="50">
        <v>10</v>
      </c>
      <c r="O10" s="50">
        <v>10</v>
      </c>
      <c r="P10" s="50"/>
      <c r="Q10" s="50">
        <v>5</v>
      </c>
      <c r="R10" s="50"/>
      <c r="S10" s="50"/>
      <c r="T10" s="50"/>
      <c r="U10" s="50"/>
      <c r="V10" s="50">
        <v>3</v>
      </c>
      <c r="W10" s="50"/>
      <c r="X10" s="50"/>
      <c r="Y10" s="50"/>
      <c r="Z10" s="50"/>
      <c r="AA10" s="50"/>
      <c r="AB10" s="50"/>
      <c r="AC10" s="50"/>
      <c r="AD10" s="50"/>
    </row>
    <row r="11" spans="2:30" s="52" customFormat="1" ht="50.25" customHeight="1">
      <c r="B11" s="49" t="s">
        <v>89</v>
      </c>
      <c r="C11" s="49" t="s">
        <v>55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/>
      <c r="K11" s="50"/>
      <c r="L11" s="50"/>
      <c r="M11" s="50">
        <v>8</v>
      </c>
      <c r="N11" s="50"/>
      <c r="O11" s="50">
        <v>6</v>
      </c>
      <c r="P11" s="50">
        <v>1</v>
      </c>
      <c r="Q11" s="50">
        <v>1</v>
      </c>
      <c r="R11" s="50"/>
      <c r="S11" s="50"/>
      <c r="T11" s="50"/>
      <c r="U11" s="50"/>
      <c r="V11" s="50">
        <v>2</v>
      </c>
      <c r="W11" s="50">
        <v>1</v>
      </c>
      <c r="X11" s="50">
        <v>1</v>
      </c>
      <c r="Y11" s="50"/>
      <c r="Z11" s="50"/>
      <c r="AA11" s="50"/>
      <c r="AB11" s="50"/>
      <c r="AC11" s="50"/>
      <c r="AD11" s="50"/>
    </row>
    <row r="12" spans="2:30" s="52" customFormat="1" ht="50.25" customHeight="1">
      <c r="B12" s="48" t="s">
        <v>79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16</v>
      </c>
      <c r="K12" s="50"/>
      <c r="L12" s="50">
        <v>6</v>
      </c>
      <c r="M12" s="50">
        <v>30</v>
      </c>
      <c r="N12" s="50">
        <v>15</v>
      </c>
      <c r="O12" s="50">
        <v>20</v>
      </c>
      <c r="P12" s="50"/>
      <c r="Q12" s="50">
        <v>14</v>
      </c>
      <c r="R12" s="50"/>
      <c r="S12" s="50"/>
      <c r="T12" s="50">
        <v>1</v>
      </c>
      <c r="U12" s="50"/>
      <c r="V12" s="50">
        <v>4</v>
      </c>
      <c r="W12" s="50"/>
      <c r="X12" s="50">
        <v>1</v>
      </c>
      <c r="Y12" s="50"/>
      <c r="Z12" s="50"/>
      <c r="AA12" s="50"/>
      <c r="AB12" s="50"/>
      <c r="AC12" s="50"/>
      <c r="AD12" s="50"/>
    </row>
    <row r="13" spans="2:30" s="52" customFormat="1" ht="50.25" customHeight="1">
      <c r="B13" s="48" t="s">
        <v>80</v>
      </c>
      <c r="C13" s="49" t="s">
        <v>48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/>
      <c r="K13" s="50">
        <v>1</v>
      </c>
      <c r="L13" s="50">
        <v>7</v>
      </c>
      <c r="M13" s="50">
        <v>13</v>
      </c>
      <c r="N13" s="50">
        <v>4</v>
      </c>
      <c r="O13" s="50">
        <v>2</v>
      </c>
      <c r="P13" s="50">
        <v>1</v>
      </c>
      <c r="Q13" s="50">
        <v>20</v>
      </c>
      <c r="R13" s="50"/>
      <c r="S13" s="50"/>
      <c r="T13" s="50">
        <v>2</v>
      </c>
      <c r="U13" s="50"/>
      <c r="V13" s="50">
        <v>3</v>
      </c>
      <c r="W13" s="50"/>
      <c r="X13" s="50"/>
      <c r="Y13" s="50"/>
      <c r="Z13" s="50">
        <v>1</v>
      </c>
      <c r="AA13" s="50"/>
      <c r="AB13" s="50"/>
      <c r="AC13" s="50"/>
      <c r="AD13" s="50"/>
    </row>
    <row r="14" spans="2:30" s="52" customFormat="1" ht="50.25" customHeight="1">
      <c r="B14" s="54"/>
      <c r="C14" s="49" t="s">
        <v>52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/>
      <c r="K14" s="50"/>
      <c r="L14" s="50"/>
      <c r="M14" s="50">
        <v>11</v>
      </c>
      <c r="N14" s="50">
        <v>6</v>
      </c>
      <c r="O14" s="50">
        <v>7</v>
      </c>
      <c r="P14" s="50"/>
      <c r="Q14" s="50">
        <v>6</v>
      </c>
      <c r="R14" s="50"/>
      <c r="S14" s="50"/>
      <c r="T14" s="50"/>
      <c r="U14" s="50"/>
      <c r="V14" s="50">
        <v>6</v>
      </c>
      <c r="W14" s="50"/>
      <c r="X14" s="50"/>
      <c r="Y14" s="50"/>
      <c r="Z14" s="50"/>
      <c r="AA14" s="50"/>
      <c r="AB14" s="50"/>
      <c r="AC14" s="50"/>
      <c r="AD14" s="50"/>
    </row>
    <row r="15" spans="2:30" s="52" customFormat="1" ht="50.25" customHeight="1">
      <c r="B15" s="48" t="s">
        <v>81</v>
      </c>
      <c r="C15" s="49" t="s">
        <v>47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/>
      <c r="L15" s="50">
        <v>3</v>
      </c>
      <c r="M15" s="50">
        <v>3</v>
      </c>
      <c r="N15" s="50">
        <v>3</v>
      </c>
      <c r="O15" s="50"/>
      <c r="P15" s="50">
        <v>1</v>
      </c>
      <c r="Q15" s="50">
        <v>1</v>
      </c>
      <c r="R15" s="50"/>
      <c r="S15" s="50"/>
      <c r="T15" s="50">
        <v>1</v>
      </c>
      <c r="U15" s="50"/>
      <c r="V15" s="50">
        <v>6</v>
      </c>
      <c r="W15" s="50"/>
      <c r="X15" s="50"/>
      <c r="Y15" s="50"/>
      <c r="Z15" s="50"/>
      <c r="AA15" s="50"/>
      <c r="AB15" s="50"/>
      <c r="AC15" s="50"/>
      <c r="AD15" s="50"/>
    </row>
    <row r="16" spans="2:30" s="52" customFormat="1" ht="50.25" customHeight="1">
      <c r="B16" s="54"/>
      <c r="C16" s="49" t="s">
        <v>54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/>
      <c r="K16" s="50"/>
      <c r="L16" s="50">
        <v>5</v>
      </c>
      <c r="M16" s="50">
        <v>1</v>
      </c>
      <c r="N16" s="50">
        <v>10</v>
      </c>
      <c r="O16" s="50">
        <v>1</v>
      </c>
      <c r="P16" s="50"/>
      <c r="Q16" s="50">
        <v>4</v>
      </c>
      <c r="R16" s="50"/>
      <c r="S16" s="50"/>
      <c r="T16" s="50"/>
      <c r="U16" s="50">
        <v>1</v>
      </c>
      <c r="V16" s="50">
        <v>2</v>
      </c>
      <c r="W16" s="50"/>
      <c r="X16" s="50">
        <v>1</v>
      </c>
      <c r="Y16" s="50"/>
      <c r="Z16" s="50"/>
      <c r="AA16" s="50"/>
      <c r="AB16" s="50"/>
      <c r="AC16" s="50"/>
      <c r="AD16" s="50"/>
    </row>
    <row r="17" spans="2:30" s="52" customFormat="1" ht="50.25" customHeight="1">
      <c r="B17" s="48" t="s">
        <v>82</v>
      </c>
      <c r="C17" s="49" t="s">
        <v>44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/>
      <c r="K17" s="50"/>
      <c r="L17" s="50">
        <v>14</v>
      </c>
      <c r="M17" s="50">
        <v>7</v>
      </c>
      <c r="N17" s="50">
        <v>13</v>
      </c>
      <c r="O17" s="50">
        <v>2</v>
      </c>
      <c r="P17" s="50"/>
      <c r="Q17" s="50">
        <v>17</v>
      </c>
      <c r="R17" s="50"/>
      <c r="S17" s="50"/>
      <c r="T17" s="50">
        <v>2</v>
      </c>
      <c r="U17" s="50"/>
      <c r="V17" s="50">
        <v>14</v>
      </c>
      <c r="W17" s="50"/>
      <c r="X17" s="50">
        <v>1</v>
      </c>
      <c r="Y17" s="50"/>
      <c r="Z17" s="50"/>
      <c r="AA17" s="50"/>
      <c r="AB17" s="50"/>
      <c r="AC17" s="50"/>
      <c r="AD17" s="50"/>
    </row>
    <row r="18" spans="2:30" s="52" customFormat="1" ht="50.25" customHeight="1">
      <c r="B18" s="53"/>
      <c r="C18" s="49" t="s">
        <v>96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/>
      <c r="K18" s="77"/>
      <c r="L18" s="77">
        <v>15</v>
      </c>
      <c r="M18" s="77">
        <v>12</v>
      </c>
      <c r="N18" s="77">
        <v>8</v>
      </c>
      <c r="O18" s="77">
        <v>5</v>
      </c>
      <c r="P18" s="77">
        <v>7</v>
      </c>
      <c r="Q18" s="77">
        <v>11</v>
      </c>
      <c r="R18" s="77"/>
      <c r="S18" s="77"/>
      <c r="T18" s="77"/>
      <c r="U18" s="77"/>
      <c r="V18" s="77">
        <v>8</v>
      </c>
      <c r="W18" s="77"/>
      <c r="X18" s="77">
        <v>1</v>
      </c>
      <c r="Y18" s="77"/>
      <c r="Z18" s="77"/>
      <c r="AA18" s="77"/>
      <c r="AB18" s="77"/>
      <c r="AC18" s="77"/>
      <c r="AD18" s="77"/>
    </row>
    <row r="19" spans="2:30" s="52" customFormat="1" ht="50.25" customHeight="1">
      <c r="B19" s="54"/>
      <c r="C19" s="49" t="s">
        <v>51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/>
      <c r="K19" s="50"/>
      <c r="L19" s="50"/>
      <c r="M19" s="50">
        <v>5</v>
      </c>
      <c r="N19" s="50">
        <v>3</v>
      </c>
      <c r="O19" s="50"/>
      <c r="P19" s="50">
        <v>1</v>
      </c>
      <c r="Q19" s="50"/>
      <c r="R19" s="50"/>
      <c r="S19" s="50"/>
      <c r="T19" s="50"/>
      <c r="U19" s="50"/>
      <c r="V19" s="50">
        <v>2</v>
      </c>
      <c r="W19" s="50"/>
      <c r="X19" s="50"/>
      <c r="Y19" s="50"/>
      <c r="Z19" s="50"/>
      <c r="AA19" s="50"/>
      <c r="AB19" s="50"/>
      <c r="AC19" s="50"/>
      <c r="AD19" s="50"/>
    </row>
    <row r="20" spans="2:30" s="52" customFormat="1" ht="50.25" customHeight="1">
      <c r="B20" s="48" t="s">
        <v>83</v>
      </c>
      <c r="C20" s="49" t="s">
        <v>57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/>
      <c r="K20" s="50"/>
      <c r="L20" s="50">
        <v>5</v>
      </c>
      <c r="M20" s="50">
        <v>12</v>
      </c>
      <c r="N20" s="50">
        <v>8</v>
      </c>
      <c r="O20" s="50"/>
      <c r="P20" s="50">
        <v>1</v>
      </c>
      <c r="Q20" s="50">
        <v>7</v>
      </c>
      <c r="R20" s="50"/>
      <c r="S20" s="50">
        <v>1</v>
      </c>
      <c r="T20" s="50"/>
      <c r="U20" s="50"/>
      <c r="V20" s="50">
        <v>5</v>
      </c>
      <c r="W20" s="50"/>
      <c r="X20" s="50"/>
      <c r="Y20" s="50"/>
      <c r="Z20" s="50"/>
      <c r="AA20" s="50"/>
      <c r="AB20" s="50">
        <v>1</v>
      </c>
      <c r="AC20" s="50"/>
      <c r="AD20" s="50"/>
    </row>
    <row r="21" spans="2:30" s="52" customFormat="1" ht="50.25" customHeight="1">
      <c r="B21" s="54"/>
      <c r="C21" s="49" t="s">
        <v>97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/>
      <c r="L21" s="50"/>
      <c r="M21" s="50">
        <v>2</v>
      </c>
      <c r="N21" s="50"/>
      <c r="O21" s="50"/>
      <c r="P21" s="50"/>
      <c r="Q21" s="50">
        <v>1</v>
      </c>
      <c r="R21" s="50"/>
      <c r="S21" s="50"/>
      <c r="T21" s="50"/>
      <c r="U21" s="50"/>
      <c r="V21" s="50">
        <v>2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50.25" customHeight="1">
      <c r="B22" s="48" t="s">
        <v>91</v>
      </c>
      <c r="C22" s="49" t="s">
        <v>58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/>
      <c r="K22" s="50"/>
      <c r="L22" s="50">
        <v>17</v>
      </c>
      <c r="M22" s="50">
        <v>25</v>
      </c>
      <c r="N22" s="50">
        <v>6</v>
      </c>
      <c r="O22" s="50">
        <v>24</v>
      </c>
      <c r="P22" s="50">
        <v>1</v>
      </c>
      <c r="Q22" s="50">
        <v>10</v>
      </c>
      <c r="R22" s="50"/>
      <c r="S22" s="50"/>
      <c r="T22" s="50">
        <v>3</v>
      </c>
      <c r="U22" s="50"/>
      <c r="V22" s="50"/>
      <c r="W22" s="50"/>
      <c r="X22" s="50">
        <v>3</v>
      </c>
      <c r="Y22" s="50"/>
      <c r="Z22" s="50"/>
      <c r="AA22" s="50"/>
      <c r="AB22" s="50">
        <v>1</v>
      </c>
      <c r="AC22" s="50"/>
      <c r="AD22" s="50"/>
    </row>
    <row r="23" spans="2:30" s="52" customFormat="1" ht="50.25" customHeight="1">
      <c r="B23" s="55"/>
      <c r="C23" s="49" t="s">
        <v>49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/>
      <c r="K23" s="51"/>
      <c r="L23" s="51">
        <v>2</v>
      </c>
      <c r="M23" s="51">
        <v>23</v>
      </c>
      <c r="N23" s="51">
        <v>12</v>
      </c>
      <c r="O23" s="51">
        <v>6</v>
      </c>
      <c r="P23" s="51"/>
      <c r="Q23" s="51">
        <v>5</v>
      </c>
      <c r="R23" s="51"/>
      <c r="S23" s="51"/>
      <c r="T23" s="51"/>
      <c r="U23" s="51"/>
      <c r="V23" s="51">
        <v>3</v>
      </c>
      <c r="W23" s="51"/>
      <c r="X23" s="51"/>
      <c r="Y23" s="51"/>
      <c r="Z23" s="51"/>
      <c r="AA23" s="51"/>
      <c r="AB23" s="51"/>
      <c r="AC23" s="51"/>
      <c r="AD23" s="51"/>
    </row>
    <row r="24" spans="2:30" s="52" customFormat="1" ht="50.25" customHeight="1">
      <c r="B24" s="49" t="s">
        <v>90</v>
      </c>
      <c r="C24" s="49" t="s">
        <v>53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/>
      <c r="M24" s="50"/>
      <c r="N24" s="50"/>
      <c r="O24" s="50">
        <v>6</v>
      </c>
      <c r="P24" s="50"/>
      <c r="Q24" s="50"/>
      <c r="R24" s="50"/>
      <c r="S24" s="50"/>
      <c r="T24" s="50"/>
      <c r="U24" s="50"/>
      <c r="V24" s="50">
        <v>3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56" header="0.5118110236220472" footer="0.36"/>
  <pageSetup fitToHeight="1" fitToWidth="1" horizontalDpi="240" verticalDpi="24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4">
      <selection activeCell="S25" sqref="S25"/>
    </sheetView>
  </sheetViews>
  <sheetFormatPr defaultColWidth="9.00390625" defaultRowHeight="13.5"/>
  <cols>
    <col min="1" max="1" width="9.00390625" style="56" customWidth="1"/>
    <col min="2" max="2" width="16.75390625" style="56" customWidth="1"/>
    <col min="3" max="23" width="12.625" style="56" customWidth="1"/>
    <col min="24" max="16384" width="9.00390625" style="56" customWidth="1"/>
  </cols>
  <sheetData>
    <row r="2" ht="28.5">
      <c r="B2" s="35" t="s">
        <v>98</v>
      </c>
    </row>
    <row r="4" spans="2:20" ht="28.5">
      <c r="B4" s="1" t="s">
        <v>130</v>
      </c>
      <c r="T4" s="35" t="s">
        <v>99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100</v>
      </c>
      <c r="F7" s="45" t="s">
        <v>4</v>
      </c>
      <c r="G7" s="45" t="s">
        <v>66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101</v>
      </c>
      <c r="S7" s="45" t="s">
        <v>16</v>
      </c>
      <c r="T7" s="45" t="s">
        <v>17</v>
      </c>
      <c r="U7" s="45" t="s">
        <v>102</v>
      </c>
      <c r="V7" s="45" t="s">
        <v>103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16</v>
      </c>
      <c r="D8" s="17">
        <f aca="true" t="shared" si="0" ref="D8:W8">SUM(D9:D32)</f>
        <v>1</v>
      </c>
      <c r="E8" s="17">
        <f t="shared" si="0"/>
        <v>80</v>
      </c>
      <c r="F8" s="17">
        <f t="shared" si="0"/>
        <v>182</v>
      </c>
      <c r="G8" s="17">
        <f t="shared" si="0"/>
        <v>110</v>
      </c>
      <c r="H8" s="17">
        <f t="shared" si="0"/>
        <v>89</v>
      </c>
      <c r="I8" s="17">
        <f t="shared" si="0"/>
        <v>14</v>
      </c>
      <c r="J8" s="17">
        <f t="shared" si="0"/>
        <v>106</v>
      </c>
      <c r="K8" s="17">
        <f t="shared" si="0"/>
        <v>0</v>
      </c>
      <c r="L8" s="17">
        <f t="shared" si="0"/>
        <v>1</v>
      </c>
      <c r="M8" s="17">
        <f t="shared" si="0"/>
        <v>11</v>
      </c>
      <c r="N8" s="17">
        <f t="shared" si="0"/>
        <v>1</v>
      </c>
      <c r="O8" s="17">
        <f t="shared" si="0"/>
        <v>73</v>
      </c>
      <c r="P8" s="17">
        <f t="shared" si="0"/>
        <v>1</v>
      </c>
      <c r="Q8" s="17">
        <f t="shared" si="0"/>
        <v>10</v>
      </c>
      <c r="R8" s="17">
        <f t="shared" si="0"/>
        <v>0</v>
      </c>
      <c r="S8" s="17">
        <f t="shared" si="0"/>
        <v>1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59" customFormat="1" ht="33.75" customHeight="1" thickTop="1">
      <c r="B9" s="60" t="s">
        <v>104</v>
      </c>
      <c r="C9" s="18">
        <v>1</v>
      </c>
      <c r="D9" s="18" t="s">
        <v>59</v>
      </c>
      <c r="E9" s="18" t="s">
        <v>59</v>
      </c>
      <c r="F9" s="18">
        <v>3</v>
      </c>
      <c r="G9" s="18">
        <v>3</v>
      </c>
      <c r="H9" s="18">
        <v>1</v>
      </c>
      <c r="I9" s="18" t="s">
        <v>59</v>
      </c>
      <c r="J9" s="18">
        <v>5</v>
      </c>
      <c r="K9" s="18" t="s">
        <v>59</v>
      </c>
      <c r="L9" s="18" t="s">
        <v>59</v>
      </c>
      <c r="M9" s="18" t="s">
        <v>59</v>
      </c>
      <c r="N9" s="18" t="s">
        <v>59</v>
      </c>
      <c r="O9" s="18" t="s">
        <v>59</v>
      </c>
      <c r="P9" s="18" t="s">
        <v>59</v>
      </c>
      <c r="Q9" s="18" t="s">
        <v>59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105</v>
      </c>
      <c r="C10" s="18" t="s">
        <v>59</v>
      </c>
      <c r="D10" s="18" t="s">
        <v>59</v>
      </c>
      <c r="E10" s="18" t="s">
        <v>59</v>
      </c>
      <c r="F10" s="18">
        <v>13</v>
      </c>
      <c r="G10" s="18">
        <v>15</v>
      </c>
      <c r="H10" s="18">
        <v>6</v>
      </c>
      <c r="I10" s="18">
        <v>1</v>
      </c>
      <c r="J10" s="18">
        <v>71</v>
      </c>
      <c r="K10" s="18" t="s">
        <v>59</v>
      </c>
      <c r="L10" s="18" t="s">
        <v>59</v>
      </c>
      <c r="M10" s="18">
        <v>1</v>
      </c>
      <c r="N10" s="18">
        <v>1</v>
      </c>
      <c r="O10" s="18" t="s">
        <v>59</v>
      </c>
      <c r="P10" s="18" t="s">
        <v>59</v>
      </c>
      <c r="Q10" s="18" t="s">
        <v>59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21</v>
      </c>
      <c r="C12" s="18" t="s">
        <v>59</v>
      </c>
      <c r="D12" s="18" t="s">
        <v>59</v>
      </c>
      <c r="E12" s="18">
        <v>1</v>
      </c>
      <c r="F12" s="18">
        <v>26</v>
      </c>
      <c r="G12" s="18">
        <v>12</v>
      </c>
      <c r="H12" s="18">
        <v>22</v>
      </c>
      <c r="I12" s="18">
        <v>3</v>
      </c>
      <c r="J12" s="18">
        <v>26</v>
      </c>
      <c r="K12" s="18" t="s">
        <v>59</v>
      </c>
      <c r="L12" s="18" t="s">
        <v>59</v>
      </c>
      <c r="M12" s="18">
        <v>4</v>
      </c>
      <c r="N12" s="18" t="s">
        <v>59</v>
      </c>
      <c r="O12" s="18">
        <v>3</v>
      </c>
      <c r="P12" s="18" t="s">
        <v>59</v>
      </c>
      <c r="Q12" s="18">
        <v>1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106</v>
      </c>
      <c r="C13" s="18">
        <v>3</v>
      </c>
      <c r="D13" s="18" t="s">
        <v>59</v>
      </c>
      <c r="E13" s="18">
        <v>3</v>
      </c>
      <c r="F13" s="18">
        <v>13</v>
      </c>
      <c r="G13" s="18">
        <v>24</v>
      </c>
      <c r="H13" s="18">
        <v>25</v>
      </c>
      <c r="I13" s="18" t="s">
        <v>59</v>
      </c>
      <c r="J13" s="18">
        <v>3</v>
      </c>
      <c r="K13" s="18" t="s">
        <v>59</v>
      </c>
      <c r="L13" s="18">
        <v>1</v>
      </c>
      <c r="M13" s="18">
        <v>2</v>
      </c>
      <c r="N13" s="18" t="s">
        <v>59</v>
      </c>
      <c r="O13" s="18">
        <v>1</v>
      </c>
      <c r="P13" s="18" t="s">
        <v>59</v>
      </c>
      <c r="Q13" s="18">
        <v>1</v>
      </c>
      <c r="R13" s="20"/>
      <c r="S13" s="20"/>
      <c r="T13" s="20"/>
      <c r="U13" s="20"/>
      <c r="V13" s="20"/>
      <c r="W13" s="20"/>
    </row>
    <row r="14" spans="2:23" s="59" customFormat="1" ht="33.75" customHeight="1">
      <c r="B14" s="61" t="s">
        <v>22</v>
      </c>
      <c r="C14" s="18">
        <v>2</v>
      </c>
      <c r="D14" s="18" t="s">
        <v>59</v>
      </c>
      <c r="E14" s="18">
        <v>6</v>
      </c>
      <c r="F14" s="18">
        <v>16</v>
      </c>
      <c r="G14" s="18">
        <v>18</v>
      </c>
      <c r="H14" s="18">
        <v>14</v>
      </c>
      <c r="I14" s="18">
        <v>1</v>
      </c>
      <c r="J14" s="18">
        <v>1</v>
      </c>
      <c r="K14" s="18" t="s">
        <v>59</v>
      </c>
      <c r="L14" s="18" t="s">
        <v>59</v>
      </c>
      <c r="M14" s="18">
        <v>1</v>
      </c>
      <c r="N14" s="18" t="s">
        <v>59</v>
      </c>
      <c r="O14" s="18">
        <v>19</v>
      </c>
      <c r="P14" s="18" t="s">
        <v>59</v>
      </c>
      <c r="Q14" s="18" t="s">
        <v>59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23</v>
      </c>
      <c r="C15" s="18" t="s">
        <v>59</v>
      </c>
      <c r="D15" s="18" t="s">
        <v>59</v>
      </c>
      <c r="E15" s="18">
        <v>12</v>
      </c>
      <c r="F15" s="18">
        <v>20</v>
      </c>
      <c r="G15" s="18">
        <v>17</v>
      </c>
      <c r="H15" s="18">
        <v>11</v>
      </c>
      <c r="I15" s="18">
        <v>1</v>
      </c>
      <c r="J15" s="18" t="s">
        <v>59</v>
      </c>
      <c r="K15" s="18" t="s">
        <v>59</v>
      </c>
      <c r="L15" s="18" t="s">
        <v>59</v>
      </c>
      <c r="M15" s="18">
        <v>1</v>
      </c>
      <c r="N15" s="18" t="s">
        <v>59</v>
      </c>
      <c r="O15" s="18">
        <v>12</v>
      </c>
      <c r="P15" s="18" t="s">
        <v>59</v>
      </c>
      <c r="Q15" s="18" t="s">
        <v>59</v>
      </c>
      <c r="R15" s="20"/>
      <c r="S15" s="20"/>
      <c r="T15" s="20"/>
      <c r="U15" s="20"/>
      <c r="V15" s="21"/>
      <c r="W15" s="20"/>
    </row>
    <row r="16" spans="2:23" s="59" customFormat="1" ht="33.75" customHeight="1">
      <c r="B16" s="61" t="s">
        <v>24</v>
      </c>
      <c r="C16" s="18">
        <v>1</v>
      </c>
      <c r="D16" s="18">
        <v>1</v>
      </c>
      <c r="E16" s="18">
        <v>14</v>
      </c>
      <c r="F16" s="18">
        <v>14</v>
      </c>
      <c r="G16" s="18">
        <v>8</v>
      </c>
      <c r="H16" s="18">
        <v>3</v>
      </c>
      <c r="I16" s="18">
        <v>5</v>
      </c>
      <c r="J16" s="18" t="s">
        <v>59</v>
      </c>
      <c r="K16" s="18" t="s">
        <v>59</v>
      </c>
      <c r="L16" s="18" t="s">
        <v>59</v>
      </c>
      <c r="M16" s="18" t="s">
        <v>59</v>
      </c>
      <c r="N16" s="18" t="s">
        <v>59</v>
      </c>
      <c r="O16" s="18">
        <v>11</v>
      </c>
      <c r="P16" s="18" t="s">
        <v>59</v>
      </c>
      <c r="Q16" s="18" t="s">
        <v>59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25</v>
      </c>
      <c r="C17" s="18">
        <v>1</v>
      </c>
      <c r="D17" s="18" t="s">
        <v>59</v>
      </c>
      <c r="E17" s="18">
        <v>16</v>
      </c>
      <c r="F17" s="18">
        <v>7</v>
      </c>
      <c r="G17" s="18">
        <v>6</v>
      </c>
      <c r="H17" s="18">
        <v>3</v>
      </c>
      <c r="I17" s="18">
        <v>1</v>
      </c>
      <c r="J17" s="18" t="s">
        <v>59</v>
      </c>
      <c r="K17" s="18" t="s">
        <v>59</v>
      </c>
      <c r="L17" s="18" t="s">
        <v>59</v>
      </c>
      <c r="M17" s="18">
        <v>1</v>
      </c>
      <c r="N17" s="18" t="s">
        <v>59</v>
      </c>
      <c r="O17" s="18">
        <v>11</v>
      </c>
      <c r="P17" s="18" t="s">
        <v>59</v>
      </c>
      <c r="Q17" s="18" t="s">
        <v>59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26</v>
      </c>
      <c r="C18" s="18">
        <v>3</v>
      </c>
      <c r="D18" s="18" t="s">
        <v>59</v>
      </c>
      <c r="E18" s="18">
        <v>14</v>
      </c>
      <c r="F18" s="18">
        <v>10</v>
      </c>
      <c r="G18" s="18">
        <v>3</v>
      </c>
      <c r="H18" s="18">
        <v>1</v>
      </c>
      <c r="I18" s="18">
        <v>1</v>
      </c>
      <c r="J18" s="18" t="s">
        <v>59</v>
      </c>
      <c r="K18" s="18" t="s">
        <v>59</v>
      </c>
      <c r="L18" s="18" t="s">
        <v>59</v>
      </c>
      <c r="M18" s="18" t="s">
        <v>59</v>
      </c>
      <c r="N18" s="18" t="s">
        <v>59</v>
      </c>
      <c r="O18" s="18">
        <v>8</v>
      </c>
      <c r="P18" s="18" t="s">
        <v>59</v>
      </c>
      <c r="Q18" s="18">
        <v>1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27</v>
      </c>
      <c r="C19" s="18" t="s">
        <v>59</v>
      </c>
      <c r="D19" s="18" t="s">
        <v>59</v>
      </c>
      <c r="E19" s="18">
        <v>3</v>
      </c>
      <c r="F19" s="18">
        <v>4</v>
      </c>
      <c r="G19" s="18" t="s">
        <v>59</v>
      </c>
      <c r="H19" s="18">
        <v>1</v>
      </c>
      <c r="I19" s="18" t="s">
        <v>59</v>
      </c>
      <c r="J19" s="18" t="s">
        <v>59</v>
      </c>
      <c r="K19" s="18" t="s">
        <v>59</v>
      </c>
      <c r="L19" s="18" t="s">
        <v>59</v>
      </c>
      <c r="M19" s="18" t="s">
        <v>59</v>
      </c>
      <c r="N19" s="18" t="s">
        <v>59</v>
      </c>
      <c r="O19" s="18">
        <v>4</v>
      </c>
      <c r="P19" s="18" t="s">
        <v>59</v>
      </c>
      <c r="Q19" s="18" t="s">
        <v>59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28</v>
      </c>
      <c r="C20" s="18" t="s">
        <v>59</v>
      </c>
      <c r="D20" s="18" t="s">
        <v>59</v>
      </c>
      <c r="E20" s="18">
        <v>2</v>
      </c>
      <c r="F20" s="18">
        <v>5</v>
      </c>
      <c r="G20" s="18" t="s">
        <v>59</v>
      </c>
      <c r="H20" s="18" t="s">
        <v>59</v>
      </c>
      <c r="I20" s="18">
        <v>1</v>
      </c>
      <c r="J20" s="18" t="s">
        <v>59</v>
      </c>
      <c r="K20" s="18" t="s">
        <v>59</v>
      </c>
      <c r="L20" s="18" t="s">
        <v>59</v>
      </c>
      <c r="M20" s="18" t="s">
        <v>59</v>
      </c>
      <c r="N20" s="18" t="s">
        <v>59</v>
      </c>
      <c r="O20" s="18" t="s">
        <v>59</v>
      </c>
      <c r="P20" s="18" t="s">
        <v>59</v>
      </c>
      <c r="Q20" s="18" t="s">
        <v>59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107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59" customFormat="1" ht="33.75" customHeight="1">
      <c r="B22" s="61" t="s">
        <v>29</v>
      </c>
      <c r="C22" s="18">
        <v>1</v>
      </c>
      <c r="D22" s="18" t="s">
        <v>59</v>
      </c>
      <c r="E22" s="18">
        <v>7</v>
      </c>
      <c r="F22" s="18">
        <v>16</v>
      </c>
      <c r="G22" s="18">
        <v>4</v>
      </c>
      <c r="H22" s="18" t="s">
        <v>59</v>
      </c>
      <c r="I22" s="18" t="s">
        <v>59</v>
      </c>
      <c r="J22" s="18" t="s">
        <v>59</v>
      </c>
      <c r="K22" s="18" t="s">
        <v>59</v>
      </c>
      <c r="L22" s="18" t="s">
        <v>59</v>
      </c>
      <c r="M22" s="18" t="s">
        <v>59</v>
      </c>
      <c r="N22" s="18" t="s">
        <v>59</v>
      </c>
      <c r="O22" s="18">
        <v>3</v>
      </c>
      <c r="P22" s="18" t="s">
        <v>59</v>
      </c>
      <c r="Q22" s="18">
        <v>1</v>
      </c>
      <c r="R22" s="20"/>
      <c r="S22" s="20"/>
      <c r="T22" s="20"/>
      <c r="U22" s="20"/>
      <c r="V22" s="20"/>
      <c r="W22" s="20"/>
    </row>
    <row r="23" spans="2:23" s="59" customFormat="1" ht="33.75" customHeight="1">
      <c r="B23" s="61" t="s">
        <v>30</v>
      </c>
      <c r="C23" s="18">
        <v>1</v>
      </c>
      <c r="D23" s="18" t="s">
        <v>59</v>
      </c>
      <c r="E23" s="18" t="s">
        <v>59</v>
      </c>
      <c r="F23" s="18">
        <v>5</v>
      </c>
      <c r="G23" s="18" t="s">
        <v>59</v>
      </c>
      <c r="H23" s="18" t="s">
        <v>59</v>
      </c>
      <c r="I23" s="18" t="s">
        <v>59</v>
      </c>
      <c r="J23" s="18" t="s">
        <v>59</v>
      </c>
      <c r="K23" s="18" t="s">
        <v>59</v>
      </c>
      <c r="L23" s="18" t="s">
        <v>59</v>
      </c>
      <c r="M23" s="18">
        <v>1</v>
      </c>
      <c r="N23" s="18" t="s">
        <v>59</v>
      </c>
      <c r="O23" s="18" t="s">
        <v>59</v>
      </c>
      <c r="P23" s="18" t="s">
        <v>59</v>
      </c>
      <c r="Q23" s="18">
        <v>1</v>
      </c>
      <c r="R23" s="20"/>
      <c r="S23" s="20"/>
      <c r="T23" s="20"/>
      <c r="U23" s="20"/>
      <c r="V23" s="20"/>
      <c r="W23" s="20"/>
    </row>
    <row r="24" spans="2:23" s="59" customFormat="1" ht="33.75" customHeight="1">
      <c r="B24" s="61" t="s">
        <v>31</v>
      </c>
      <c r="C24" s="19"/>
      <c r="D24" s="18" t="s">
        <v>59</v>
      </c>
      <c r="E24" s="18">
        <v>2</v>
      </c>
      <c r="F24" s="18">
        <v>30</v>
      </c>
      <c r="G24" s="18" t="s">
        <v>59</v>
      </c>
      <c r="H24" s="18">
        <v>2</v>
      </c>
      <c r="I24" s="18" t="s">
        <v>59</v>
      </c>
      <c r="J24" s="18" t="s">
        <v>59</v>
      </c>
      <c r="K24" s="18" t="s">
        <v>59</v>
      </c>
      <c r="L24" s="18" t="s">
        <v>59</v>
      </c>
      <c r="M24" s="18" t="s">
        <v>59</v>
      </c>
      <c r="N24" s="18" t="s">
        <v>59</v>
      </c>
      <c r="O24" s="18">
        <v>1</v>
      </c>
      <c r="P24" s="22"/>
      <c r="Q24" s="22"/>
      <c r="R24" s="20"/>
      <c r="S24" s="20">
        <v>1</v>
      </c>
      <c r="T24" s="22"/>
      <c r="U24" s="22"/>
      <c r="V24" s="22"/>
      <c r="W24" s="22"/>
    </row>
    <row r="25" spans="2:23" s="59" customFormat="1" ht="33.75" customHeight="1">
      <c r="B25" s="61" t="s">
        <v>32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59</v>
      </c>
      <c r="Q25" s="18">
        <v>2</v>
      </c>
      <c r="R25" s="19"/>
      <c r="S25" s="19"/>
      <c r="T25" s="20"/>
      <c r="U25" s="20"/>
      <c r="V25" s="21"/>
      <c r="W25" s="20"/>
    </row>
    <row r="26" spans="2:23" s="59" customFormat="1" ht="33.75" customHeight="1">
      <c r="B26" s="61" t="s">
        <v>33</v>
      </c>
      <c r="C26" s="18">
        <v>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1</v>
      </c>
      <c r="R26" s="19"/>
      <c r="S26" s="19"/>
      <c r="T26" s="20"/>
      <c r="U26" s="20"/>
      <c r="V26" s="20"/>
      <c r="W26" s="20"/>
    </row>
    <row r="27" spans="2:23" s="59" customFormat="1" ht="33.75" customHeight="1">
      <c r="B27" s="61" t="s">
        <v>34</v>
      </c>
      <c r="C27" s="18" t="s">
        <v>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2</v>
      </c>
      <c r="R27" s="19"/>
      <c r="S27" s="19"/>
      <c r="T27" s="20"/>
      <c r="U27" s="20"/>
      <c r="V27" s="20"/>
      <c r="W27" s="20"/>
    </row>
    <row r="28" spans="2:23" s="59" customFormat="1" ht="33.75" customHeight="1">
      <c r="B28" s="61" t="s">
        <v>35</v>
      </c>
      <c r="C28" s="18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 t="s">
        <v>59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36</v>
      </c>
      <c r="C29" s="18" t="s">
        <v>59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 t="s">
        <v>59</v>
      </c>
      <c r="R29" s="19"/>
      <c r="S29" s="19"/>
      <c r="T29" s="20"/>
      <c r="U29" s="20"/>
      <c r="V29" s="20"/>
      <c r="W29" s="20"/>
    </row>
    <row r="30" spans="2:23" s="59" customFormat="1" ht="33.75" customHeight="1">
      <c r="B30" s="61" t="s">
        <v>37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 t="s">
        <v>59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38</v>
      </c>
      <c r="C31" s="26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39</v>
      </c>
      <c r="C32" s="26" t="s">
        <v>59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D14">
      <selection activeCell="J26" sqref="J2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8" width="8.125" style="4" bestFit="1" customWidth="1"/>
    <col min="9" max="9" width="0.37109375" style="4" customWidth="1"/>
    <col min="10" max="10" width="12.875" style="4" bestFit="1" customWidth="1"/>
    <col min="11" max="11" width="9.25390625" style="4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129</v>
      </c>
      <c r="AA3" s="3" t="s">
        <v>40</v>
      </c>
    </row>
    <row r="4" spans="2:32" ht="34.5" customHeight="1">
      <c r="B4" s="33"/>
      <c r="C4" s="34"/>
      <c r="D4" s="86" t="s">
        <v>60</v>
      </c>
      <c r="E4" s="87"/>
      <c r="F4" s="87"/>
      <c r="G4" s="87"/>
      <c r="H4" s="88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45.25" customHeight="1">
      <c r="B5" s="89" t="s">
        <v>41</v>
      </c>
      <c r="C5" s="90"/>
      <c r="D5" s="13" t="s">
        <v>61</v>
      </c>
      <c r="E5" s="13" t="s">
        <v>62</v>
      </c>
      <c r="F5" s="13" t="s">
        <v>42</v>
      </c>
      <c r="G5" s="13" t="s">
        <v>63</v>
      </c>
      <c r="H5" s="14" t="s">
        <v>64</v>
      </c>
      <c r="I5" s="27"/>
      <c r="J5" s="13" t="s">
        <v>2</v>
      </c>
      <c r="K5" s="13" t="s">
        <v>115</v>
      </c>
      <c r="L5" s="29" t="s">
        <v>116</v>
      </c>
      <c r="M5" s="29" t="s">
        <v>93</v>
      </c>
      <c r="N5" s="29" t="s">
        <v>117</v>
      </c>
      <c r="O5" s="29" t="s">
        <v>118</v>
      </c>
      <c r="P5" s="29" t="s">
        <v>119</v>
      </c>
      <c r="Q5" s="29" t="s">
        <v>120</v>
      </c>
      <c r="R5" s="29" t="s">
        <v>9</v>
      </c>
      <c r="S5" s="29" t="s">
        <v>10</v>
      </c>
      <c r="T5" s="29" t="s">
        <v>123</v>
      </c>
      <c r="U5" s="29" t="s">
        <v>124</v>
      </c>
      <c r="V5" s="29" t="s">
        <v>121</v>
      </c>
      <c r="W5" s="29" t="s">
        <v>14</v>
      </c>
      <c r="X5" s="29" t="s">
        <v>122</v>
      </c>
      <c r="Y5" s="66" t="s">
        <v>127</v>
      </c>
      <c r="Z5" s="66" t="s">
        <v>131</v>
      </c>
      <c r="AA5" s="66" t="s">
        <v>125</v>
      </c>
      <c r="AB5" s="66" t="s">
        <v>128</v>
      </c>
      <c r="AC5" s="66" t="s">
        <v>109</v>
      </c>
      <c r="AD5" s="66" t="s">
        <v>18</v>
      </c>
      <c r="AE5" s="70"/>
      <c r="AF5" s="10"/>
    </row>
    <row r="6" spans="2:31" ht="57" customHeight="1">
      <c r="B6" s="91" t="s">
        <v>65</v>
      </c>
      <c r="C6" s="92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35716</v>
      </c>
      <c r="K6" s="30">
        <f aca="true" t="shared" si="0" ref="K6:AD6">SUM(K7+K8)</f>
        <v>527</v>
      </c>
      <c r="L6" s="30">
        <f t="shared" si="0"/>
        <v>5736</v>
      </c>
      <c r="M6" s="30">
        <f t="shared" si="0"/>
        <v>27855</v>
      </c>
      <c r="N6" s="30">
        <f t="shared" si="0"/>
        <v>10169</v>
      </c>
      <c r="O6" s="30">
        <f t="shared" si="0"/>
        <v>6323</v>
      </c>
      <c r="P6" s="30">
        <f t="shared" si="0"/>
        <v>2021</v>
      </c>
      <c r="Q6" s="30">
        <f t="shared" si="0"/>
        <v>5572</v>
      </c>
      <c r="R6" s="30">
        <f t="shared" si="0"/>
        <v>78</v>
      </c>
      <c r="S6" s="30">
        <f t="shared" si="0"/>
        <v>114</v>
      </c>
      <c r="T6" s="30">
        <f t="shared" si="0"/>
        <v>6711</v>
      </c>
      <c r="U6" s="30">
        <f t="shared" si="0"/>
        <v>2151</v>
      </c>
      <c r="V6" s="30">
        <f t="shared" si="0"/>
        <v>7216</v>
      </c>
      <c r="W6" s="30">
        <f t="shared" si="0"/>
        <v>25</v>
      </c>
      <c r="X6" s="30">
        <f t="shared" si="0"/>
        <v>880</v>
      </c>
      <c r="Y6" s="71">
        <f t="shared" si="0"/>
        <v>4</v>
      </c>
      <c r="Z6" s="71">
        <f t="shared" si="0"/>
        <v>13</v>
      </c>
      <c r="AA6" s="71">
        <f t="shared" si="0"/>
        <v>97</v>
      </c>
      <c r="AB6" s="71">
        <f t="shared" si="0"/>
        <v>92</v>
      </c>
      <c r="AC6" s="71">
        <f t="shared" si="0"/>
        <v>1</v>
      </c>
      <c r="AD6" s="71">
        <f t="shared" si="0"/>
        <v>22</v>
      </c>
      <c r="AE6" s="72"/>
    </row>
    <row r="7" spans="2:31" s="11" customFormat="1" ht="57" customHeight="1">
      <c r="B7" s="91" t="s">
        <v>43</v>
      </c>
      <c r="C7" s="92"/>
      <c r="D7" s="16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28083</v>
      </c>
      <c r="K7" s="31">
        <f t="shared" si="1"/>
        <v>356</v>
      </c>
      <c r="L7" s="31">
        <f t="shared" si="1"/>
        <v>4022</v>
      </c>
      <c r="M7" s="31">
        <f t="shared" si="1"/>
        <v>18643</v>
      </c>
      <c r="N7" s="31">
        <f t="shared" si="1"/>
        <v>7733</v>
      </c>
      <c r="O7" s="31">
        <f t="shared" si="1"/>
        <v>4236</v>
      </c>
      <c r="P7" s="31">
        <f t="shared" si="1"/>
        <v>1566</v>
      </c>
      <c r="Q7" s="31">
        <f t="shared" si="1"/>
        <v>4274</v>
      </c>
      <c r="R7" s="31">
        <f t="shared" si="1"/>
        <v>57</v>
      </c>
      <c r="S7" s="31">
        <f t="shared" si="1"/>
        <v>77</v>
      </c>
      <c r="T7" s="31">
        <f t="shared" si="1"/>
        <v>5648</v>
      </c>
      <c r="U7" s="31">
        <f t="shared" si="1"/>
        <v>1704</v>
      </c>
      <c r="V7" s="31">
        <f t="shared" si="1"/>
        <v>5902</v>
      </c>
      <c r="W7" s="31">
        <f t="shared" si="1"/>
        <v>15</v>
      </c>
      <c r="X7" s="31">
        <f t="shared" si="1"/>
        <v>632</v>
      </c>
      <c r="Y7" s="73">
        <f t="shared" si="1"/>
        <v>4</v>
      </c>
      <c r="Z7" s="73">
        <f t="shared" si="1"/>
        <v>13</v>
      </c>
      <c r="AA7" s="73">
        <f t="shared" si="1"/>
        <v>97</v>
      </c>
      <c r="AB7" s="73">
        <f t="shared" si="1"/>
        <v>92</v>
      </c>
      <c r="AC7" s="73">
        <f t="shared" si="1"/>
        <v>1</v>
      </c>
      <c r="AD7" s="73">
        <f t="shared" si="1"/>
        <v>22</v>
      </c>
      <c r="AE7" s="74"/>
    </row>
    <row r="8" spans="2:31" s="12" customFormat="1" ht="50.25" customHeight="1">
      <c r="B8" s="48" t="s">
        <v>78</v>
      </c>
      <c r="C8" s="63" t="s">
        <v>56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7633</v>
      </c>
      <c r="K8" s="50">
        <v>171</v>
      </c>
      <c r="L8" s="50">
        <v>1714</v>
      </c>
      <c r="M8" s="50">
        <v>9212</v>
      </c>
      <c r="N8" s="50">
        <v>2436</v>
      </c>
      <c r="O8" s="50">
        <v>2087</v>
      </c>
      <c r="P8" s="50">
        <v>455</v>
      </c>
      <c r="Q8" s="50">
        <v>1298</v>
      </c>
      <c r="R8" s="50">
        <v>21</v>
      </c>
      <c r="S8" s="50">
        <v>37</v>
      </c>
      <c r="T8" s="50">
        <v>1063</v>
      </c>
      <c r="U8" s="50">
        <v>447</v>
      </c>
      <c r="V8" s="50">
        <v>1314</v>
      </c>
      <c r="W8" s="50">
        <v>10</v>
      </c>
      <c r="X8" s="50">
        <v>248</v>
      </c>
      <c r="Y8" s="50"/>
      <c r="Z8" s="50"/>
      <c r="AA8" s="50"/>
      <c r="AB8" s="50"/>
      <c r="AC8" s="50"/>
      <c r="AD8" s="50"/>
      <c r="AE8" s="75"/>
    </row>
    <row r="9" spans="2:31" s="12" customFormat="1" ht="50.25" customHeight="1">
      <c r="B9" s="49" t="s">
        <v>87</v>
      </c>
      <c r="C9" s="63" t="s">
        <v>46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2301</v>
      </c>
      <c r="K9" s="50">
        <v>43</v>
      </c>
      <c r="L9" s="50">
        <v>590</v>
      </c>
      <c r="M9" s="50">
        <v>1349</v>
      </c>
      <c r="N9" s="50">
        <v>500</v>
      </c>
      <c r="O9" s="50">
        <v>492</v>
      </c>
      <c r="P9" s="50">
        <v>58</v>
      </c>
      <c r="Q9" s="50">
        <v>247</v>
      </c>
      <c r="R9" s="50">
        <v>2</v>
      </c>
      <c r="S9" s="50">
        <v>7</v>
      </c>
      <c r="T9" s="50">
        <v>205</v>
      </c>
      <c r="U9" s="50">
        <v>80</v>
      </c>
      <c r="V9" s="50">
        <v>453</v>
      </c>
      <c r="W9" s="50">
        <v>3</v>
      </c>
      <c r="X9" s="50">
        <v>37</v>
      </c>
      <c r="Y9" s="50"/>
      <c r="Z9" s="50">
        <v>1</v>
      </c>
      <c r="AA9" s="50">
        <v>34</v>
      </c>
      <c r="AB9" s="50"/>
      <c r="AC9" s="50"/>
      <c r="AD9" s="50"/>
      <c r="AE9" s="75"/>
    </row>
    <row r="10" spans="2:31" s="12" customFormat="1" ht="50.25" customHeight="1">
      <c r="B10" s="49" t="s">
        <v>88</v>
      </c>
      <c r="C10" s="63" t="s">
        <v>50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1229</v>
      </c>
      <c r="K10" s="50">
        <v>16</v>
      </c>
      <c r="L10" s="50">
        <v>79</v>
      </c>
      <c r="M10" s="50">
        <v>1205</v>
      </c>
      <c r="N10" s="50">
        <v>440</v>
      </c>
      <c r="O10" s="50">
        <v>210</v>
      </c>
      <c r="P10" s="50">
        <v>112</v>
      </c>
      <c r="Q10" s="50">
        <v>169</v>
      </c>
      <c r="R10" s="50">
        <v>1</v>
      </c>
      <c r="S10" s="50">
        <v>7</v>
      </c>
      <c r="T10" s="50">
        <v>378</v>
      </c>
      <c r="U10" s="50">
        <v>80</v>
      </c>
      <c r="V10" s="50">
        <v>292</v>
      </c>
      <c r="W10" s="50">
        <v>1</v>
      </c>
      <c r="X10" s="50">
        <v>31</v>
      </c>
      <c r="Y10" s="50"/>
      <c r="Z10" s="50">
        <v>2</v>
      </c>
      <c r="AA10" s="50"/>
      <c r="AB10" s="50">
        <v>4</v>
      </c>
      <c r="AC10" s="50"/>
      <c r="AD10" s="50"/>
      <c r="AE10" s="75"/>
    </row>
    <row r="11" spans="2:31" s="12" customFormat="1" ht="50.25" customHeight="1">
      <c r="B11" s="49" t="s">
        <v>89</v>
      </c>
      <c r="C11" s="63" t="s">
        <v>55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794</v>
      </c>
      <c r="K11" s="50">
        <v>2</v>
      </c>
      <c r="L11" s="50">
        <v>25</v>
      </c>
      <c r="M11" s="50">
        <v>1431</v>
      </c>
      <c r="N11" s="50">
        <v>120</v>
      </c>
      <c r="O11" s="50">
        <v>118</v>
      </c>
      <c r="P11" s="50">
        <v>22</v>
      </c>
      <c r="Q11" s="50">
        <v>85</v>
      </c>
      <c r="R11" s="50"/>
      <c r="S11" s="50">
        <v>6</v>
      </c>
      <c r="T11" s="50">
        <v>133</v>
      </c>
      <c r="U11" s="50">
        <v>29</v>
      </c>
      <c r="V11" s="50">
        <v>28</v>
      </c>
      <c r="W11" s="50">
        <v>2</v>
      </c>
      <c r="X11" s="50">
        <v>24</v>
      </c>
      <c r="Y11" s="50"/>
      <c r="Z11" s="50"/>
      <c r="AA11" s="50"/>
      <c r="AB11" s="50"/>
      <c r="AC11" s="50"/>
      <c r="AD11" s="50"/>
      <c r="AE11" s="75"/>
    </row>
    <row r="12" spans="2:31" s="12" customFormat="1" ht="50.25" customHeight="1">
      <c r="B12" s="62" t="s">
        <v>84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2096</v>
      </c>
      <c r="K12" s="50">
        <v>49</v>
      </c>
      <c r="L12" s="50">
        <v>411</v>
      </c>
      <c r="M12" s="50">
        <v>2779</v>
      </c>
      <c r="N12" s="50">
        <v>803</v>
      </c>
      <c r="O12" s="50">
        <v>415</v>
      </c>
      <c r="P12" s="50">
        <v>90</v>
      </c>
      <c r="Q12" s="50">
        <v>500</v>
      </c>
      <c r="R12" s="50">
        <v>3</v>
      </c>
      <c r="S12" s="50">
        <v>3</v>
      </c>
      <c r="T12" s="50">
        <v>383</v>
      </c>
      <c r="U12" s="50">
        <v>254</v>
      </c>
      <c r="V12" s="50">
        <v>375</v>
      </c>
      <c r="W12" s="50">
        <v>1</v>
      </c>
      <c r="X12" s="50">
        <v>55</v>
      </c>
      <c r="Y12" s="50">
        <v>1</v>
      </c>
      <c r="Z12" s="50">
        <v>2</v>
      </c>
      <c r="AA12" s="50">
        <v>48</v>
      </c>
      <c r="AB12" s="50">
        <v>2</v>
      </c>
      <c r="AC12" s="50"/>
      <c r="AD12" s="50"/>
      <c r="AE12" s="75"/>
    </row>
    <row r="13" spans="2:31" s="12" customFormat="1" ht="50.25" customHeight="1">
      <c r="B13" s="62" t="s">
        <v>85</v>
      </c>
      <c r="C13" s="63" t="s">
        <v>48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1955</v>
      </c>
      <c r="K13" s="50">
        <v>20</v>
      </c>
      <c r="L13" s="50">
        <v>446</v>
      </c>
      <c r="M13" s="50">
        <v>890</v>
      </c>
      <c r="N13" s="50">
        <v>855</v>
      </c>
      <c r="O13" s="50">
        <v>516</v>
      </c>
      <c r="P13" s="50">
        <v>156</v>
      </c>
      <c r="Q13" s="50">
        <v>375</v>
      </c>
      <c r="R13" s="50">
        <v>5</v>
      </c>
      <c r="S13" s="50">
        <v>7</v>
      </c>
      <c r="T13" s="50">
        <v>345</v>
      </c>
      <c r="U13" s="50">
        <v>136</v>
      </c>
      <c r="V13" s="50">
        <v>299</v>
      </c>
      <c r="W13" s="50"/>
      <c r="X13" s="50">
        <v>40</v>
      </c>
      <c r="Y13" s="50"/>
      <c r="Z13" s="50">
        <v>2</v>
      </c>
      <c r="AA13" s="50">
        <v>1</v>
      </c>
      <c r="AB13" s="50">
        <v>3</v>
      </c>
      <c r="AC13" s="50"/>
      <c r="AD13" s="50">
        <v>6</v>
      </c>
      <c r="AE13" s="75"/>
    </row>
    <row r="14" spans="2:31" s="12" customFormat="1" ht="50.25" customHeight="1">
      <c r="B14" s="65"/>
      <c r="C14" s="63" t="s">
        <v>52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56</v>
      </c>
      <c r="L14" s="50">
        <v>379</v>
      </c>
      <c r="M14" s="50">
        <v>1677</v>
      </c>
      <c r="N14" s="50">
        <v>523</v>
      </c>
      <c r="O14" s="50">
        <v>248</v>
      </c>
      <c r="P14" s="50">
        <v>103</v>
      </c>
      <c r="Q14" s="50">
        <v>139</v>
      </c>
      <c r="R14" s="50">
        <v>1</v>
      </c>
      <c r="S14" s="50">
        <v>5</v>
      </c>
      <c r="T14" s="50">
        <v>408</v>
      </c>
      <c r="U14" s="50">
        <v>67</v>
      </c>
      <c r="V14" s="50">
        <v>289</v>
      </c>
      <c r="W14" s="50"/>
      <c r="X14" s="50">
        <v>32</v>
      </c>
      <c r="Y14" s="50"/>
      <c r="Z14" s="50"/>
      <c r="AA14" s="50"/>
      <c r="AB14" s="50"/>
      <c r="AC14" s="50"/>
      <c r="AD14" s="50"/>
      <c r="AE14" s="75"/>
    </row>
    <row r="15" spans="2:31" s="12" customFormat="1" ht="50.25" customHeight="1">
      <c r="B15" s="62" t="s">
        <v>81</v>
      </c>
      <c r="C15" s="63" t="s">
        <v>47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1319</v>
      </c>
      <c r="K15" s="50">
        <v>32</v>
      </c>
      <c r="L15" s="50">
        <v>111</v>
      </c>
      <c r="M15" s="50">
        <v>582</v>
      </c>
      <c r="N15" s="50">
        <v>304</v>
      </c>
      <c r="O15" s="50">
        <v>150</v>
      </c>
      <c r="P15" s="50">
        <v>236</v>
      </c>
      <c r="Q15" s="50">
        <v>187</v>
      </c>
      <c r="R15" s="50">
        <v>3</v>
      </c>
      <c r="S15" s="50">
        <v>4</v>
      </c>
      <c r="T15" s="50">
        <v>129</v>
      </c>
      <c r="U15" s="50">
        <v>135</v>
      </c>
      <c r="V15" s="50">
        <v>311</v>
      </c>
      <c r="W15" s="50"/>
      <c r="X15" s="50">
        <v>15</v>
      </c>
      <c r="Y15" s="50">
        <v>3</v>
      </c>
      <c r="Z15" s="50">
        <v>1</v>
      </c>
      <c r="AA15" s="50"/>
      <c r="AB15" s="50">
        <v>1</v>
      </c>
      <c r="AC15" s="50"/>
      <c r="AD15" s="50">
        <v>12</v>
      </c>
      <c r="AE15" s="75"/>
    </row>
    <row r="16" spans="2:31" s="12" customFormat="1" ht="50.25" customHeight="1">
      <c r="B16" s="65"/>
      <c r="C16" s="63" t="s">
        <v>54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2383</v>
      </c>
      <c r="K16" s="50">
        <v>36</v>
      </c>
      <c r="L16" s="50">
        <v>135</v>
      </c>
      <c r="M16" s="50">
        <v>1069</v>
      </c>
      <c r="N16" s="50">
        <v>531</v>
      </c>
      <c r="O16" s="50">
        <v>464</v>
      </c>
      <c r="P16" s="50">
        <v>109</v>
      </c>
      <c r="Q16" s="50">
        <v>298</v>
      </c>
      <c r="R16" s="50">
        <v>6</v>
      </c>
      <c r="S16" s="50">
        <v>8</v>
      </c>
      <c r="T16" s="50">
        <v>498</v>
      </c>
      <c r="U16" s="50">
        <v>227</v>
      </c>
      <c r="V16" s="50">
        <v>273</v>
      </c>
      <c r="W16" s="50"/>
      <c r="X16" s="50">
        <v>31</v>
      </c>
      <c r="Y16" s="50"/>
      <c r="Z16" s="50"/>
      <c r="AA16" s="50"/>
      <c r="AB16" s="50"/>
      <c r="AC16" s="50"/>
      <c r="AD16" s="50"/>
      <c r="AE16" s="75"/>
    </row>
    <row r="17" spans="2:31" s="12" customFormat="1" ht="50.25" customHeight="1">
      <c r="B17" s="62" t="s">
        <v>86</v>
      </c>
      <c r="C17" s="63" t="s">
        <v>44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2984</v>
      </c>
      <c r="K17" s="50">
        <v>20</v>
      </c>
      <c r="L17" s="50">
        <v>402</v>
      </c>
      <c r="M17" s="50">
        <v>216</v>
      </c>
      <c r="N17" s="50">
        <v>915</v>
      </c>
      <c r="O17" s="50">
        <v>391</v>
      </c>
      <c r="P17" s="50">
        <v>202</v>
      </c>
      <c r="Q17" s="50">
        <v>633</v>
      </c>
      <c r="R17" s="50">
        <v>15</v>
      </c>
      <c r="S17" s="50">
        <v>3</v>
      </c>
      <c r="T17" s="50">
        <v>595</v>
      </c>
      <c r="U17" s="50">
        <v>79</v>
      </c>
      <c r="V17" s="50">
        <v>815</v>
      </c>
      <c r="W17" s="50">
        <v>1</v>
      </c>
      <c r="X17" s="50">
        <v>136</v>
      </c>
      <c r="Y17" s="50"/>
      <c r="Z17" s="50"/>
      <c r="AA17" s="50"/>
      <c r="AB17" s="50"/>
      <c r="AC17" s="50"/>
      <c r="AD17" s="50"/>
      <c r="AE17" s="75"/>
    </row>
    <row r="18" spans="2:31" s="12" customFormat="1" ht="50.25" customHeight="1">
      <c r="B18" s="64"/>
      <c r="C18" s="49" t="s">
        <v>96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3475</v>
      </c>
      <c r="K18" s="77">
        <v>10</v>
      </c>
      <c r="L18" s="77">
        <v>367</v>
      </c>
      <c r="M18" s="77">
        <v>1135</v>
      </c>
      <c r="N18" s="77">
        <v>818</v>
      </c>
      <c r="O18" s="77">
        <v>226</v>
      </c>
      <c r="P18" s="77">
        <v>144</v>
      </c>
      <c r="Q18" s="77">
        <v>427</v>
      </c>
      <c r="R18" s="77">
        <v>6</v>
      </c>
      <c r="S18" s="77">
        <v>9</v>
      </c>
      <c r="T18" s="77">
        <v>594</v>
      </c>
      <c r="U18" s="77">
        <v>212</v>
      </c>
      <c r="V18" s="77">
        <v>341</v>
      </c>
      <c r="W18" s="77">
        <v>2</v>
      </c>
      <c r="X18" s="77">
        <v>25</v>
      </c>
      <c r="Y18" s="77"/>
      <c r="Z18" s="77">
        <v>1</v>
      </c>
      <c r="AA18" s="77">
        <v>1</v>
      </c>
      <c r="AB18" s="77">
        <v>2</v>
      </c>
      <c r="AC18" s="77"/>
      <c r="AD18" s="77"/>
      <c r="AE18" s="75"/>
    </row>
    <row r="19" spans="2:31" s="12" customFormat="1" ht="50.25" customHeight="1">
      <c r="B19" s="65"/>
      <c r="C19" s="63" t="s">
        <v>51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281</v>
      </c>
      <c r="K19" s="50">
        <v>5</v>
      </c>
      <c r="L19" s="50">
        <v>65</v>
      </c>
      <c r="M19" s="50">
        <v>512</v>
      </c>
      <c r="N19" s="50">
        <v>237</v>
      </c>
      <c r="O19" s="50">
        <v>44</v>
      </c>
      <c r="P19" s="50">
        <v>16</v>
      </c>
      <c r="Q19" s="50">
        <v>102</v>
      </c>
      <c r="R19" s="50"/>
      <c r="S19" s="50">
        <v>6</v>
      </c>
      <c r="T19" s="50">
        <v>253</v>
      </c>
      <c r="U19" s="50">
        <v>24</v>
      </c>
      <c r="V19" s="50">
        <v>128</v>
      </c>
      <c r="W19" s="50">
        <v>1</v>
      </c>
      <c r="X19" s="50">
        <v>55</v>
      </c>
      <c r="Y19" s="50"/>
      <c r="Z19" s="50">
        <v>1</v>
      </c>
      <c r="AA19" s="50">
        <v>11</v>
      </c>
      <c r="AB19" s="50">
        <v>2</v>
      </c>
      <c r="AC19" s="50"/>
      <c r="AD19" s="50">
        <v>3</v>
      </c>
      <c r="AE19" s="75"/>
    </row>
    <row r="20" spans="2:31" s="12" customFormat="1" ht="50.25" customHeight="1">
      <c r="B20" s="62" t="s">
        <v>83</v>
      </c>
      <c r="C20" s="63" t="s">
        <v>57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1416</v>
      </c>
      <c r="K20" s="50">
        <v>19</v>
      </c>
      <c r="L20" s="50">
        <v>171</v>
      </c>
      <c r="M20" s="50">
        <v>1045</v>
      </c>
      <c r="N20" s="50">
        <v>492</v>
      </c>
      <c r="O20" s="50">
        <v>289</v>
      </c>
      <c r="P20" s="50">
        <v>73</v>
      </c>
      <c r="Q20" s="50">
        <v>268</v>
      </c>
      <c r="R20" s="50">
        <v>13</v>
      </c>
      <c r="S20" s="50">
        <v>9</v>
      </c>
      <c r="T20" s="50">
        <v>341</v>
      </c>
      <c r="U20" s="50">
        <v>154</v>
      </c>
      <c r="V20" s="50">
        <v>710</v>
      </c>
      <c r="W20" s="50"/>
      <c r="X20" s="50">
        <v>56</v>
      </c>
      <c r="Y20" s="50"/>
      <c r="Z20" s="50"/>
      <c r="AA20" s="50">
        <v>2</v>
      </c>
      <c r="AB20" s="50">
        <v>32</v>
      </c>
      <c r="AC20" s="50"/>
      <c r="AD20" s="50"/>
      <c r="AE20" s="75"/>
    </row>
    <row r="21" spans="2:31" s="12" customFormat="1" ht="50.25" customHeight="1">
      <c r="B21" s="65"/>
      <c r="C21" s="63" t="s">
        <v>97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>
        <v>2</v>
      </c>
      <c r="L21" s="50">
        <v>28</v>
      </c>
      <c r="M21" s="50">
        <v>364</v>
      </c>
      <c r="N21" s="50">
        <v>102</v>
      </c>
      <c r="O21" s="50">
        <v>85</v>
      </c>
      <c r="P21" s="50">
        <v>20</v>
      </c>
      <c r="Q21" s="50">
        <v>94</v>
      </c>
      <c r="R21" s="50"/>
      <c r="S21" s="50"/>
      <c r="T21" s="50">
        <v>52</v>
      </c>
      <c r="U21" s="50">
        <v>44</v>
      </c>
      <c r="V21" s="50">
        <v>265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50.25" customHeight="1">
      <c r="B22" s="48" t="s">
        <v>91</v>
      </c>
      <c r="C22" s="63" t="s">
        <v>58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3013</v>
      </c>
      <c r="K22" s="50">
        <v>19</v>
      </c>
      <c r="L22" s="50">
        <v>554</v>
      </c>
      <c r="M22" s="50">
        <v>2373</v>
      </c>
      <c r="N22" s="50">
        <v>569</v>
      </c>
      <c r="O22" s="50">
        <v>278</v>
      </c>
      <c r="P22" s="50">
        <v>119</v>
      </c>
      <c r="Q22" s="50">
        <v>418</v>
      </c>
      <c r="R22" s="50"/>
      <c r="S22" s="50">
        <v>1</v>
      </c>
      <c r="T22" s="50">
        <v>629</v>
      </c>
      <c r="U22" s="50">
        <v>76</v>
      </c>
      <c r="V22" s="50">
        <v>731</v>
      </c>
      <c r="W22" s="50">
        <v>2</v>
      </c>
      <c r="X22" s="50">
        <v>91</v>
      </c>
      <c r="Y22" s="50"/>
      <c r="Z22" s="50">
        <v>3</v>
      </c>
      <c r="AA22" s="50"/>
      <c r="AB22" s="50">
        <v>36</v>
      </c>
      <c r="AC22" s="50"/>
      <c r="AD22" s="50"/>
      <c r="AE22" s="75"/>
    </row>
    <row r="23" spans="2:31" s="12" customFormat="1" ht="50.25" customHeight="1">
      <c r="B23" s="64"/>
      <c r="C23" s="63" t="s">
        <v>49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2557</v>
      </c>
      <c r="K23" s="51">
        <v>27</v>
      </c>
      <c r="L23" s="51">
        <v>256</v>
      </c>
      <c r="M23" s="51">
        <v>2015</v>
      </c>
      <c r="N23" s="51">
        <v>470</v>
      </c>
      <c r="O23" s="51">
        <v>272</v>
      </c>
      <c r="P23" s="51">
        <v>102</v>
      </c>
      <c r="Q23" s="51">
        <v>320</v>
      </c>
      <c r="R23" s="51">
        <v>2</v>
      </c>
      <c r="S23" s="51">
        <v>1</v>
      </c>
      <c r="T23" s="51">
        <v>672</v>
      </c>
      <c r="U23" s="51">
        <v>99</v>
      </c>
      <c r="V23" s="51">
        <v>495</v>
      </c>
      <c r="W23" s="51">
        <v>2</v>
      </c>
      <c r="X23" s="51">
        <v>4</v>
      </c>
      <c r="Y23" s="51"/>
      <c r="Z23" s="51"/>
      <c r="AA23" s="51"/>
      <c r="AB23" s="51">
        <v>10</v>
      </c>
      <c r="AC23" s="51">
        <v>1</v>
      </c>
      <c r="AD23" s="51">
        <v>1</v>
      </c>
      <c r="AE23" s="75"/>
    </row>
    <row r="24" spans="2:31" s="12" customFormat="1" ht="50.25" customHeight="1">
      <c r="B24" s="49" t="s">
        <v>90</v>
      </c>
      <c r="C24" s="63" t="s">
        <v>53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134</v>
      </c>
      <c r="K24" s="50"/>
      <c r="L24" s="50">
        <v>3</v>
      </c>
      <c r="M24" s="50">
        <v>1</v>
      </c>
      <c r="N24" s="50">
        <v>54</v>
      </c>
      <c r="O24" s="50">
        <v>38</v>
      </c>
      <c r="P24" s="50">
        <v>4</v>
      </c>
      <c r="Q24" s="50">
        <v>12</v>
      </c>
      <c r="R24" s="50"/>
      <c r="S24" s="50">
        <v>1</v>
      </c>
      <c r="T24" s="50">
        <v>33</v>
      </c>
      <c r="U24" s="50">
        <v>8</v>
      </c>
      <c r="V24" s="50">
        <v>97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12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/>
      <c r="J26" s="7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4"/>
  <sheetViews>
    <sheetView tabSelected="1" zoomScale="50" zoomScaleNormal="50" workbookViewId="0" topLeftCell="A13">
      <selection activeCell="D33" sqref="D33"/>
    </sheetView>
  </sheetViews>
  <sheetFormatPr defaultColWidth="9.00390625" defaultRowHeight="13.5"/>
  <cols>
    <col min="2" max="2" width="16.50390625" style="0" customWidth="1"/>
    <col min="3" max="3" width="14.625" style="0" customWidth="1"/>
    <col min="4" max="5" width="12.125" style="0" customWidth="1"/>
    <col min="6" max="6" width="14.625" style="0" customWidth="1"/>
    <col min="7" max="23" width="12.125" style="0" customWidth="1"/>
  </cols>
  <sheetData>
    <row r="2" ht="28.5">
      <c r="B2" s="28" t="s">
        <v>108</v>
      </c>
    </row>
    <row r="3" ht="12" customHeight="1">
      <c r="B3" s="1"/>
    </row>
    <row r="4" spans="2:20" ht="28.5">
      <c r="B4" s="1" t="s">
        <v>129</v>
      </c>
      <c r="T4" s="28" t="s">
        <v>99</v>
      </c>
    </row>
    <row r="5" spans="2:27" ht="27.75" customHeight="1">
      <c r="B5" s="4"/>
      <c r="K5" s="76"/>
      <c r="AA5" s="76" t="s">
        <v>126</v>
      </c>
    </row>
    <row r="6" ht="17.25" hidden="1">
      <c r="B6" s="4"/>
    </row>
    <row r="7" spans="2:23" ht="240" customHeight="1">
      <c r="B7" s="15" t="s">
        <v>1</v>
      </c>
      <c r="C7" s="13" t="s">
        <v>2</v>
      </c>
      <c r="D7" s="13" t="s">
        <v>115</v>
      </c>
      <c r="E7" s="29" t="s">
        <v>116</v>
      </c>
      <c r="F7" s="29" t="s">
        <v>93</v>
      </c>
      <c r="G7" s="29" t="s">
        <v>117</v>
      </c>
      <c r="H7" s="29" t="s">
        <v>118</v>
      </c>
      <c r="I7" s="29" t="s">
        <v>119</v>
      </c>
      <c r="J7" s="29" t="s">
        <v>120</v>
      </c>
      <c r="K7" s="29" t="s">
        <v>9</v>
      </c>
      <c r="L7" s="29" t="s">
        <v>10</v>
      </c>
      <c r="M7" s="29" t="s">
        <v>123</v>
      </c>
      <c r="N7" s="29" t="s">
        <v>124</v>
      </c>
      <c r="O7" s="29" t="s">
        <v>121</v>
      </c>
      <c r="P7" s="29" t="s">
        <v>14</v>
      </c>
      <c r="Q7" s="29" t="s">
        <v>122</v>
      </c>
      <c r="R7" s="66" t="s">
        <v>127</v>
      </c>
      <c r="S7" s="66" t="s">
        <v>131</v>
      </c>
      <c r="T7" s="66" t="s">
        <v>125</v>
      </c>
      <c r="U7" s="66" t="s">
        <v>128</v>
      </c>
      <c r="V7" s="66" t="s">
        <v>109</v>
      </c>
      <c r="W7" s="66" t="s">
        <v>18</v>
      </c>
    </row>
    <row r="8" spans="2:23" s="2" customFormat="1" ht="33.75" customHeight="1" thickBot="1">
      <c r="B8" s="5" t="s">
        <v>19</v>
      </c>
      <c r="C8" s="17">
        <f>SUM(C9:C32)</f>
        <v>28083</v>
      </c>
      <c r="D8" s="17">
        <f aca="true" t="shared" si="0" ref="D8:W8">SUM(D9:D32)</f>
        <v>356</v>
      </c>
      <c r="E8" s="17">
        <f t="shared" si="0"/>
        <v>4022</v>
      </c>
      <c r="F8" s="17">
        <f t="shared" si="0"/>
        <v>18643</v>
      </c>
      <c r="G8" s="17">
        <f t="shared" si="0"/>
        <v>7733</v>
      </c>
      <c r="H8" s="17">
        <f t="shared" si="0"/>
        <v>4236</v>
      </c>
      <c r="I8" s="17">
        <f t="shared" si="0"/>
        <v>1566</v>
      </c>
      <c r="J8" s="17">
        <f t="shared" si="0"/>
        <v>4274</v>
      </c>
      <c r="K8" s="17">
        <f t="shared" si="0"/>
        <v>57</v>
      </c>
      <c r="L8" s="17">
        <f t="shared" si="0"/>
        <v>77</v>
      </c>
      <c r="M8" s="17">
        <f t="shared" si="0"/>
        <v>5648</v>
      </c>
      <c r="N8" s="17">
        <f t="shared" si="0"/>
        <v>1704</v>
      </c>
      <c r="O8" s="17">
        <f t="shared" si="0"/>
        <v>5902</v>
      </c>
      <c r="P8" s="17">
        <f t="shared" si="0"/>
        <v>15</v>
      </c>
      <c r="Q8" s="17">
        <f t="shared" si="0"/>
        <v>632</v>
      </c>
      <c r="R8" s="67">
        <f t="shared" si="0"/>
        <v>4</v>
      </c>
      <c r="S8" s="67">
        <f t="shared" si="0"/>
        <v>13</v>
      </c>
      <c r="T8" s="67">
        <f t="shared" si="0"/>
        <v>97</v>
      </c>
      <c r="U8" s="67">
        <f t="shared" si="0"/>
        <v>92</v>
      </c>
      <c r="V8" s="67">
        <f t="shared" si="0"/>
        <v>1</v>
      </c>
      <c r="W8" s="67">
        <f t="shared" si="0"/>
        <v>22</v>
      </c>
    </row>
    <row r="9" spans="2:23" s="2" customFormat="1" ht="33.75" customHeight="1" thickTop="1">
      <c r="B9" s="6" t="s">
        <v>104</v>
      </c>
      <c r="C9" s="18">
        <v>203</v>
      </c>
      <c r="D9" s="18">
        <v>2</v>
      </c>
      <c r="E9" s="18">
        <v>6</v>
      </c>
      <c r="F9" s="18">
        <v>256</v>
      </c>
      <c r="G9" s="18">
        <v>210</v>
      </c>
      <c r="H9" s="18">
        <v>27</v>
      </c>
      <c r="I9" s="18">
        <v>9</v>
      </c>
      <c r="J9" s="18">
        <v>385</v>
      </c>
      <c r="K9" s="18">
        <v>14</v>
      </c>
      <c r="L9" s="18">
        <v>3</v>
      </c>
      <c r="M9" s="18">
        <v>61</v>
      </c>
      <c r="N9" s="18">
        <v>41</v>
      </c>
      <c r="O9" s="18">
        <v>5</v>
      </c>
      <c r="P9" s="18" t="s">
        <v>59</v>
      </c>
      <c r="Q9" s="18">
        <v>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110</v>
      </c>
      <c r="C10" s="18">
        <v>552</v>
      </c>
      <c r="D10" s="18">
        <v>19</v>
      </c>
      <c r="E10" s="18">
        <v>23</v>
      </c>
      <c r="F10" s="18">
        <v>1291</v>
      </c>
      <c r="G10" s="18">
        <v>569</v>
      </c>
      <c r="H10" s="18">
        <v>217</v>
      </c>
      <c r="I10" s="18">
        <v>63</v>
      </c>
      <c r="J10" s="18">
        <v>2729</v>
      </c>
      <c r="K10" s="18">
        <v>14</v>
      </c>
      <c r="L10" s="18">
        <v>11</v>
      </c>
      <c r="M10" s="18">
        <v>478</v>
      </c>
      <c r="N10" s="18">
        <v>264</v>
      </c>
      <c r="O10" s="18">
        <v>28</v>
      </c>
      <c r="P10" s="18" t="s">
        <v>59</v>
      </c>
      <c r="Q10" s="18">
        <v>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3</v>
      </c>
      <c r="T11" s="26">
        <v>17</v>
      </c>
      <c r="U11" s="26">
        <v>1</v>
      </c>
      <c r="V11" s="26"/>
      <c r="W11" s="26"/>
    </row>
    <row r="12" spans="2:27" s="2" customFormat="1" ht="33.75" customHeight="1">
      <c r="B12" s="7" t="s">
        <v>21</v>
      </c>
      <c r="C12" s="18">
        <v>1730</v>
      </c>
      <c r="D12" s="18">
        <v>55</v>
      </c>
      <c r="E12" s="18">
        <v>100</v>
      </c>
      <c r="F12" s="18">
        <v>2963</v>
      </c>
      <c r="G12" s="18">
        <v>1434</v>
      </c>
      <c r="H12" s="18">
        <v>852</v>
      </c>
      <c r="I12" s="18">
        <v>102</v>
      </c>
      <c r="J12" s="18">
        <v>1083</v>
      </c>
      <c r="K12" s="18">
        <v>14</v>
      </c>
      <c r="L12" s="18">
        <v>15</v>
      </c>
      <c r="M12" s="18">
        <v>1509</v>
      </c>
      <c r="N12" s="18">
        <v>407</v>
      </c>
      <c r="O12" s="18">
        <v>286</v>
      </c>
      <c r="P12" s="18">
        <v>1</v>
      </c>
      <c r="Q12" s="18">
        <v>15</v>
      </c>
      <c r="R12" s="26"/>
      <c r="S12" s="26">
        <v>2</v>
      </c>
      <c r="T12" s="26">
        <v>3</v>
      </c>
      <c r="U12" s="26">
        <v>4</v>
      </c>
      <c r="V12" s="26"/>
      <c r="W12" s="26"/>
      <c r="AA12" s="2">
        <v>48</v>
      </c>
    </row>
    <row r="13" spans="2:27" s="2" customFormat="1" ht="33.75" customHeight="1">
      <c r="B13" s="7" t="s">
        <v>111</v>
      </c>
      <c r="C13" s="18">
        <v>1932</v>
      </c>
      <c r="D13" s="18">
        <v>58</v>
      </c>
      <c r="E13" s="18">
        <v>192</v>
      </c>
      <c r="F13" s="18">
        <v>2183</v>
      </c>
      <c r="G13" s="18">
        <v>1305</v>
      </c>
      <c r="H13" s="18">
        <v>797</v>
      </c>
      <c r="I13" s="18">
        <v>122</v>
      </c>
      <c r="J13" s="18">
        <v>53</v>
      </c>
      <c r="K13" s="18">
        <v>5</v>
      </c>
      <c r="L13" s="18">
        <v>5</v>
      </c>
      <c r="M13" s="18">
        <v>1169</v>
      </c>
      <c r="N13" s="18">
        <v>149</v>
      </c>
      <c r="O13" s="18">
        <v>468</v>
      </c>
      <c r="P13" s="18">
        <v>1</v>
      </c>
      <c r="Q13" s="18">
        <v>10</v>
      </c>
      <c r="R13" s="26"/>
      <c r="S13" s="26"/>
      <c r="T13" s="26">
        <v>2</v>
      </c>
      <c r="U13" s="26">
        <v>8</v>
      </c>
      <c r="V13" s="26"/>
      <c r="W13" s="26"/>
      <c r="AA13" s="2">
        <v>1</v>
      </c>
    </row>
    <row r="14" spans="2:23" s="2" customFormat="1" ht="33.75" customHeight="1">
      <c r="B14" s="7" t="s">
        <v>22</v>
      </c>
      <c r="C14" s="18">
        <v>2048</v>
      </c>
      <c r="D14" s="18">
        <v>59</v>
      </c>
      <c r="E14" s="18">
        <v>429</v>
      </c>
      <c r="F14" s="18">
        <v>1866</v>
      </c>
      <c r="G14" s="18">
        <v>1470</v>
      </c>
      <c r="H14" s="18">
        <v>862</v>
      </c>
      <c r="I14" s="18">
        <v>184</v>
      </c>
      <c r="J14" s="18">
        <v>5</v>
      </c>
      <c r="K14" s="18">
        <v>2</v>
      </c>
      <c r="L14" s="18">
        <v>3</v>
      </c>
      <c r="M14" s="18">
        <v>951</v>
      </c>
      <c r="N14" s="18">
        <v>134</v>
      </c>
      <c r="O14" s="18">
        <v>932</v>
      </c>
      <c r="P14" s="18" t="s">
        <v>59</v>
      </c>
      <c r="Q14" s="18">
        <v>13</v>
      </c>
      <c r="R14" s="26"/>
      <c r="S14" s="26"/>
      <c r="T14" s="26">
        <v>6</v>
      </c>
      <c r="U14" s="26">
        <v>5</v>
      </c>
      <c r="V14" s="26">
        <v>1</v>
      </c>
      <c r="W14" s="26"/>
    </row>
    <row r="15" spans="2:23" s="2" customFormat="1" ht="33.75" customHeight="1">
      <c r="B15" s="7" t="s">
        <v>23</v>
      </c>
      <c r="C15" s="18">
        <v>2315</v>
      </c>
      <c r="D15" s="18">
        <v>64</v>
      </c>
      <c r="E15" s="18">
        <v>757</v>
      </c>
      <c r="F15" s="18">
        <v>1581</v>
      </c>
      <c r="G15" s="18">
        <v>1282</v>
      </c>
      <c r="H15" s="18">
        <v>661</v>
      </c>
      <c r="I15" s="18">
        <v>228</v>
      </c>
      <c r="J15" s="18">
        <v>6</v>
      </c>
      <c r="K15" s="18">
        <v>2</v>
      </c>
      <c r="L15" s="18">
        <v>6</v>
      </c>
      <c r="M15" s="18">
        <v>730</v>
      </c>
      <c r="N15" s="18">
        <v>81</v>
      </c>
      <c r="O15" s="18">
        <v>1268</v>
      </c>
      <c r="P15" s="18" t="s">
        <v>59</v>
      </c>
      <c r="Q15" s="18">
        <v>13</v>
      </c>
      <c r="R15" s="26"/>
      <c r="S15" s="26"/>
      <c r="T15" s="26">
        <v>9</v>
      </c>
      <c r="U15" s="26">
        <v>7</v>
      </c>
      <c r="V15" s="68"/>
      <c r="W15" s="26"/>
    </row>
    <row r="16" spans="2:23" s="2" customFormat="1" ht="33.75" customHeight="1">
      <c r="B16" s="7" t="s">
        <v>24</v>
      </c>
      <c r="C16" s="18">
        <v>2164</v>
      </c>
      <c r="D16" s="18">
        <v>36</v>
      </c>
      <c r="E16" s="18">
        <v>718</v>
      </c>
      <c r="F16" s="18">
        <v>1278</v>
      </c>
      <c r="G16" s="18">
        <v>725</v>
      </c>
      <c r="H16" s="18">
        <v>393</v>
      </c>
      <c r="I16" s="18">
        <v>241</v>
      </c>
      <c r="J16" s="18">
        <v>7</v>
      </c>
      <c r="K16" s="18">
        <v>2</v>
      </c>
      <c r="L16" s="18">
        <v>9</v>
      </c>
      <c r="M16" s="18">
        <v>377</v>
      </c>
      <c r="N16" s="18">
        <v>80</v>
      </c>
      <c r="O16" s="18">
        <v>994</v>
      </c>
      <c r="P16" s="18" t="s">
        <v>59</v>
      </c>
      <c r="Q16" s="18">
        <v>9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25</v>
      </c>
      <c r="C17" s="18">
        <v>1962</v>
      </c>
      <c r="D17" s="18">
        <v>20</v>
      </c>
      <c r="E17" s="18">
        <v>561</v>
      </c>
      <c r="F17" s="18">
        <v>908</v>
      </c>
      <c r="G17" s="18">
        <v>304</v>
      </c>
      <c r="H17" s="18">
        <v>210</v>
      </c>
      <c r="I17" s="18">
        <v>196</v>
      </c>
      <c r="J17" s="18">
        <v>2</v>
      </c>
      <c r="K17" s="18">
        <v>2</v>
      </c>
      <c r="L17" s="18">
        <v>1</v>
      </c>
      <c r="M17" s="18">
        <v>160</v>
      </c>
      <c r="N17" s="18">
        <v>69</v>
      </c>
      <c r="O17" s="18">
        <v>675</v>
      </c>
      <c r="P17" s="18" t="s">
        <v>59</v>
      </c>
      <c r="Q17" s="18">
        <v>4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26</v>
      </c>
      <c r="C18" s="18">
        <v>1948</v>
      </c>
      <c r="D18" s="18">
        <v>17</v>
      </c>
      <c r="E18" s="18">
        <v>396</v>
      </c>
      <c r="F18" s="18">
        <v>794</v>
      </c>
      <c r="G18" s="18">
        <v>140</v>
      </c>
      <c r="H18" s="18">
        <v>93</v>
      </c>
      <c r="I18" s="18">
        <v>169</v>
      </c>
      <c r="J18" s="18">
        <v>1</v>
      </c>
      <c r="K18" s="18" t="s">
        <v>59</v>
      </c>
      <c r="L18" s="18">
        <v>2</v>
      </c>
      <c r="M18" s="18">
        <v>85</v>
      </c>
      <c r="N18" s="18">
        <v>73</v>
      </c>
      <c r="O18" s="18">
        <v>402</v>
      </c>
      <c r="P18" s="18" t="s">
        <v>59</v>
      </c>
      <c r="Q18" s="18">
        <v>8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27</v>
      </c>
      <c r="C19" s="18">
        <v>1798</v>
      </c>
      <c r="D19" s="18">
        <v>6</v>
      </c>
      <c r="E19" s="18">
        <v>281</v>
      </c>
      <c r="F19" s="18">
        <v>650</v>
      </c>
      <c r="G19" s="18">
        <v>78</v>
      </c>
      <c r="H19" s="18">
        <v>46</v>
      </c>
      <c r="I19" s="18">
        <v>110</v>
      </c>
      <c r="J19" s="18">
        <v>1</v>
      </c>
      <c r="K19" s="18" t="s">
        <v>59</v>
      </c>
      <c r="L19" s="18">
        <v>4</v>
      </c>
      <c r="M19" s="18">
        <v>51</v>
      </c>
      <c r="N19" s="18">
        <v>72</v>
      </c>
      <c r="O19" s="18">
        <v>249</v>
      </c>
      <c r="P19" s="18" t="s">
        <v>59</v>
      </c>
      <c r="Q19" s="18">
        <v>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28</v>
      </c>
      <c r="C20" s="18">
        <v>1701</v>
      </c>
      <c r="D20" s="18">
        <v>8</v>
      </c>
      <c r="E20" s="18">
        <v>168</v>
      </c>
      <c r="F20" s="18">
        <v>546</v>
      </c>
      <c r="G20" s="18">
        <v>44</v>
      </c>
      <c r="H20" s="18">
        <v>17</v>
      </c>
      <c r="I20" s="18">
        <v>63</v>
      </c>
      <c r="J20" s="18" t="s">
        <v>59</v>
      </c>
      <c r="K20" s="18">
        <v>1</v>
      </c>
      <c r="L20" s="18">
        <v>2</v>
      </c>
      <c r="M20" s="18">
        <v>16</v>
      </c>
      <c r="N20" s="18">
        <v>56</v>
      </c>
      <c r="O20" s="18">
        <v>150</v>
      </c>
      <c r="P20" s="18" t="s">
        <v>59</v>
      </c>
      <c r="Q20" s="18">
        <v>5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112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33</v>
      </c>
      <c r="U21" s="26">
        <v>28</v>
      </c>
      <c r="V21" s="26"/>
      <c r="W21" s="26"/>
    </row>
    <row r="22" spans="2:24" s="2" customFormat="1" ht="33.75" customHeight="1">
      <c r="B22" s="8" t="s">
        <v>29</v>
      </c>
      <c r="C22" s="18">
        <v>5101</v>
      </c>
      <c r="D22" s="18">
        <v>6</v>
      </c>
      <c r="E22" s="18">
        <v>230</v>
      </c>
      <c r="F22" s="18">
        <v>1309</v>
      </c>
      <c r="G22" s="18">
        <v>98</v>
      </c>
      <c r="H22" s="18">
        <v>26</v>
      </c>
      <c r="I22" s="18">
        <v>48</v>
      </c>
      <c r="J22" s="18">
        <v>2</v>
      </c>
      <c r="K22" s="18" t="s">
        <v>59</v>
      </c>
      <c r="L22" s="18">
        <v>6</v>
      </c>
      <c r="M22" s="18">
        <v>30</v>
      </c>
      <c r="N22" s="18">
        <v>207</v>
      </c>
      <c r="O22" s="18">
        <v>287</v>
      </c>
      <c r="P22" s="18">
        <v>3</v>
      </c>
      <c r="Q22" s="18">
        <v>15</v>
      </c>
      <c r="R22" s="26">
        <v>1</v>
      </c>
      <c r="S22" s="26"/>
      <c r="T22" s="26">
        <v>14</v>
      </c>
      <c r="U22" s="26">
        <v>16</v>
      </c>
      <c r="V22" s="26"/>
      <c r="W22" s="26"/>
      <c r="X22" s="2" t="s">
        <v>59</v>
      </c>
    </row>
    <row r="23" spans="2:23" s="2" customFormat="1" ht="33.75" customHeight="1">
      <c r="B23" s="7" t="s">
        <v>30</v>
      </c>
      <c r="C23" s="18">
        <v>1124</v>
      </c>
      <c r="D23" s="18" t="s">
        <v>59</v>
      </c>
      <c r="E23" s="18">
        <v>21</v>
      </c>
      <c r="F23" s="18">
        <v>424</v>
      </c>
      <c r="G23" s="18">
        <v>11</v>
      </c>
      <c r="H23" s="18">
        <v>2</v>
      </c>
      <c r="I23" s="18">
        <v>2</v>
      </c>
      <c r="J23" s="18" t="s">
        <v>59</v>
      </c>
      <c r="K23" s="18" t="s">
        <v>59</v>
      </c>
      <c r="L23" s="18" t="s">
        <v>59</v>
      </c>
      <c r="M23" s="18">
        <v>8</v>
      </c>
      <c r="N23" s="18">
        <v>30</v>
      </c>
      <c r="O23" s="18">
        <v>25</v>
      </c>
      <c r="P23" s="18">
        <v>1</v>
      </c>
      <c r="Q23" s="18">
        <v>31</v>
      </c>
      <c r="R23" s="26"/>
      <c r="S23" s="26"/>
      <c r="T23" s="26">
        <v>3</v>
      </c>
      <c r="U23" s="26">
        <v>4</v>
      </c>
      <c r="V23" s="26"/>
      <c r="W23" s="26">
        <v>2</v>
      </c>
    </row>
    <row r="24" spans="2:23" s="2" customFormat="1" ht="33.75" customHeight="1">
      <c r="B24" s="7" t="s">
        <v>113</v>
      </c>
      <c r="C24" s="19"/>
      <c r="D24" s="18">
        <v>6</v>
      </c>
      <c r="E24" s="18">
        <v>140</v>
      </c>
      <c r="F24" s="18">
        <v>2594</v>
      </c>
      <c r="G24" s="18">
        <v>63</v>
      </c>
      <c r="H24" s="18">
        <v>33</v>
      </c>
      <c r="I24" s="18">
        <v>29</v>
      </c>
      <c r="J24" s="18" t="s">
        <v>59</v>
      </c>
      <c r="K24" s="18">
        <v>1</v>
      </c>
      <c r="L24" s="18">
        <v>10</v>
      </c>
      <c r="M24" s="18">
        <v>23</v>
      </c>
      <c r="N24" s="18">
        <v>41</v>
      </c>
      <c r="O24" s="18">
        <v>133</v>
      </c>
      <c r="P24" s="22"/>
      <c r="Q24" s="22"/>
      <c r="R24" s="26">
        <v>3</v>
      </c>
      <c r="S24" s="26">
        <v>8</v>
      </c>
      <c r="T24" s="19"/>
      <c r="U24" s="19"/>
      <c r="V24" s="19"/>
      <c r="W24" s="19"/>
    </row>
    <row r="25" spans="2:23" s="2" customFormat="1" ht="33.75" customHeight="1">
      <c r="B25" s="7" t="s">
        <v>32</v>
      </c>
      <c r="C25" s="18">
        <v>1101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90</v>
      </c>
      <c r="R25" s="19"/>
      <c r="S25" s="19"/>
      <c r="T25" s="26">
        <v>5</v>
      </c>
      <c r="U25" s="26">
        <v>4</v>
      </c>
      <c r="V25" s="68"/>
      <c r="W25" s="26">
        <v>16</v>
      </c>
    </row>
    <row r="26" spans="2:23" s="2" customFormat="1" ht="33.75" customHeight="1">
      <c r="B26" s="7" t="s">
        <v>33</v>
      </c>
      <c r="C26" s="18">
        <v>1426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2</v>
      </c>
      <c r="Q26" s="18">
        <v>154</v>
      </c>
      <c r="R26" s="19"/>
      <c r="S26" s="19"/>
      <c r="T26" s="26">
        <v>4</v>
      </c>
      <c r="U26" s="26">
        <v>7</v>
      </c>
      <c r="V26" s="26"/>
      <c r="W26" s="26">
        <v>3</v>
      </c>
    </row>
    <row r="27" spans="2:23" s="2" customFormat="1" ht="33.75" customHeight="1">
      <c r="B27" s="7" t="s">
        <v>34</v>
      </c>
      <c r="C27" s="18">
        <v>446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64</v>
      </c>
      <c r="R27" s="19"/>
      <c r="S27" s="19"/>
      <c r="T27" s="26">
        <v>1</v>
      </c>
      <c r="U27" s="26">
        <v>4</v>
      </c>
      <c r="V27" s="26"/>
      <c r="W27" s="26"/>
    </row>
    <row r="28" spans="2:23" s="2" customFormat="1" ht="33.75" customHeight="1">
      <c r="B28" s="7" t="s">
        <v>35</v>
      </c>
      <c r="C28" s="18">
        <v>257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1</v>
      </c>
      <c r="Q28" s="18">
        <v>75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36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60</v>
      </c>
      <c r="R29" s="19"/>
      <c r="S29" s="19"/>
      <c r="T29" s="26"/>
      <c r="U29" s="26">
        <v>1</v>
      </c>
      <c r="V29" s="26"/>
      <c r="W29" s="26">
        <v>1</v>
      </c>
    </row>
    <row r="30" spans="2:23" s="2" customFormat="1" ht="33.75" customHeight="1">
      <c r="B30" s="7" t="s">
        <v>114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49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38</v>
      </c>
      <c r="C31" s="26">
        <v>73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39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39" customHeight="1">
      <c r="B33" s="76"/>
      <c r="C33" s="78"/>
      <c r="D33" s="78"/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2002-10-31T05:25:08Z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