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<sst xmlns="http://schemas.openxmlformats.org/spreadsheetml/2006/main" count="376" uniqueCount="124">
  <si>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</si>
  <si>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</si>
  <si>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</si>
  <si>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</si>
  <si>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</si>
  <si>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</si>
  <si>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</si>
  <si>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</si>
  <si>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</si>
  <si>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</si>
  <si>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</si>
  <si>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</si>
  <si>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</si>
  <si>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</si>
  <si>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</si>
  <si>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</si>
  <si>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</si>
  <si>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</si>
  <si>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</si>
  <si>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</si>
  <si>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</si>
  <si>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</si>
  <si>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</si>
  <si>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</si>
  <si>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</si>
  <si>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</si>
  <si>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</si>
  <si>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</si>
  <si>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</si>
  <si>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</si>
  <si>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</si>
  <si>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</si>
  <si>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</si>
  <si>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</si>
  <si>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</si>
  <si>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</si>
  <si>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</si>
  <si>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</si>
  <si>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</si>
  <si>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</si>
  <si>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</si>
  <si>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</si>
  <si>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</si>
  <si>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</si>
  <si>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</si>
  <si>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</si>
  <si>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</si>
  <si>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</si>
  <si>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</si>
  <si>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</si>
  <si>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</si>
  <si>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</si>
  <si>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</si>
  <si>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</si>
  <si>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</si>
  <si>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</si>
  <si>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</si>
  <si>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</si>
  <si>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</si>
  <si>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</si>
  <si>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</si>
  <si>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</si>
  <si>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</si>
  <si>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</si>
  <si>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</si>
  <si>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</si>
  <si>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</si>
  <si>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</si>
  <si>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</si>
  <si>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</si>
  <si>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</si>
  <si>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</si>
  <si>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</si>
  <si>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</si>
  <si>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</si>
  <si>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</si>
  <si>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</si>
  <si>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</si>
  <si>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</si>
  <si>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</si>
  <si>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</si>
  <si>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</si>
  <si>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</si>
  <si>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</si>
  <si>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</si>
  <si>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</si>
  <si>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</si>
  <si>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</si>
  <si>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</si>
  <si>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</si>
  <si>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</si>
  <si>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</si>
  <si>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</si>
  <si>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</si>
  <si>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</si>
  <si>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</si>
  <si>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</si>
  <si>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</si>
  <si>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</si>
  <si>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流行性角結膜炎</t>
  </si>
  <si>
    <t>急性脳炎
（日本脳炎を除く）</t>
  </si>
  <si>
    <t>細菌性髄膜炎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</si>
  <si>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</si>
  <si>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</si>
  <si>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</si>
  <si>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</si>
  <si>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</si>
  <si>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</si>
  <si>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岡崎市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</si>
  <si>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</si>
  <si>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</si>
  <si>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</si>
  <si>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</si>
  <si>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</si>
  <si>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</si>
  <si>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</si>
  <si>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流行性耳下腺炎</t>
  </si>
  <si>
    <t>ｸﾗﾐジｱ肺炎
（ｵｳﾑ病は除く）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</si>
  <si>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</si>
  <si>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日）（累計）</t>
    </r>
  </si>
  <si>
    <t>＊衣浦東部保健所から40週（1例）の追加報告あり</t>
  </si>
  <si>
    <t>マイコプラズマ肺炎＊</t>
  </si>
  <si>
    <t>無菌性髄膜炎</t>
  </si>
  <si>
    <t>マイコプラズマ肺炎*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</si>
</sst>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A7">
      <selection activeCell="AB25" sqref="AB25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625" style="9" customWidth="1"/>
    <col min="11" max="11" width="4.00390625" style="9" customWidth="1"/>
    <col min="12" max="12" width="5.375" style="9" customWidth="1"/>
    <col min="13" max="13" width="5.75390625" style="9" bestFit="1" customWidth="1"/>
    <col min="14" max="14" width="4.00390625" style="9" customWidth="1"/>
    <col min="15" max="15" width="5.50390625" style="9" bestFit="1" customWidth="1"/>
    <col min="16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92</v>
      </c>
    </row>
    <row r="3" spans="2:25" ht="17.25">
      <c r="B3" s="71" t="s">
        <v>118</v>
      </c>
      <c r="Y3" s="83" t="s">
        <v>94</v>
      </c>
    </row>
    <row r="4" spans="2:62" ht="25.5" customHeight="1">
      <c r="B4" s="44"/>
      <c r="C4" s="45"/>
      <c r="D4" s="104" t="s">
        <v>70</v>
      </c>
      <c r="E4" s="105"/>
      <c r="F4" s="105"/>
      <c r="G4" s="105"/>
      <c r="H4" s="10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7" t="s">
        <v>103</v>
      </c>
      <c r="C5" s="108"/>
      <c r="D5" s="52" t="s">
        <v>93</v>
      </c>
      <c r="E5" s="52" t="s">
        <v>104</v>
      </c>
      <c r="F5" s="52" t="s">
        <v>71</v>
      </c>
      <c r="G5" s="52" t="s">
        <v>50</v>
      </c>
      <c r="H5" s="84" t="s">
        <v>72</v>
      </c>
      <c r="I5" s="85"/>
      <c r="J5" s="91" t="s">
        <v>0</v>
      </c>
      <c r="K5" s="52" t="s">
        <v>1</v>
      </c>
      <c r="L5" s="53" t="s">
        <v>53</v>
      </c>
      <c r="M5" s="53" t="s">
        <v>54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55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56</v>
      </c>
      <c r="Z5" s="53" t="s">
        <v>14</v>
      </c>
      <c r="AA5" s="53" t="s">
        <v>15</v>
      </c>
      <c r="AB5" s="53" t="s">
        <v>57</v>
      </c>
      <c r="AC5" s="53" t="s">
        <v>58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9" t="s">
        <v>73</v>
      </c>
      <c r="C6" s="110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35">
        <f aca="true" t="shared" si="0" ref="K6:AD6">SUM(K7+K8)</f>
        <v>9</v>
      </c>
      <c r="L6" s="35">
        <f t="shared" si="0"/>
        <v>120</v>
      </c>
      <c r="M6" s="35">
        <f t="shared" si="0"/>
        <v>325</v>
      </c>
      <c r="N6" s="35">
        <f t="shared" si="0"/>
        <v>120</v>
      </c>
      <c r="O6" s="35">
        <f t="shared" si="0"/>
        <v>50</v>
      </c>
      <c r="P6" s="35">
        <f t="shared" si="0"/>
        <v>22</v>
      </c>
      <c r="Q6" s="35">
        <f t="shared" si="0"/>
        <v>127</v>
      </c>
      <c r="R6" s="35">
        <f t="shared" si="0"/>
        <v>2</v>
      </c>
      <c r="S6" s="35">
        <f t="shared" si="0"/>
        <v>1</v>
      </c>
      <c r="T6" s="35">
        <f t="shared" si="0"/>
        <v>22</v>
      </c>
      <c r="U6" s="35">
        <f t="shared" si="0"/>
        <v>0</v>
      </c>
      <c r="V6" s="35">
        <f t="shared" si="0"/>
        <v>111</v>
      </c>
      <c r="W6" s="35">
        <f t="shared" si="0"/>
        <v>0</v>
      </c>
      <c r="X6" s="35">
        <f t="shared" si="0"/>
        <v>24</v>
      </c>
      <c r="Y6" s="35">
        <f>SUM(Y7+Y8)</f>
        <v>0</v>
      </c>
      <c r="Z6" s="35">
        <f t="shared" si="0"/>
        <v>0</v>
      </c>
      <c r="AA6" s="35">
        <f>AA7+AA8</f>
        <v>0</v>
      </c>
      <c r="AB6" s="35">
        <f t="shared" si="0"/>
        <v>6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9" t="s">
        <v>74</v>
      </c>
      <c r="C7" s="110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0</v>
      </c>
      <c r="K7" s="35">
        <f t="shared" si="1"/>
        <v>8</v>
      </c>
      <c r="L7" s="35">
        <f t="shared" si="1"/>
        <v>79</v>
      </c>
      <c r="M7" s="35">
        <f t="shared" si="1"/>
        <v>228</v>
      </c>
      <c r="N7" s="35">
        <f t="shared" si="1"/>
        <v>90</v>
      </c>
      <c r="O7" s="35">
        <f t="shared" si="1"/>
        <v>33</v>
      </c>
      <c r="P7" s="35">
        <f t="shared" si="1"/>
        <v>16</v>
      </c>
      <c r="Q7" s="35">
        <f t="shared" si="1"/>
        <v>92</v>
      </c>
      <c r="R7" s="35">
        <f t="shared" si="1"/>
        <v>2</v>
      </c>
      <c r="S7" s="35">
        <f t="shared" si="1"/>
        <v>1</v>
      </c>
      <c r="T7" s="35">
        <f t="shared" si="1"/>
        <v>13</v>
      </c>
      <c r="U7" s="35">
        <f t="shared" si="1"/>
        <v>0</v>
      </c>
      <c r="V7" s="35">
        <f t="shared" si="1"/>
        <v>98</v>
      </c>
      <c r="W7" s="35">
        <f t="shared" si="1"/>
        <v>0</v>
      </c>
      <c r="X7" s="35">
        <f t="shared" si="1"/>
        <v>16</v>
      </c>
      <c r="Y7" s="35">
        <f t="shared" si="1"/>
        <v>0</v>
      </c>
      <c r="Z7" s="35">
        <f t="shared" si="1"/>
        <v>0</v>
      </c>
      <c r="AA7" s="35">
        <f t="shared" si="1"/>
        <v>0</v>
      </c>
      <c r="AB7" s="35">
        <f t="shared" si="1"/>
        <v>6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75</v>
      </c>
      <c r="C8" s="67" t="s">
        <v>45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/>
      <c r="K8" s="48">
        <v>1</v>
      </c>
      <c r="L8" s="48">
        <v>41</v>
      </c>
      <c r="M8" s="48">
        <v>97</v>
      </c>
      <c r="N8" s="48">
        <v>30</v>
      </c>
      <c r="O8" s="48">
        <v>17</v>
      </c>
      <c r="P8" s="48">
        <v>6</v>
      </c>
      <c r="Q8" s="48">
        <v>35</v>
      </c>
      <c r="R8" s="48"/>
      <c r="S8" s="48"/>
      <c r="T8" s="48">
        <v>9</v>
      </c>
      <c r="U8" s="48"/>
      <c r="V8" s="48">
        <v>13</v>
      </c>
      <c r="W8" s="48"/>
      <c r="X8" s="48">
        <v>8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51</v>
      </c>
      <c r="C9" s="67" t="s">
        <v>59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/>
      <c r="K9" s="48"/>
      <c r="L9" s="48">
        <v>9</v>
      </c>
      <c r="M9" s="48">
        <v>17</v>
      </c>
      <c r="N9" s="48">
        <v>2</v>
      </c>
      <c r="O9" s="48"/>
      <c r="P9" s="48">
        <v>3</v>
      </c>
      <c r="Q9" s="48">
        <v>4</v>
      </c>
      <c r="R9" s="48">
        <v>2</v>
      </c>
      <c r="S9" s="48"/>
      <c r="T9" s="48"/>
      <c r="U9" s="48"/>
      <c r="V9" s="48">
        <v>10</v>
      </c>
      <c r="W9" s="48"/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52</v>
      </c>
      <c r="C10" s="67" t="s">
        <v>39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/>
      <c r="K10" s="48"/>
      <c r="L10" s="48">
        <v>1</v>
      </c>
      <c r="M10" s="48">
        <v>32</v>
      </c>
      <c r="N10" s="48">
        <v>3</v>
      </c>
      <c r="O10" s="48">
        <v>1</v>
      </c>
      <c r="P10" s="48">
        <v>1</v>
      </c>
      <c r="Q10" s="48">
        <v>2</v>
      </c>
      <c r="R10" s="48"/>
      <c r="S10" s="48"/>
      <c r="T10" s="48"/>
      <c r="U10" s="48"/>
      <c r="V10" s="48">
        <v>7</v>
      </c>
      <c r="W10" s="48"/>
      <c r="X10" s="48">
        <v>1</v>
      </c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105</v>
      </c>
      <c r="C11" s="67" t="s">
        <v>44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/>
      <c r="K11" s="48"/>
      <c r="L11" s="48">
        <v>7</v>
      </c>
      <c r="M11" s="48">
        <v>10</v>
      </c>
      <c r="N11" s="48">
        <v>5</v>
      </c>
      <c r="O11" s="48"/>
      <c r="P11" s="48"/>
      <c r="Q11" s="48">
        <v>1</v>
      </c>
      <c r="R11" s="48"/>
      <c r="S11" s="48"/>
      <c r="T11" s="48"/>
      <c r="U11" s="48"/>
      <c r="V11" s="48">
        <v>6</v>
      </c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76</v>
      </c>
      <c r="C12" s="67" t="s">
        <v>34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/>
      <c r="K12" s="48"/>
      <c r="L12" s="48">
        <v>5</v>
      </c>
      <c r="M12" s="48">
        <v>43</v>
      </c>
      <c r="N12" s="48">
        <v>7</v>
      </c>
      <c r="O12" s="48">
        <v>3</v>
      </c>
      <c r="P12" s="48"/>
      <c r="Q12" s="48">
        <v>12</v>
      </c>
      <c r="R12" s="48"/>
      <c r="S12" s="48"/>
      <c r="T12" s="48">
        <v>2</v>
      </c>
      <c r="U12" s="48"/>
      <c r="V12" s="48">
        <v>1</v>
      </c>
      <c r="W12" s="48"/>
      <c r="X12" s="48">
        <v>3</v>
      </c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77</v>
      </c>
      <c r="C13" s="67" t="s">
        <v>37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/>
      <c r="K13" s="48">
        <v>3</v>
      </c>
      <c r="L13" s="48">
        <v>6</v>
      </c>
      <c r="M13" s="48">
        <v>14</v>
      </c>
      <c r="N13" s="48">
        <v>11</v>
      </c>
      <c r="O13" s="48">
        <v>2</v>
      </c>
      <c r="P13" s="48">
        <v>2</v>
      </c>
      <c r="Q13" s="48">
        <v>9</v>
      </c>
      <c r="R13" s="48"/>
      <c r="S13" s="48"/>
      <c r="T13" s="48">
        <v>1</v>
      </c>
      <c r="U13" s="48"/>
      <c r="V13" s="48">
        <v>14</v>
      </c>
      <c r="W13" s="48"/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41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/>
      <c r="K14" s="48">
        <v>2</v>
      </c>
      <c r="L14" s="48">
        <v>4</v>
      </c>
      <c r="M14" s="48">
        <v>22</v>
      </c>
      <c r="N14" s="48">
        <v>7</v>
      </c>
      <c r="O14" s="48">
        <v>4</v>
      </c>
      <c r="P14" s="48">
        <v>2</v>
      </c>
      <c r="Q14" s="48">
        <v>3</v>
      </c>
      <c r="R14" s="48"/>
      <c r="S14" s="48"/>
      <c r="T14" s="48"/>
      <c r="U14" s="48"/>
      <c r="V14" s="48">
        <v>6</v>
      </c>
      <c r="W14" s="48"/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78</v>
      </c>
      <c r="C15" s="67" t="s">
        <v>36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/>
      <c r="L15" s="48">
        <v>6</v>
      </c>
      <c r="M15" s="48">
        <v>11</v>
      </c>
      <c r="N15" s="48">
        <v>1</v>
      </c>
      <c r="O15" s="48"/>
      <c r="P15" s="48">
        <v>2</v>
      </c>
      <c r="Q15" s="48">
        <v>4</v>
      </c>
      <c r="R15" s="48"/>
      <c r="S15" s="48"/>
      <c r="T15" s="48"/>
      <c r="U15" s="48"/>
      <c r="V15" s="48">
        <v>6</v>
      </c>
      <c r="W15" s="48"/>
      <c r="X15" s="48">
        <v>1</v>
      </c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43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/>
      <c r="K16" s="48"/>
      <c r="L16" s="48">
        <v>2</v>
      </c>
      <c r="M16" s="48">
        <v>8</v>
      </c>
      <c r="N16" s="48">
        <v>1</v>
      </c>
      <c r="O16" s="48">
        <v>8</v>
      </c>
      <c r="P16" s="48"/>
      <c r="Q16" s="48">
        <v>7</v>
      </c>
      <c r="R16" s="48"/>
      <c r="S16" s="48"/>
      <c r="T16" s="48"/>
      <c r="U16" s="48"/>
      <c r="V16" s="48">
        <v>11</v>
      </c>
      <c r="W16" s="48"/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106</v>
      </c>
      <c r="C17" s="67" t="s">
        <v>108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/>
      <c r="K17" s="48"/>
      <c r="L17" s="48">
        <v>6</v>
      </c>
      <c r="M17" s="48">
        <v>7</v>
      </c>
      <c r="N17" s="48">
        <v>5</v>
      </c>
      <c r="O17" s="48"/>
      <c r="P17" s="48">
        <v>1</v>
      </c>
      <c r="Q17" s="48">
        <v>11</v>
      </c>
      <c r="R17" s="48"/>
      <c r="S17" s="48"/>
      <c r="T17" s="48">
        <v>2</v>
      </c>
      <c r="U17" s="48"/>
      <c r="V17" s="48">
        <v>7</v>
      </c>
      <c r="W17" s="48"/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79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/>
      <c r="K18" s="49"/>
      <c r="L18" s="49">
        <v>5</v>
      </c>
      <c r="M18" s="49">
        <v>5</v>
      </c>
      <c r="N18" s="49">
        <v>12</v>
      </c>
      <c r="O18" s="49">
        <v>4</v>
      </c>
      <c r="P18" s="49">
        <v>1</v>
      </c>
      <c r="Q18" s="49">
        <v>11</v>
      </c>
      <c r="R18" s="49"/>
      <c r="S18" s="49"/>
      <c r="T18" s="49"/>
      <c r="U18" s="49"/>
      <c r="V18" s="49">
        <v>16</v>
      </c>
      <c r="W18" s="49"/>
      <c r="X18" s="49">
        <v>1</v>
      </c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40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/>
      <c r="K19" s="48"/>
      <c r="L19" s="48">
        <v>1</v>
      </c>
      <c r="M19" s="48">
        <v>8</v>
      </c>
      <c r="N19" s="48">
        <v>2</v>
      </c>
      <c r="O19" s="48"/>
      <c r="P19" s="48">
        <v>3</v>
      </c>
      <c r="Q19" s="48">
        <v>5</v>
      </c>
      <c r="R19" s="48"/>
      <c r="S19" s="48"/>
      <c r="T19" s="48">
        <v>1</v>
      </c>
      <c r="U19" s="48"/>
      <c r="V19" s="48">
        <v>2</v>
      </c>
      <c r="W19" s="48"/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80</v>
      </c>
      <c r="C20" s="67" t="s">
        <v>46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/>
      <c r="K20" s="48">
        <v>2</v>
      </c>
      <c r="L20" s="48">
        <v>5</v>
      </c>
      <c r="M20" s="48">
        <v>17</v>
      </c>
      <c r="N20" s="48">
        <v>13</v>
      </c>
      <c r="O20" s="48">
        <v>5</v>
      </c>
      <c r="P20" s="48">
        <v>1</v>
      </c>
      <c r="Q20" s="48">
        <v>7</v>
      </c>
      <c r="R20" s="48"/>
      <c r="S20" s="48">
        <v>1</v>
      </c>
      <c r="T20" s="48">
        <v>3</v>
      </c>
      <c r="U20" s="48"/>
      <c r="V20" s="48">
        <v>8</v>
      </c>
      <c r="W20" s="48"/>
      <c r="X20" s="48">
        <v>7</v>
      </c>
      <c r="Y20" s="48"/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81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/>
      <c r="L21" s="48"/>
      <c r="M21" s="48">
        <v>4</v>
      </c>
      <c r="N21" s="48">
        <v>2</v>
      </c>
      <c r="O21" s="48"/>
      <c r="P21" s="48"/>
      <c r="Q21" s="48"/>
      <c r="R21" s="48"/>
      <c r="S21" s="48"/>
      <c r="T21" s="48">
        <v>2</v>
      </c>
      <c r="U21" s="48"/>
      <c r="V21" s="48">
        <v>1</v>
      </c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82</v>
      </c>
      <c r="C22" s="67" t="s">
        <v>47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/>
      <c r="K22" s="48">
        <v>1</v>
      </c>
      <c r="L22" s="48">
        <v>14</v>
      </c>
      <c r="M22" s="48">
        <v>20</v>
      </c>
      <c r="N22" s="48">
        <v>4</v>
      </c>
      <c r="O22" s="48">
        <v>5</v>
      </c>
      <c r="P22" s="48"/>
      <c r="Q22" s="48">
        <v>6</v>
      </c>
      <c r="R22" s="48"/>
      <c r="S22" s="48"/>
      <c r="T22" s="48">
        <v>1</v>
      </c>
      <c r="U22" s="48"/>
      <c r="V22" s="48">
        <v>2</v>
      </c>
      <c r="W22" s="48"/>
      <c r="X22" s="48">
        <v>3</v>
      </c>
      <c r="Y22" s="48"/>
      <c r="Z22" s="48"/>
      <c r="AA22" s="48"/>
      <c r="AB22" s="48">
        <v>3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38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/>
      <c r="K23" s="50"/>
      <c r="L23" s="50">
        <v>8</v>
      </c>
      <c r="M23" s="50">
        <v>10</v>
      </c>
      <c r="N23" s="50">
        <v>15</v>
      </c>
      <c r="O23" s="50">
        <v>1</v>
      </c>
      <c r="P23" s="50"/>
      <c r="Q23" s="50">
        <v>10</v>
      </c>
      <c r="R23" s="50"/>
      <c r="S23" s="50"/>
      <c r="T23" s="50">
        <v>1</v>
      </c>
      <c r="U23" s="50"/>
      <c r="V23" s="50"/>
      <c r="W23" s="50"/>
      <c r="X23" s="50"/>
      <c r="Y23" s="50"/>
      <c r="Z23" s="50"/>
      <c r="AA23" s="50"/>
      <c r="AB23" s="50">
        <v>2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83</v>
      </c>
      <c r="C24" s="67" t="s">
        <v>42</v>
      </c>
      <c r="D24" s="35">
        <v>2</v>
      </c>
      <c r="E24" s="35">
        <v>2</v>
      </c>
      <c r="F24" s="35"/>
      <c r="G24" s="35"/>
      <c r="H24" s="36">
        <v>1</v>
      </c>
      <c r="I24" s="33"/>
      <c r="J24" s="9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>
        <v>1</v>
      </c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A1">
      <selection activeCell="U27" sqref="U27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92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97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84</v>
      </c>
      <c r="C7" s="52" t="s">
        <v>0</v>
      </c>
      <c r="D7" s="52" t="s">
        <v>1</v>
      </c>
      <c r="E7" s="53" t="s">
        <v>60</v>
      </c>
      <c r="F7" s="53" t="s">
        <v>2</v>
      </c>
      <c r="G7" s="53" t="s">
        <v>85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61</v>
      </c>
      <c r="S7" s="53" t="s">
        <v>14</v>
      </c>
      <c r="T7" s="53" t="s">
        <v>15</v>
      </c>
      <c r="U7" s="53" t="s">
        <v>62</v>
      </c>
      <c r="V7" s="53" t="s">
        <v>63</v>
      </c>
      <c r="W7" s="53" t="s">
        <v>16</v>
      </c>
    </row>
    <row r="8" spans="2:23" s="13" customFormat="1" ht="13.5" customHeight="1" thickBot="1">
      <c r="B8" s="30" t="s">
        <v>88</v>
      </c>
      <c r="C8" s="88">
        <f>SUM(C9:C32)</f>
        <v>0</v>
      </c>
      <c r="D8" s="54">
        <f aca="true" t="shared" si="0" ref="D8:W8">SUM(D9:D32)</f>
        <v>8</v>
      </c>
      <c r="E8" s="54">
        <f t="shared" si="0"/>
        <v>79</v>
      </c>
      <c r="F8" s="54">
        <f t="shared" si="0"/>
        <v>228</v>
      </c>
      <c r="G8" s="54">
        <f t="shared" si="0"/>
        <v>90</v>
      </c>
      <c r="H8" s="54">
        <f t="shared" si="0"/>
        <v>33</v>
      </c>
      <c r="I8" s="54">
        <f t="shared" si="0"/>
        <v>16</v>
      </c>
      <c r="J8" s="54">
        <f t="shared" si="0"/>
        <v>92</v>
      </c>
      <c r="K8" s="54">
        <f t="shared" si="0"/>
        <v>2</v>
      </c>
      <c r="L8" s="54">
        <f t="shared" si="0"/>
        <v>1</v>
      </c>
      <c r="M8" s="54">
        <f t="shared" si="0"/>
        <v>13</v>
      </c>
      <c r="N8" s="54">
        <f t="shared" si="0"/>
        <v>0</v>
      </c>
      <c r="O8" s="54">
        <f t="shared" si="0"/>
        <v>98</v>
      </c>
      <c r="P8" s="54">
        <f t="shared" si="0"/>
        <v>0</v>
      </c>
      <c r="Q8" s="54">
        <f t="shared" si="0"/>
        <v>16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54">
        <f t="shared" si="0"/>
        <v>6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64</v>
      </c>
      <c r="C9" s="89" t="s">
        <v>48</v>
      </c>
      <c r="D9" s="34" t="s">
        <v>48</v>
      </c>
      <c r="E9" s="34">
        <v>3</v>
      </c>
      <c r="F9" s="34">
        <v>2</v>
      </c>
      <c r="G9" s="34">
        <v>2</v>
      </c>
      <c r="H9" s="34" t="s">
        <v>48</v>
      </c>
      <c r="I9" s="34">
        <v>1</v>
      </c>
      <c r="J9" s="34">
        <v>8</v>
      </c>
      <c r="K9" s="34" t="s">
        <v>48</v>
      </c>
      <c r="L9" s="34" t="s">
        <v>48</v>
      </c>
      <c r="M9" s="34" t="s">
        <v>48</v>
      </c>
      <c r="N9" s="34" t="s">
        <v>48</v>
      </c>
      <c r="O9" s="34" t="s">
        <v>48</v>
      </c>
      <c r="P9" s="34" t="s">
        <v>48</v>
      </c>
      <c r="Q9" s="34" t="s">
        <v>48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87</v>
      </c>
      <c r="C10" s="89" t="s">
        <v>48</v>
      </c>
      <c r="D10" s="34" t="s">
        <v>48</v>
      </c>
      <c r="E10" s="34" t="s">
        <v>48</v>
      </c>
      <c r="F10" s="34">
        <v>26</v>
      </c>
      <c r="G10" s="34">
        <v>9</v>
      </c>
      <c r="H10" s="34">
        <v>4</v>
      </c>
      <c r="I10" s="34" t="s">
        <v>48</v>
      </c>
      <c r="J10" s="34">
        <v>60</v>
      </c>
      <c r="K10" s="34" t="s">
        <v>48</v>
      </c>
      <c r="L10" s="34" t="s">
        <v>48</v>
      </c>
      <c r="M10" s="34">
        <v>2</v>
      </c>
      <c r="N10" s="34" t="s">
        <v>48</v>
      </c>
      <c r="O10" s="34" t="s">
        <v>48</v>
      </c>
      <c r="P10" s="34" t="s">
        <v>48</v>
      </c>
      <c r="Q10" s="34" t="s">
        <v>48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89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/>
      <c r="T11" s="35"/>
      <c r="U11" s="35"/>
      <c r="V11" s="35"/>
      <c r="W11" s="35"/>
    </row>
    <row r="12" spans="2:23" s="13" customFormat="1" ht="13.5" customHeight="1">
      <c r="B12" s="32" t="s">
        <v>17</v>
      </c>
      <c r="C12" s="89" t="s">
        <v>48</v>
      </c>
      <c r="D12" s="34" t="s">
        <v>48</v>
      </c>
      <c r="E12" s="34" t="s">
        <v>48</v>
      </c>
      <c r="F12" s="34">
        <v>32</v>
      </c>
      <c r="G12" s="34">
        <v>14</v>
      </c>
      <c r="H12" s="34">
        <v>11</v>
      </c>
      <c r="I12" s="34">
        <v>3</v>
      </c>
      <c r="J12" s="34">
        <v>21</v>
      </c>
      <c r="K12" s="34" t="s">
        <v>48</v>
      </c>
      <c r="L12" s="34" t="s">
        <v>48</v>
      </c>
      <c r="M12" s="34">
        <v>2</v>
      </c>
      <c r="N12" s="34" t="s">
        <v>48</v>
      </c>
      <c r="O12" s="34">
        <v>3</v>
      </c>
      <c r="P12" s="34" t="s">
        <v>48</v>
      </c>
      <c r="Q12" s="34" t="s">
        <v>48</v>
      </c>
      <c r="R12" s="35"/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90</v>
      </c>
      <c r="C13" s="89" t="s">
        <v>48</v>
      </c>
      <c r="D13" s="34" t="s">
        <v>48</v>
      </c>
      <c r="E13" s="34">
        <v>2</v>
      </c>
      <c r="F13" s="34">
        <v>20</v>
      </c>
      <c r="G13" s="34">
        <v>14</v>
      </c>
      <c r="H13" s="34">
        <v>7</v>
      </c>
      <c r="I13" s="34">
        <v>1</v>
      </c>
      <c r="J13" s="34">
        <v>1</v>
      </c>
      <c r="K13" s="34" t="s">
        <v>48</v>
      </c>
      <c r="L13" s="34" t="s">
        <v>48</v>
      </c>
      <c r="M13" s="34">
        <v>5</v>
      </c>
      <c r="N13" s="34" t="s">
        <v>48</v>
      </c>
      <c r="O13" s="34">
        <v>8</v>
      </c>
      <c r="P13" s="34" t="s">
        <v>48</v>
      </c>
      <c r="Q13" s="34" t="s">
        <v>48</v>
      </c>
      <c r="R13" s="35"/>
      <c r="S13" s="35"/>
      <c r="T13" s="35"/>
      <c r="U13" s="35">
        <v>1</v>
      </c>
      <c r="V13" s="35"/>
      <c r="W13" s="35"/>
    </row>
    <row r="14" spans="2:23" s="13" customFormat="1" ht="13.5" customHeight="1">
      <c r="B14" s="32" t="s">
        <v>18</v>
      </c>
      <c r="C14" s="89" t="s">
        <v>48</v>
      </c>
      <c r="D14" s="34">
        <v>1</v>
      </c>
      <c r="E14" s="34">
        <v>5</v>
      </c>
      <c r="F14" s="34">
        <v>20</v>
      </c>
      <c r="G14" s="34">
        <v>21</v>
      </c>
      <c r="H14" s="34">
        <v>4</v>
      </c>
      <c r="I14" s="34">
        <v>1</v>
      </c>
      <c r="J14" s="34">
        <v>2</v>
      </c>
      <c r="K14" s="34">
        <v>1</v>
      </c>
      <c r="L14" s="34" t="s">
        <v>48</v>
      </c>
      <c r="M14" s="34" t="s">
        <v>48</v>
      </c>
      <c r="N14" s="34" t="s">
        <v>48</v>
      </c>
      <c r="O14" s="34">
        <v>15</v>
      </c>
      <c r="P14" s="34" t="s">
        <v>48</v>
      </c>
      <c r="Q14" s="34" t="s">
        <v>48</v>
      </c>
      <c r="R14" s="35"/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19</v>
      </c>
      <c r="C15" s="89" t="s">
        <v>48</v>
      </c>
      <c r="D15" s="34">
        <v>2</v>
      </c>
      <c r="E15" s="34">
        <v>9</v>
      </c>
      <c r="F15" s="34">
        <v>16</v>
      </c>
      <c r="G15" s="34">
        <v>10</v>
      </c>
      <c r="H15" s="34">
        <v>2</v>
      </c>
      <c r="I15" s="34">
        <v>3</v>
      </c>
      <c r="J15" s="34" t="s">
        <v>48</v>
      </c>
      <c r="K15" s="34" t="s">
        <v>48</v>
      </c>
      <c r="L15" s="34" t="s">
        <v>48</v>
      </c>
      <c r="M15" s="34" t="s">
        <v>48</v>
      </c>
      <c r="N15" s="34" t="s">
        <v>48</v>
      </c>
      <c r="O15" s="34">
        <v>24</v>
      </c>
      <c r="P15" s="34" t="s">
        <v>48</v>
      </c>
      <c r="Q15" s="34">
        <v>2</v>
      </c>
      <c r="R15" s="35"/>
      <c r="S15" s="35"/>
      <c r="T15" s="35"/>
      <c r="U15" s="35">
        <v>2</v>
      </c>
      <c r="V15" s="56"/>
      <c r="W15" s="35"/>
    </row>
    <row r="16" spans="2:23" s="13" customFormat="1" ht="13.5" customHeight="1">
      <c r="B16" s="32" t="s">
        <v>20</v>
      </c>
      <c r="C16" s="89" t="s">
        <v>48</v>
      </c>
      <c r="D16" s="34">
        <v>2</v>
      </c>
      <c r="E16" s="34">
        <v>17</v>
      </c>
      <c r="F16" s="34">
        <v>14</v>
      </c>
      <c r="G16" s="34">
        <v>10</v>
      </c>
      <c r="H16" s="34">
        <v>4</v>
      </c>
      <c r="I16" s="34">
        <v>4</v>
      </c>
      <c r="J16" s="34" t="s">
        <v>48</v>
      </c>
      <c r="K16" s="34" t="s">
        <v>48</v>
      </c>
      <c r="L16" s="34" t="s">
        <v>48</v>
      </c>
      <c r="M16" s="34">
        <v>2</v>
      </c>
      <c r="N16" s="34" t="s">
        <v>48</v>
      </c>
      <c r="O16" s="34">
        <v>19</v>
      </c>
      <c r="P16" s="34" t="s">
        <v>48</v>
      </c>
      <c r="Q16" s="34" t="s">
        <v>48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 t="s">
        <v>48</v>
      </c>
      <c r="D17" s="34" t="s">
        <v>48</v>
      </c>
      <c r="E17" s="34">
        <v>12</v>
      </c>
      <c r="F17" s="34">
        <v>14</v>
      </c>
      <c r="G17" s="34">
        <v>2</v>
      </c>
      <c r="H17" s="34">
        <v>1</v>
      </c>
      <c r="I17" s="34">
        <v>2</v>
      </c>
      <c r="J17" s="34" t="s">
        <v>48</v>
      </c>
      <c r="K17" s="34" t="s">
        <v>48</v>
      </c>
      <c r="L17" s="34" t="s">
        <v>48</v>
      </c>
      <c r="M17" s="34" t="s">
        <v>48</v>
      </c>
      <c r="N17" s="34" t="s">
        <v>48</v>
      </c>
      <c r="O17" s="34">
        <v>16</v>
      </c>
      <c r="P17" s="34" t="s">
        <v>48</v>
      </c>
      <c r="Q17" s="34">
        <v>1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 t="s">
        <v>48</v>
      </c>
      <c r="D18" s="34">
        <v>1</v>
      </c>
      <c r="E18" s="34">
        <v>14</v>
      </c>
      <c r="F18" s="34">
        <v>10</v>
      </c>
      <c r="G18" s="34">
        <v>4</v>
      </c>
      <c r="H18" s="34" t="s">
        <v>48</v>
      </c>
      <c r="I18" s="34" t="s">
        <v>48</v>
      </c>
      <c r="J18" s="34" t="s">
        <v>48</v>
      </c>
      <c r="K18" s="34">
        <v>1</v>
      </c>
      <c r="L18" s="34" t="s">
        <v>48</v>
      </c>
      <c r="M18" s="34" t="s">
        <v>48</v>
      </c>
      <c r="N18" s="34" t="s">
        <v>48</v>
      </c>
      <c r="O18" s="34">
        <v>9</v>
      </c>
      <c r="P18" s="34" t="s">
        <v>48</v>
      </c>
      <c r="Q18" s="34">
        <v>1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 t="s">
        <v>48</v>
      </c>
      <c r="D19" s="34" t="s">
        <v>48</v>
      </c>
      <c r="E19" s="34">
        <v>5</v>
      </c>
      <c r="F19" s="34">
        <v>5</v>
      </c>
      <c r="G19" s="34">
        <v>1</v>
      </c>
      <c r="H19" s="34" t="s">
        <v>48</v>
      </c>
      <c r="I19" s="34" t="s">
        <v>48</v>
      </c>
      <c r="J19" s="34" t="s">
        <v>48</v>
      </c>
      <c r="K19" s="34" t="s">
        <v>48</v>
      </c>
      <c r="L19" s="34" t="s">
        <v>48</v>
      </c>
      <c r="M19" s="34" t="s">
        <v>48</v>
      </c>
      <c r="N19" s="34" t="s">
        <v>48</v>
      </c>
      <c r="O19" s="34">
        <v>2</v>
      </c>
      <c r="P19" s="34" t="s">
        <v>48</v>
      </c>
      <c r="Q19" s="34">
        <v>1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 t="s">
        <v>48</v>
      </c>
      <c r="D20" s="34" t="s">
        <v>48</v>
      </c>
      <c r="E20" s="34">
        <v>4</v>
      </c>
      <c r="F20" s="34">
        <v>9</v>
      </c>
      <c r="G20" s="34" t="s">
        <v>48</v>
      </c>
      <c r="H20" s="34" t="s">
        <v>48</v>
      </c>
      <c r="I20" s="34" t="s">
        <v>48</v>
      </c>
      <c r="J20" s="34" t="s">
        <v>48</v>
      </c>
      <c r="K20" s="34" t="s">
        <v>48</v>
      </c>
      <c r="L20" s="34" t="s">
        <v>48</v>
      </c>
      <c r="M20" s="34">
        <v>1</v>
      </c>
      <c r="N20" s="34" t="s">
        <v>48</v>
      </c>
      <c r="O20" s="34" t="s">
        <v>48</v>
      </c>
      <c r="P20" s="34" t="s">
        <v>48</v>
      </c>
      <c r="Q20" s="34" t="s">
        <v>48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/>
      <c r="V21" s="35"/>
      <c r="W21" s="35"/>
    </row>
    <row r="22" spans="2:23" s="13" customFormat="1" ht="13.5" customHeight="1">
      <c r="B22" s="32" t="s">
        <v>91</v>
      </c>
      <c r="C22" s="89" t="s">
        <v>48</v>
      </c>
      <c r="D22" s="34" t="s">
        <v>48</v>
      </c>
      <c r="E22" s="34">
        <v>5</v>
      </c>
      <c r="F22" s="34">
        <v>17</v>
      </c>
      <c r="G22" s="34">
        <v>1</v>
      </c>
      <c r="H22" s="34" t="s">
        <v>48</v>
      </c>
      <c r="I22" s="34" t="s">
        <v>48</v>
      </c>
      <c r="J22" s="34" t="s">
        <v>48</v>
      </c>
      <c r="K22" s="34" t="s">
        <v>48</v>
      </c>
      <c r="L22" s="34" t="s">
        <v>48</v>
      </c>
      <c r="M22" s="34" t="s">
        <v>48</v>
      </c>
      <c r="N22" s="34" t="s">
        <v>48</v>
      </c>
      <c r="O22" s="34">
        <v>1</v>
      </c>
      <c r="P22" s="34" t="s">
        <v>48</v>
      </c>
      <c r="Q22" s="34">
        <v>1</v>
      </c>
      <c r="R22" s="35"/>
      <c r="S22" s="35"/>
      <c r="T22" s="35"/>
      <c r="U22" s="35"/>
      <c r="V22" s="35"/>
      <c r="W22" s="35"/>
    </row>
    <row r="23" spans="2:23" s="13" customFormat="1" ht="13.5" customHeight="1">
      <c r="B23" s="32" t="s">
        <v>25</v>
      </c>
      <c r="C23" s="89" t="s">
        <v>48</v>
      </c>
      <c r="D23" s="34" t="s">
        <v>48</v>
      </c>
      <c r="E23" s="34">
        <v>1</v>
      </c>
      <c r="F23" s="34">
        <v>10</v>
      </c>
      <c r="G23" s="34" t="s">
        <v>48</v>
      </c>
      <c r="H23" s="34" t="s">
        <v>48</v>
      </c>
      <c r="I23" s="34" t="s">
        <v>48</v>
      </c>
      <c r="J23" s="34" t="s">
        <v>48</v>
      </c>
      <c r="K23" s="34" t="s">
        <v>48</v>
      </c>
      <c r="L23" s="34" t="s">
        <v>48</v>
      </c>
      <c r="M23" s="34" t="s">
        <v>48</v>
      </c>
      <c r="N23" s="34" t="s">
        <v>48</v>
      </c>
      <c r="O23" s="34">
        <v>1</v>
      </c>
      <c r="P23" s="34" t="s">
        <v>48</v>
      </c>
      <c r="Q23" s="34" t="s">
        <v>48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66</v>
      </c>
      <c r="C24" s="55"/>
      <c r="D24" s="34">
        <v>2</v>
      </c>
      <c r="E24" s="34">
        <v>2</v>
      </c>
      <c r="F24" s="34">
        <v>33</v>
      </c>
      <c r="G24" s="34">
        <v>2</v>
      </c>
      <c r="H24" s="34" t="s">
        <v>48</v>
      </c>
      <c r="I24" s="34">
        <v>1</v>
      </c>
      <c r="J24" s="34" t="s">
        <v>48</v>
      </c>
      <c r="K24" s="34" t="s">
        <v>48</v>
      </c>
      <c r="L24" s="34">
        <v>1</v>
      </c>
      <c r="M24" s="34">
        <v>1</v>
      </c>
      <c r="N24" s="34" t="s">
        <v>48</v>
      </c>
      <c r="O24" s="34" t="s">
        <v>48</v>
      </c>
      <c r="P24" s="57"/>
      <c r="Q24" s="57"/>
      <c r="R24" s="35"/>
      <c r="S24" s="35"/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 t="s">
        <v>48</v>
      </c>
      <c r="Q25" s="34">
        <v>4</v>
      </c>
      <c r="R25" s="55"/>
      <c r="S25" s="55"/>
      <c r="T25" s="35"/>
      <c r="U25" s="35"/>
      <c r="V25" s="56"/>
      <c r="W25" s="35"/>
    </row>
    <row r="26" spans="2:23" s="13" customFormat="1" ht="13.5" customHeight="1">
      <c r="B26" s="32" t="s">
        <v>27</v>
      </c>
      <c r="C26" s="89" t="s">
        <v>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 t="s">
        <v>48</v>
      </c>
      <c r="Q26" s="34">
        <v>2</v>
      </c>
      <c r="R26" s="55"/>
      <c r="S26" s="55"/>
      <c r="T26" s="35"/>
      <c r="U26" s="35">
        <v>1</v>
      </c>
      <c r="V26" s="35"/>
      <c r="W26" s="35"/>
    </row>
    <row r="27" spans="2:23" s="13" customFormat="1" ht="13.5" customHeight="1">
      <c r="B27" s="32" t="s">
        <v>28</v>
      </c>
      <c r="C27" s="89" t="s">
        <v>48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48</v>
      </c>
      <c r="Q27" s="34">
        <v>3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 t="s">
        <v>48</v>
      </c>
      <c r="Q28" s="34" t="s">
        <v>48</v>
      </c>
      <c r="R28" s="55"/>
      <c r="S28" s="55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89" t="s">
        <v>48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48</v>
      </c>
      <c r="Q29" s="34" t="s">
        <v>48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48</v>
      </c>
      <c r="Q30" s="34">
        <v>1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 t="s">
        <v>48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tabSelected="1" workbookViewId="0" topLeftCell="A4">
      <selection activeCell="S25" sqref="S25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2" width="5.00390625" style="3" bestFit="1" customWidth="1"/>
    <col min="13" max="15" width="5.875" style="3" bestFit="1" customWidth="1"/>
    <col min="16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92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119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94</v>
      </c>
      <c r="Z3" s="29"/>
      <c r="AC3" s="29"/>
      <c r="AD3" s="29"/>
    </row>
    <row r="4" spans="2:32" ht="23.25" customHeight="1">
      <c r="B4" s="58"/>
      <c r="C4" s="59"/>
      <c r="D4" s="111" t="s">
        <v>70</v>
      </c>
      <c r="E4" s="112"/>
      <c r="F4" s="112"/>
      <c r="G4" s="112"/>
      <c r="H4" s="113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4" t="s">
        <v>33</v>
      </c>
      <c r="C5" s="115"/>
      <c r="D5" s="62" t="s">
        <v>49</v>
      </c>
      <c r="E5" s="62" t="s">
        <v>86</v>
      </c>
      <c r="F5" s="62" t="s">
        <v>71</v>
      </c>
      <c r="G5" s="62" t="s">
        <v>50</v>
      </c>
      <c r="H5" s="101" t="s">
        <v>72</v>
      </c>
      <c r="I5" s="99"/>
      <c r="J5" s="95" t="s">
        <v>0</v>
      </c>
      <c r="K5" s="62" t="s">
        <v>1</v>
      </c>
      <c r="L5" s="63" t="s">
        <v>109</v>
      </c>
      <c r="M5" s="63" t="s">
        <v>110</v>
      </c>
      <c r="N5" s="63" t="s">
        <v>111</v>
      </c>
      <c r="O5" s="63" t="s">
        <v>112</v>
      </c>
      <c r="P5" s="63" t="s">
        <v>113</v>
      </c>
      <c r="Q5" s="63" t="s">
        <v>114</v>
      </c>
      <c r="R5" s="63" t="s">
        <v>7</v>
      </c>
      <c r="S5" s="63" t="s">
        <v>8</v>
      </c>
      <c r="T5" s="63" t="s">
        <v>115</v>
      </c>
      <c r="U5" s="63" t="s">
        <v>10</v>
      </c>
      <c r="V5" s="63" t="s">
        <v>116</v>
      </c>
      <c r="W5" s="63" t="s">
        <v>12</v>
      </c>
      <c r="X5" s="63" t="s">
        <v>68</v>
      </c>
      <c r="Y5" s="64" t="s">
        <v>56</v>
      </c>
      <c r="Z5" s="64" t="s">
        <v>69</v>
      </c>
      <c r="AA5" s="64" t="s">
        <v>122</v>
      </c>
      <c r="AB5" s="64" t="s">
        <v>121</v>
      </c>
      <c r="AC5" s="64" t="s">
        <v>117</v>
      </c>
      <c r="AD5" s="64" t="s">
        <v>16</v>
      </c>
      <c r="AE5" s="15"/>
      <c r="AF5" s="4"/>
    </row>
    <row r="6" spans="2:31" ht="27" customHeight="1">
      <c r="B6" s="116" t="s">
        <v>73</v>
      </c>
      <c r="C6" s="117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47887</v>
      </c>
      <c r="K6" s="38">
        <f aca="true" t="shared" si="0" ref="K6:AD6">SUM(K7+K8)</f>
        <v>1458</v>
      </c>
      <c r="L6" s="38">
        <f t="shared" si="0"/>
        <v>7518</v>
      </c>
      <c r="M6" s="38">
        <f t="shared" si="0"/>
        <v>28841</v>
      </c>
      <c r="N6" s="38">
        <f t="shared" si="0"/>
        <v>11979</v>
      </c>
      <c r="O6" s="38">
        <f t="shared" si="0"/>
        <v>10742</v>
      </c>
      <c r="P6" s="38">
        <f t="shared" si="0"/>
        <v>1679</v>
      </c>
      <c r="Q6" s="38">
        <f t="shared" si="0"/>
        <v>5639</v>
      </c>
      <c r="R6" s="38">
        <f t="shared" si="0"/>
        <v>72</v>
      </c>
      <c r="S6" s="38">
        <f t="shared" si="0"/>
        <v>61</v>
      </c>
      <c r="T6" s="38">
        <f t="shared" si="0"/>
        <v>6494</v>
      </c>
      <c r="U6" s="38">
        <f t="shared" si="0"/>
        <v>169</v>
      </c>
      <c r="V6" s="38">
        <f t="shared" si="0"/>
        <v>4770</v>
      </c>
      <c r="W6" s="38">
        <f t="shared" si="0"/>
        <v>32</v>
      </c>
      <c r="X6" s="38">
        <f t="shared" si="0"/>
        <v>1234</v>
      </c>
      <c r="Y6" s="39">
        <f t="shared" si="0"/>
        <v>1</v>
      </c>
      <c r="Z6" s="39">
        <f t="shared" si="0"/>
        <v>7</v>
      </c>
      <c r="AA6" s="39">
        <f t="shared" si="0"/>
        <v>13</v>
      </c>
      <c r="AB6" s="39">
        <f t="shared" si="0"/>
        <v>184</v>
      </c>
      <c r="AC6" s="39">
        <f t="shared" si="0"/>
        <v>0</v>
      </c>
      <c r="AD6" s="39">
        <f t="shared" si="0"/>
        <v>4</v>
      </c>
      <c r="AE6" s="16"/>
    </row>
    <row r="7" spans="2:31" s="5" customFormat="1" ht="27" customHeight="1">
      <c r="B7" s="116" t="s">
        <v>74</v>
      </c>
      <c r="C7" s="117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38582</v>
      </c>
      <c r="K7" s="40">
        <f t="shared" si="1"/>
        <v>1090</v>
      </c>
      <c r="L7" s="40">
        <f t="shared" si="1"/>
        <v>5383</v>
      </c>
      <c r="M7" s="40">
        <f t="shared" si="1"/>
        <v>19782</v>
      </c>
      <c r="N7" s="40">
        <f t="shared" si="1"/>
        <v>9598</v>
      </c>
      <c r="O7" s="40">
        <f t="shared" si="1"/>
        <v>9154</v>
      </c>
      <c r="P7" s="40">
        <f t="shared" si="1"/>
        <v>1353</v>
      </c>
      <c r="Q7" s="40">
        <f t="shared" si="1"/>
        <v>4510</v>
      </c>
      <c r="R7" s="40">
        <f t="shared" si="1"/>
        <v>59</v>
      </c>
      <c r="S7" s="40">
        <f t="shared" si="1"/>
        <v>40</v>
      </c>
      <c r="T7" s="40">
        <f t="shared" si="1"/>
        <v>4716</v>
      </c>
      <c r="U7" s="40">
        <f t="shared" si="1"/>
        <v>135</v>
      </c>
      <c r="V7" s="40">
        <f t="shared" si="1"/>
        <v>3823</v>
      </c>
      <c r="W7" s="40">
        <f t="shared" si="1"/>
        <v>27</v>
      </c>
      <c r="X7" s="40">
        <f t="shared" si="1"/>
        <v>897</v>
      </c>
      <c r="Y7" s="41">
        <f t="shared" si="1"/>
        <v>1</v>
      </c>
      <c r="Z7" s="41">
        <f t="shared" si="1"/>
        <v>7</v>
      </c>
      <c r="AA7" s="41">
        <f t="shared" si="1"/>
        <v>12</v>
      </c>
      <c r="AB7" s="41">
        <f t="shared" si="1"/>
        <v>180</v>
      </c>
      <c r="AC7" s="41">
        <f t="shared" si="1"/>
        <v>0</v>
      </c>
      <c r="AD7" s="41">
        <f t="shared" si="1"/>
        <v>4</v>
      </c>
      <c r="AE7" s="17"/>
    </row>
    <row r="8" spans="2:31" s="6" customFormat="1" ht="15" customHeight="1">
      <c r="B8" s="65" t="s">
        <v>75</v>
      </c>
      <c r="C8" s="66" t="s">
        <v>45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9305</v>
      </c>
      <c r="K8" s="40">
        <v>368</v>
      </c>
      <c r="L8" s="40">
        <v>2135</v>
      </c>
      <c r="M8" s="40">
        <v>9059</v>
      </c>
      <c r="N8" s="40">
        <v>2381</v>
      </c>
      <c r="O8" s="40">
        <v>1588</v>
      </c>
      <c r="P8" s="40">
        <v>326</v>
      </c>
      <c r="Q8" s="40">
        <v>1129</v>
      </c>
      <c r="R8" s="40">
        <v>13</v>
      </c>
      <c r="S8" s="40">
        <v>21</v>
      </c>
      <c r="T8" s="40">
        <v>1778</v>
      </c>
      <c r="U8" s="40">
        <v>34</v>
      </c>
      <c r="V8" s="40">
        <v>947</v>
      </c>
      <c r="W8" s="40">
        <v>5</v>
      </c>
      <c r="X8" s="40">
        <v>337</v>
      </c>
      <c r="Y8" s="40"/>
      <c r="Z8" s="40"/>
      <c r="AA8" s="40">
        <v>1</v>
      </c>
      <c r="AB8" s="40">
        <v>4</v>
      </c>
      <c r="AC8" s="40"/>
      <c r="AD8" s="40"/>
      <c r="AE8" s="18"/>
    </row>
    <row r="9" spans="2:31" s="6" customFormat="1" ht="15" customHeight="1">
      <c r="B9" s="67" t="s">
        <v>51</v>
      </c>
      <c r="C9" s="66" t="s">
        <v>35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2755</v>
      </c>
      <c r="K9" s="40">
        <v>75</v>
      </c>
      <c r="L9" s="40">
        <v>872</v>
      </c>
      <c r="M9" s="40">
        <v>1256</v>
      </c>
      <c r="N9" s="40">
        <v>436</v>
      </c>
      <c r="O9" s="40">
        <v>193</v>
      </c>
      <c r="P9" s="40">
        <v>42</v>
      </c>
      <c r="Q9" s="40">
        <v>262</v>
      </c>
      <c r="R9" s="40">
        <v>7</v>
      </c>
      <c r="S9" s="40">
        <v>2</v>
      </c>
      <c r="T9" s="40">
        <v>493</v>
      </c>
      <c r="U9" s="40">
        <v>13</v>
      </c>
      <c r="V9" s="40">
        <v>436</v>
      </c>
      <c r="W9" s="40">
        <v>1</v>
      </c>
      <c r="X9" s="40">
        <v>39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52</v>
      </c>
      <c r="C10" s="66" t="s">
        <v>39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1341</v>
      </c>
      <c r="K10" s="40">
        <v>47</v>
      </c>
      <c r="L10" s="40">
        <v>91</v>
      </c>
      <c r="M10" s="40">
        <v>1460</v>
      </c>
      <c r="N10" s="40">
        <v>525</v>
      </c>
      <c r="O10" s="40">
        <v>887</v>
      </c>
      <c r="P10" s="40">
        <v>77</v>
      </c>
      <c r="Q10" s="40">
        <v>218</v>
      </c>
      <c r="R10" s="40">
        <v>2</v>
      </c>
      <c r="S10" s="40"/>
      <c r="T10" s="40">
        <v>238</v>
      </c>
      <c r="U10" s="40">
        <v>2</v>
      </c>
      <c r="V10" s="40">
        <v>169</v>
      </c>
      <c r="W10" s="40">
        <v>2</v>
      </c>
      <c r="X10" s="40">
        <v>29</v>
      </c>
      <c r="Y10" s="40"/>
      <c r="Z10" s="40"/>
      <c r="AA10" s="40">
        <v>1</v>
      </c>
      <c r="AB10" s="40">
        <v>17</v>
      </c>
      <c r="AC10" s="40"/>
      <c r="AD10" s="40"/>
      <c r="AE10" s="18"/>
    </row>
    <row r="11" spans="2:31" s="6" customFormat="1" ht="15" customHeight="1">
      <c r="B11" s="67" t="s">
        <v>95</v>
      </c>
      <c r="C11" s="66" t="s">
        <v>44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1378</v>
      </c>
      <c r="K11" s="40">
        <v>13</v>
      </c>
      <c r="L11" s="40">
        <v>136</v>
      </c>
      <c r="M11" s="40">
        <v>1181</v>
      </c>
      <c r="N11" s="40">
        <v>178</v>
      </c>
      <c r="O11" s="40">
        <v>183</v>
      </c>
      <c r="P11" s="40">
        <v>21</v>
      </c>
      <c r="Q11" s="40">
        <v>106</v>
      </c>
      <c r="R11" s="40"/>
      <c r="S11" s="40">
        <v>5</v>
      </c>
      <c r="T11" s="40">
        <v>393</v>
      </c>
      <c r="U11" s="40">
        <v>1</v>
      </c>
      <c r="V11" s="40">
        <v>166</v>
      </c>
      <c r="W11" s="40">
        <v>1</v>
      </c>
      <c r="X11" s="40">
        <v>20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76</v>
      </c>
      <c r="C12" s="67" t="s">
        <v>34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2712</v>
      </c>
      <c r="K12" s="40">
        <v>44</v>
      </c>
      <c r="L12" s="40">
        <v>387</v>
      </c>
      <c r="M12" s="40">
        <v>2504</v>
      </c>
      <c r="N12" s="40">
        <v>811</v>
      </c>
      <c r="O12" s="40">
        <v>835</v>
      </c>
      <c r="P12" s="40">
        <v>139</v>
      </c>
      <c r="Q12" s="40">
        <v>506</v>
      </c>
      <c r="R12" s="40">
        <v>7</v>
      </c>
      <c r="S12" s="40">
        <v>1</v>
      </c>
      <c r="T12" s="40">
        <v>349</v>
      </c>
      <c r="U12" s="40">
        <v>4</v>
      </c>
      <c r="V12" s="40">
        <v>248</v>
      </c>
      <c r="W12" s="40">
        <v>1</v>
      </c>
      <c r="X12" s="40">
        <v>141</v>
      </c>
      <c r="Y12" s="40"/>
      <c r="Z12" s="40"/>
      <c r="AA12" s="40">
        <v>1</v>
      </c>
      <c r="AB12" s="40">
        <v>1</v>
      </c>
      <c r="AC12" s="40"/>
      <c r="AD12" s="40"/>
      <c r="AE12" s="18"/>
    </row>
    <row r="13" spans="2:31" s="6" customFormat="1" ht="15" customHeight="1">
      <c r="B13" s="68" t="s">
        <v>77</v>
      </c>
      <c r="C13" s="66" t="s">
        <v>37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4291</v>
      </c>
      <c r="K13" s="40">
        <v>129</v>
      </c>
      <c r="L13" s="40">
        <v>424</v>
      </c>
      <c r="M13" s="40">
        <v>1282</v>
      </c>
      <c r="N13" s="40">
        <v>655</v>
      </c>
      <c r="O13" s="40">
        <v>782</v>
      </c>
      <c r="P13" s="40">
        <v>204</v>
      </c>
      <c r="Q13" s="40">
        <v>374</v>
      </c>
      <c r="R13" s="40">
        <v>3</v>
      </c>
      <c r="S13" s="40">
        <v>4</v>
      </c>
      <c r="T13" s="40">
        <v>465</v>
      </c>
      <c r="U13" s="40">
        <v>7</v>
      </c>
      <c r="V13" s="40">
        <v>354</v>
      </c>
      <c r="W13" s="40">
        <v>1</v>
      </c>
      <c r="X13" s="40">
        <v>70</v>
      </c>
      <c r="Y13" s="40">
        <v>1</v>
      </c>
      <c r="Z13" s="40">
        <v>2</v>
      </c>
      <c r="AA13" s="40">
        <v>2</v>
      </c>
      <c r="AB13" s="40">
        <v>1</v>
      </c>
      <c r="AC13" s="40"/>
      <c r="AD13" s="40">
        <v>1</v>
      </c>
      <c r="AE13" s="18"/>
    </row>
    <row r="14" spans="2:31" s="6" customFormat="1" ht="15" customHeight="1">
      <c r="B14" s="69"/>
      <c r="C14" s="66" t="s">
        <v>41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1522</v>
      </c>
      <c r="K14" s="40">
        <v>68</v>
      </c>
      <c r="L14" s="40">
        <v>331</v>
      </c>
      <c r="M14" s="40">
        <v>1830</v>
      </c>
      <c r="N14" s="40">
        <v>577</v>
      </c>
      <c r="O14" s="40">
        <v>753</v>
      </c>
      <c r="P14" s="40">
        <v>98</v>
      </c>
      <c r="Q14" s="40">
        <v>335</v>
      </c>
      <c r="R14" s="40">
        <v>3</v>
      </c>
      <c r="S14" s="40">
        <v>1</v>
      </c>
      <c r="T14" s="40">
        <v>210</v>
      </c>
      <c r="U14" s="40">
        <v>1</v>
      </c>
      <c r="V14" s="40">
        <v>123</v>
      </c>
      <c r="W14" s="40"/>
      <c r="X14" s="40">
        <v>47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78</v>
      </c>
      <c r="C15" s="66" t="s">
        <v>36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19</v>
      </c>
      <c r="L15" s="40">
        <v>198</v>
      </c>
      <c r="M15" s="40">
        <v>742</v>
      </c>
      <c r="N15" s="40">
        <v>224</v>
      </c>
      <c r="O15" s="40">
        <v>156</v>
      </c>
      <c r="P15" s="40">
        <v>56</v>
      </c>
      <c r="Q15" s="40">
        <v>241</v>
      </c>
      <c r="R15" s="40"/>
      <c r="S15" s="40">
        <v>1</v>
      </c>
      <c r="T15" s="40">
        <v>159</v>
      </c>
      <c r="U15" s="40">
        <v>1</v>
      </c>
      <c r="V15" s="40">
        <v>222</v>
      </c>
      <c r="W15" s="40"/>
      <c r="X15" s="40">
        <v>18</v>
      </c>
      <c r="Y15" s="40"/>
      <c r="Z15" s="40">
        <v>1</v>
      </c>
      <c r="AA15" s="40"/>
      <c r="AB15" s="40">
        <v>13</v>
      </c>
      <c r="AC15" s="40"/>
      <c r="AD15" s="40">
        <v>2</v>
      </c>
      <c r="AE15" s="18"/>
    </row>
    <row r="16" spans="2:31" s="6" customFormat="1" ht="15" customHeight="1">
      <c r="B16" s="69"/>
      <c r="C16" s="66" t="s">
        <v>43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2364</v>
      </c>
      <c r="K16" s="40">
        <v>115</v>
      </c>
      <c r="L16" s="40">
        <v>460</v>
      </c>
      <c r="M16" s="40">
        <v>1318</v>
      </c>
      <c r="N16" s="40">
        <v>630</v>
      </c>
      <c r="O16" s="40">
        <v>429</v>
      </c>
      <c r="P16" s="40">
        <v>84</v>
      </c>
      <c r="Q16" s="40">
        <v>323</v>
      </c>
      <c r="R16" s="40">
        <v>1</v>
      </c>
      <c r="S16" s="40">
        <v>1</v>
      </c>
      <c r="T16" s="40">
        <v>343</v>
      </c>
      <c r="U16" s="40">
        <v>28</v>
      </c>
      <c r="V16" s="40">
        <v>154</v>
      </c>
      <c r="W16" s="40">
        <v>2</v>
      </c>
      <c r="X16" s="40">
        <v>32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96</v>
      </c>
      <c r="C17" s="67" t="s">
        <v>108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4159</v>
      </c>
      <c r="K17" s="40">
        <v>33</v>
      </c>
      <c r="L17" s="40">
        <v>339</v>
      </c>
      <c r="M17" s="40">
        <v>264</v>
      </c>
      <c r="N17" s="40">
        <v>939</v>
      </c>
      <c r="O17" s="40">
        <v>595</v>
      </c>
      <c r="P17" s="40">
        <v>159</v>
      </c>
      <c r="Q17" s="40">
        <v>549</v>
      </c>
      <c r="R17" s="40">
        <v>12</v>
      </c>
      <c r="S17" s="40"/>
      <c r="T17" s="40">
        <v>363</v>
      </c>
      <c r="U17" s="40">
        <v>1</v>
      </c>
      <c r="V17" s="40">
        <v>577</v>
      </c>
      <c r="W17" s="40">
        <v>3</v>
      </c>
      <c r="X17" s="40">
        <v>84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79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5878</v>
      </c>
      <c r="K18" s="42">
        <v>78</v>
      </c>
      <c r="L18" s="42">
        <v>428</v>
      </c>
      <c r="M18" s="42">
        <v>1221</v>
      </c>
      <c r="N18" s="42">
        <v>1156</v>
      </c>
      <c r="O18" s="42">
        <v>927</v>
      </c>
      <c r="P18" s="42">
        <v>118</v>
      </c>
      <c r="Q18" s="42">
        <v>433</v>
      </c>
      <c r="R18" s="42">
        <v>5</v>
      </c>
      <c r="S18" s="42">
        <v>1</v>
      </c>
      <c r="T18" s="42">
        <v>381</v>
      </c>
      <c r="U18" s="42">
        <v>14</v>
      </c>
      <c r="V18" s="42">
        <v>683</v>
      </c>
      <c r="W18" s="42"/>
      <c r="X18" s="42">
        <v>104</v>
      </c>
      <c r="Y18" s="42"/>
      <c r="Z18" s="42"/>
      <c r="AA18" s="42">
        <v>2</v>
      </c>
      <c r="AB18" s="42">
        <v>15</v>
      </c>
      <c r="AC18" s="42"/>
      <c r="AD18" s="42"/>
      <c r="AE18" s="18"/>
    </row>
    <row r="19" spans="2:31" s="6" customFormat="1" ht="15" customHeight="1">
      <c r="B19" s="69"/>
      <c r="C19" s="66" t="s">
        <v>40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1190</v>
      </c>
      <c r="K19" s="40">
        <v>17</v>
      </c>
      <c r="L19" s="40">
        <v>238</v>
      </c>
      <c r="M19" s="40">
        <v>683</v>
      </c>
      <c r="N19" s="40">
        <v>446</v>
      </c>
      <c r="O19" s="40">
        <v>326</v>
      </c>
      <c r="P19" s="40">
        <v>98</v>
      </c>
      <c r="Q19" s="40">
        <v>182</v>
      </c>
      <c r="R19" s="40">
        <v>1</v>
      </c>
      <c r="S19" s="40">
        <v>2</v>
      </c>
      <c r="T19" s="40">
        <v>144</v>
      </c>
      <c r="U19" s="40">
        <v>10</v>
      </c>
      <c r="V19" s="40">
        <v>167</v>
      </c>
      <c r="W19" s="40"/>
      <c r="X19" s="40">
        <v>51</v>
      </c>
      <c r="Y19" s="40"/>
      <c r="Z19" s="40"/>
      <c r="AA19" s="40">
        <v>4</v>
      </c>
      <c r="AB19" s="40">
        <v>7</v>
      </c>
      <c r="AC19" s="40"/>
      <c r="AD19" s="40">
        <v>1</v>
      </c>
      <c r="AE19" s="18"/>
    </row>
    <row r="20" spans="2:31" s="6" customFormat="1" ht="15" customHeight="1">
      <c r="B20" s="68" t="s">
        <v>80</v>
      </c>
      <c r="C20" s="66" t="s">
        <v>46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2409</v>
      </c>
      <c r="K20" s="40">
        <v>91</v>
      </c>
      <c r="L20" s="40">
        <v>284</v>
      </c>
      <c r="M20" s="40">
        <v>1344</v>
      </c>
      <c r="N20" s="40">
        <v>859</v>
      </c>
      <c r="O20" s="40">
        <v>492</v>
      </c>
      <c r="P20" s="40">
        <v>74</v>
      </c>
      <c r="Q20" s="40">
        <v>300</v>
      </c>
      <c r="R20" s="40">
        <v>14</v>
      </c>
      <c r="S20" s="40">
        <v>17</v>
      </c>
      <c r="T20" s="40">
        <v>375</v>
      </c>
      <c r="U20" s="40">
        <v>12</v>
      </c>
      <c r="V20" s="40">
        <v>293</v>
      </c>
      <c r="W20" s="40">
        <v>7</v>
      </c>
      <c r="X20" s="40">
        <v>113</v>
      </c>
      <c r="Y20" s="40"/>
      <c r="Z20" s="40"/>
      <c r="AA20" s="40">
        <v>2</v>
      </c>
      <c r="AB20" s="40">
        <v>43</v>
      </c>
      <c r="AC20" s="40"/>
      <c r="AD20" s="40"/>
      <c r="AE20" s="18"/>
    </row>
    <row r="21" spans="2:31" s="6" customFormat="1" ht="15" customHeight="1">
      <c r="B21" s="69"/>
      <c r="C21" s="66" t="s">
        <v>81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16</v>
      </c>
      <c r="L21" s="40">
        <v>204</v>
      </c>
      <c r="M21" s="40">
        <v>437</v>
      </c>
      <c r="N21" s="40">
        <v>152</v>
      </c>
      <c r="O21" s="40">
        <v>162</v>
      </c>
      <c r="P21" s="40">
        <v>13</v>
      </c>
      <c r="Q21" s="40">
        <v>53</v>
      </c>
      <c r="R21" s="40">
        <v>1</v>
      </c>
      <c r="S21" s="40">
        <v>3</v>
      </c>
      <c r="T21" s="40">
        <v>83</v>
      </c>
      <c r="U21" s="40"/>
      <c r="V21" s="40">
        <v>48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82</v>
      </c>
      <c r="C22" s="66" t="s">
        <v>47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3088</v>
      </c>
      <c r="K22" s="40">
        <v>229</v>
      </c>
      <c r="L22" s="40">
        <v>627</v>
      </c>
      <c r="M22" s="40">
        <v>2618</v>
      </c>
      <c r="N22" s="40">
        <v>866</v>
      </c>
      <c r="O22" s="40">
        <v>1170</v>
      </c>
      <c r="P22" s="40">
        <v>96</v>
      </c>
      <c r="Q22" s="40">
        <v>349</v>
      </c>
      <c r="R22" s="40">
        <v>1</v>
      </c>
      <c r="S22" s="40"/>
      <c r="T22" s="40">
        <v>365</v>
      </c>
      <c r="U22" s="40">
        <v>25</v>
      </c>
      <c r="V22" s="40">
        <v>45</v>
      </c>
      <c r="W22" s="40">
        <v>7</v>
      </c>
      <c r="X22" s="40">
        <v>90</v>
      </c>
      <c r="Y22" s="40"/>
      <c r="Z22" s="40">
        <v>4</v>
      </c>
      <c r="AA22" s="40"/>
      <c r="AB22" s="40">
        <v>41</v>
      </c>
      <c r="AC22" s="40"/>
      <c r="AD22" s="40"/>
      <c r="AE22" s="18"/>
    </row>
    <row r="23" spans="2:31" s="6" customFormat="1" ht="15" customHeight="1">
      <c r="B23" s="70"/>
      <c r="C23" s="66" t="s">
        <v>38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2839</v>
      </c>
      <c r="K23" s="43">
        <v>116</v>
      </c>
      <c r="L23" s="43">
        <v>362</v>
      </c>
      <c r="M23" s="43">
        <v>1642</v>
      </c>
      <c r="N23" s="43">
        <v>1088</v>
      </c>
      <c r="O23" s="43">
        <v>1214</v>
      </c>
      <c r="P23" s="43">
        <v>74</v>
      </c>
      <c r="Q23" s="43">
        <v>257</v>
      </c>
      <c r="R23" s="43">
        <v>2</v>
      </c>
      <c r="S23" s="43">
        <v>2</v>
      </c>
      <c r="T23" s="43">
        <v>353</v>
      </c>
      <c r="U23" s="43">
        <v>13</v>
      </c>
      <c r="V23" s="43">
        <v>112</v>
      </c>
      <c r="W23" s="43">
        <v>2</v>
      </c>
      <c r="X23" s="43">
        <v>59</v>
      </c>
      <c r="Y23" s="43"/>
      <c r="Z23" s="43"/>
      <c r="AA23" s="43"/>
      <c r="AB23" s="43">
        <v>42</v>
      </c>
      <c r="AC23" s="43"/>
      <c r="AD23" s="43"/>
      <c r="AE23" s="18"/>
    </row>
    <row r="24" spans="2:31" s="6" customFormat="1" ht="15" customHeight="1">
      <c r="B24" s="67" t="s">
        <v>83</v>
      </c>
      <c r="C24" s="66" t="s">
        <v>42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252</v>
      </c>
      <c r="K24" s="40"/>
      <c r="L24" s="40">
        <v>2</v>
      </c>
      <c r="M24" s="40"/>
      <c r="N24" s="40">
        <v>56</v>
      </c>
      <c r="O24" s="40">
        <v>50</v>
      </c>
      <c r="P24" s="40"/>
      <c r="Q24" s="40">
        <v>22</v>
      </c>
      <c r="R24" s="40"/>
      <c r="S24" s="40"/>
      <c r="T24" s="40">
        <v>2</v>
      </c>
      <c r="U24" s="40">
        <v>3</v>
      </c>
      <c r="V24" s="40">
        <v>26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M25" s="26"/>
      <c r="P25" s="26"/>
      <c r="R25" s="26"/>
      <c r="S25" s="26" t="s">
        <v>120</v>
      </c>
      <c r="T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workbookViewId="0" topLeftCell="A4">
      <selection activeCell="U8" sqref="U8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23" width="5.375" style="0" customWidth="1"/>
    <col min="24" max="24" width="10.625" style="0" customWidth="1"/>
  </cols>
  <sheetData>
    <row r="2" ht="14.25">
      <c r="B2" s="26" t="s">
        <v>92</v>
      </c>
    </row>
    <row r="3" ht="12" customHeight="1">
      <c r="B3" s="1"/>
    </row>
    <row r="4" spans="2:20" ht="13.5">
      <c r="B4" s="71" t="s">
        <v>119</v>
      </c>
      <c r="T4" s="72" t="s">
        <v>97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84</v>
      </c>
      <c r="C7" s="62" t="s">
        <v>0</v>
      </c>
      <c r="D7" s="62" t="s">
        <v>1</v>
      </c>
      <c r="E7" s="63" t="s">
        <v>109</v>
      </c>
      <c r="F7" s="63" t="s">
        <v>110</v>
      </c>
      <c r="G7" s="63" t="s">
        <v>111</v>
      </c>
      <c r="H7" s="63" t="s">
        <v>112</v>
      </c>
      <c r="I7" s="63" t="s">
        <v>113</v>
      </c>
      <c r="J7" s="63" t="s">
        <v>114</v>
      </c>
      <c r="K7" s="63" t="s">
        <v>7</v>
      </c>
      <c r="L7" s="63" t="s">
        <v>8</v>
      </c>
      <c r="M7" s="63" t="s">
        <v>115</v>
      </c>
      <c r="N7" s="63" t="s">
        <v>10</v>
      </c>
      <c r="O7" s="63" t="s">
        <v>116</v>
      </c>
      <c r="P7" s="63" t="s">
        <v>12</v>
      </c>
      <c r="Q7" s="63" t="s">
        <v>99</v>
      </c>
      <c r="R7" s="64" t="s">
        <v>100</v>
      </c>
      <c r="S7" s="64" t="s">
        <v>101</v>
      </c>
      <c r="T7" s="64" t="s">
        <v>122</v>
      </c>
      <c r="U7" s="64" t="s">
        <v>123</v>
      </c>
      <c r="V7" s="64" t="s">
        <v>102</v>
      </c>
      <c r="W7" s="64" t="s">
        <v>16</v>
      </c>
    </row>
    <row r="8" spans="2:23" s="2" customFormat="1" ht="13.5" customHeight="1" thickBot="1">
      <c r="B8" s="74" t="s">
        <v>88</v>
      </c>
      <c r="C8" s="79">
        <f>SUM(C9:C32)</f>
        <v>38582</v>
      </c>
      <c r="D8" s="78">
        <f aca="true" t="shared" si="0" ref="D8:W8">SUM(D9:D32)</f>
        <v>1090</v>
      </c>
      <c r="E8" s="78">
        <f t="shared" si="0"/>
        <v>5383</v>
      </c>
      <c r="F8" s="78">
        <f t="shared" si="0"/>
        <v>19782</v>
      </c>
      <c r="G8" s="78">
        <f t="shared" si="0"/>
        <v>9598</v>
      </c>
      <c r="H8" s="78">
        <f t="shared" si="0"/>
        <v>9154</v>
      </c>
      <c r="I8" s="78">
        <f t="shared" si="0"/>
        <v>1353</v>
      </c>
      <c r="J8" s="78">
        <f t="shared" si="0"/>
        <v>4510</v>
      </c>
      <c r="K8" s="78">
        <f t="shared" si="0"/>
        <v>59</v>
      </c>
      <c r="L8" s="78">
        <f t="shared" si="0"/>
        <v>40</v>
      </c>
      <c r="M8" s="78">
        <f t="shared" si="0"/>
        <v>4716</v>
      </c>
      <c r="N8" s="78">
        <f t="shared" si="0"/>
        <v>135</v>
      </c>
      <c r="O8" s="78">
        <f t="shared" si="0"/>
        <v>3823</v>
      </c>
      <c r="P8" s="78">
        <f t="shared" si="0"/>
        <v>27</v>
      </c>
      <c r="Q8" s="78">
        <f t="shared" si="0"/>
        <v>897</v>
      </c>
      <c r="R8" s="79">
        <f t="shared" si="0"/>
        <v>1</v>
      </c>
      <c r="S8" s="79">
        <f t="shared" si="0"/>
        <v>7</v>
      </c>
      <c r="T8" s="79">
        <f t="shared" si="0"/>
        <v>12</v>
      </c>
      <c r="U8" s="79">
        <f t="shared" si="0"/>
        <v>180</v>
      </c>
      <c r="V8" s="79">
        <f t="shared" si="0"/>
        <v>0</v>
      </c>
      <c r="W8" s="79">
        <f t="shared" si="0"/>
        <v>4</v>
      </c>
    </row>
    <row r="9" spans="2:23" s="2" customFormat="1" ht="13.5" customHeight="1" thickTop="1">
      <c r="B9" s="75" t="s">
        <v>64</v>
      </c>
      <c r="C9" s="39">
        <v>518</v>
      </c>
      <c r="D9" s="38">
        <v>6</v>
      </c>
      <c r="E9" s="38">
        <v>14</v>
      </c>
      <c r="F9" s="38">
        <v>234</v>
      </c>
      <c r="G9" s="38">
        <v>254</v>
      </c>
      <c r="H9" s="38">
        <v>73</v>
      </c>
      <c r="I9" s="38">
        <v>8</v>
      </c>
      <c r="J9" s="38">
        <v>388</v>
      </c>
      <c r="K9" s="38">
        <v>9</v>
      </c>
      <c r="L9" s="38" t="s">
        <v>48</v>
      </c>
      <c r="M9" s="38">
        <v>70</v>
      </c>
      <c r="N9" s="38">
        <v>2</v>
      </c>
      <c r="O9" s="38">
        <v>2</v>
      </c>
      <c r="P9" s="38" t="s">
        <v>48</v>
      </c>
      <c r="Q9" s="38">
        <v>5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87</v>
      </c>
      <c r="C10" s="39">
        <v>1096</v>
      </c>
      <c r="D10" s="38">
        <v>39</v>
      </c>
      <c r="E10" s="38">
        <v>26</v>
      </c>
      <c r="F10" s="38">
        <v>1284</v>
      </c>
      <c r="G10" s="38">
        <v>585</v>
      </c>
      <c r="H10" s="38">
        <v>448</v>
      </c>
      <c r="I10" s="38">
        <v>47</v>
      </c>
      <c r="J10" s="38">
        <v>2725</v>
      </c>
      <c r="K10" s="38">
        <v>13</v>
      </c>
      <c r="L10" s="38">
        <v>2</v>
      </c>
      <c r="M10" s="38">
        <v>446</v>
      </c>
      <c r="N10" s="38">
        <v>27</v>
      </c>
      <c r="O10" s="38">
        <v>22</v>
      </c>
      <c r="P10" s="38" t="s">
        <v>48</v>
      </c>
      <c r="Q10" s="38">
        <v>13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89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>
        <v>3</v>
      </c>
      <c r="T11" s="41"/>
      <c r="U11" s="118">
        <v>3</v>
      </c>
      <c r="V11" s="41"/>
      <c r="W11" s="41"/>
    </row>
    <row r="12" spans="2:23" s="2" customFormat="1" ht="13.5" customHeight="1">
      <c r="B12" s="76" t="s">
        <v>17</v>
      </c>
      <c r="C12" s="39">
        <v>3227</v>
      </c>
      <c r="D12" s="38">
        <v>163</v>
      </c>
      <c r="E12" s="38">
        <v>132</v>
      </c>
      <c r="F12" s="38">
        <v>3015</v>
      </c>
      <c r="G12" s="38">
        <v>1724</v>
      </c>
      <c r="H12" s="38">
        <v>1664</v>
      </c>
      <c r="I12" s="38">
        <v>74</v>
      </c>
      <c r="J12" s="38">
        <v>1291</v>
      </c>
      <c r="K12" s="38">
        <v>14</v>
      </c>
      <c r="L12" s="38">
        <v>5</v>
      </c>
      <c r="M12" s="38">
        <v>1165</v>
      </c>
      <c r="N12" s="38">
        <v>33</v>
      </c>
      <c r="O12" s="38">
        <v>178</v>
      </c>
      <c r="P12" s="38" t="s">
        <v>48</v>
      </c>
      <c r="Q12" s="38">
        <v>28</v>
      </c>
      <c r="R12" s="41"/>
      <c r="S12" s="41"/>
      <c r="T12" s="41"/>
      <c r="U12" s="41">
        <v>16</v>
      </c>
      <c r="V12" s="41"/>
      <c r="W12" s="41"/>
    </row>
    <row r="13" spans="2:23" s="2" customFormat="1" ht="13.5" customHeight="1">
      <c r="B13" s="76" t="s">
        <v>98</v>
      </c>
      <c r="C13" s="39">
        <v>3245</v>
      </c>
      <c r="D13" s="38">
        <v>172</v>
      </c>
      <c r="E13" s="38">
        <v>299</v>
      </c>
      <c r="F13" s="38">
        <v>2241</v>
      </c>
      <c r="G13" s="38">
        <v>1619</v>
      </c>
      <c r="H13" s="38">
        <v>1615</v>
      </c>
      <c r="I13" s="38">
        <v>120</v>
      </c>
      <c r="J13" s="38">
        <v>83</v>
      </c>
      <c r="K13" s="38">
        <v>3</v>
      </c>
      <c r="L13" s="38">
        <v>2</v>
      </c>
      <c r="M13" s="38">
        <v>906</v>
      </c>
      <c r="N13" s="38">
        <v>9</v>
      </c>
      <c r="O13" s="38">
        <v>307</v>
      </c>
      <c r="P13" s="38">
        <v>1</v>
      </c>
      <c r="Q13" s="38">
        <v>24</v>
      </c>
      <c r="R13" s="41"/>
      <c r="S13" s="41"/>
      <c r="T13" s="41"/>
      <c r="U13" s="41">
        <v>17</v>
      </c>
      <c r="V13" s="41"/>
      <c r="W13" s="41"/>
    </row>
    <row r="14" spans="2:23" s="2" customFormat="1" ht="13.5" customHeight="1">
      <c r="B14" s="76" t="s">
        <v>18</v>
      </c>
      <c r="C14" s="39">
        <v>3321</v>
      </c>
      <c r="D14" s="38">
        <v>168</v>
      </c>
      <c r="E14" s="38">
        <v>658</v>
      </c>
      <c r="F14" s="38">
        <v>2197</v>
      </c>
      <c r="G14" s="38">
        <v>1791</v>
      </c>
      <c r="H14" s="38">
        <v>1745</v>
      </c>
      <c r="I14" s="38">
        <v>152</v>
      </c>
      <c r="J14" s="38">
        <v>10</v>
      </c>
      <c r="K14" s="38">
        <v>4</v>
      </c>
      <c r="L14" s="38">
        <v>1</v>
      </c>
      <c r="M14" s="38">
        <v>830</v>
      </c>
      <c r="N14" s="38">
        <v>6</v>
      </c>
      <c r="O14" s="38">
        <v>582</v>
      </c>
      <c r="P14" s="38">
        <v>2</v>
      </c>
      <c r="Q14" s="38">
        <v>28</v>
      </c>
      <c r="R14" s="41"/>
      <c r="S14" s="41"/>
      <c r="T14" s="41"/>
      <c r="U14" s="41">
        <v>19</v>
      </c>
      <c r="V14" s="41"/>
      <c r="W14" s="41"/>
    </row>
    <row r="15" spans="2:23" s="2" customFormat="1" ht="13.5" customHeight="1">
      <c r="B15" s="76" t="s">
        <v>19</v>
      </c>
      <c r="C15" s="39">
        <v>3516</v>
      </c>
      <c r="D15" s="38">
        <v>163</v>
      </c>
      <c r="E15" s="38">
        <v>1008</v>
      </c>
      <c r="F15" s="38">
        <v>1931</v>
      </c>
      <c r="G15" s="38">
        <v>1670</v>
      </c>
      <c r="H15" s="38">
        <v>1516</v>
      </c>
      <c r="I15" s="38">
        <v>203</v>
      </c>
      <c r="J15" s="38">
        <v>1</v>
      </c>
      <c r="K15" s="38">
        <v>4</v>
      </c>
      <c r="L15" s="38">
        <v>3</v>
      </c>
      <c r="M15" s="38">
        <v>563</v>
      </c>
      <c r="N15" s="38">
        <v>8</v>
      </c>
      <c r="O15" s="38">
        <v>760</v>
      </c>
      <c r="P15" s="38" t="s">
        <v>48</v>
      </c>
      <c r="Q15" s="38">
        <v>25</v>
      </c>
      <c r="R15" s="41"/>
      <c r="S15" s="41"/>
      <c r="T15" s="41"/>
      <c r="U15" s="41">
        <v>16</v>
      </c>
      <c r="V15" s="81"/>
      <c r="W15" s="41"/>
    </row>
    <row r="16" spans="2:23" s="2" customFormat="1" ht="13.5" customHeight="1">
      <c r="B16" s="76" t="s">
        <v>20</v>
      </c>
      <c r="C16" s="39">
        <v>2262</v>
      </c>
      <c r="D16" s="38">
        <v>136</v>
      </c>
      <c r="E16" s="38">
        <v>1047</v>
      </c>
      <c r="F16" s="38">
        <v>1514</v>
      </c>
      <c r="G16" s="38">
        <v>1025</v>
      </c>
      <c r="H16" s="38">
        <v>998</v>
      </c>
      <c r="I16" s="38">
        <v>221</v>
      </c>
      <c r="J16" s="38">
        <v>2</v>
      </c>
      <c r="K16" s="38">
        <v>2</v>
      </c>
      <c r="L16" s="38">
        <v>6</v>
      </c>
      <c r="M16" s="38">
        <v>381</v>
      </c>
      <c r="N16" s="38">
        <v>6</v>
      </c>
      <c r="O16" s="38">
        <v>735</v>
      </c>
      <c r="P16" s="38">
        <v>1</v>
      </c>
      <c r="Q16" s="38">
        <v>30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1825</v>
      </c>
      <c r="D17" s="38">
        <v>82</v>
      </c>
      <c r="E17" s="38">
        <v>767</v>
      </c>
      <c r="F17" s="38">
        <v>1126</v>
      </c>
      <c r="G17" s="38">
        <v>421</v>
      </c>
      <c r="H17" s="38">
        <v>471</v>
      </c>
      <c r="I17" s="38">
        <v>182</v>
      </c>
      <c r="J17" s="38">
        <v>4</v>
      </c>
      <c r="K17" s="38" t="s">
        <v>48</v>
      </c>
      <c r="L17" s="38">
        <v>1</v>
      </c>
      <c r="M17" s="38">
        <v>150</v>
      </c>
      <c r="N17" s="38">
        <v>7</v>
      </c>
      <c r="O17" s="38">
        <v>452</v>
      </c>
      <c r="P17" s="38" t="s">
        <v>48</v>
      </c>
      <c r="Q17" s="38">
        <v>10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1466</v>
      </c>
      <c r="D18" s="38">
        <v>51</v>
      </c>
      <c r="E18" s="38">
        <v>454</v>
      </c>
      <c r="F18" s="38">
        <v>874</v>
      </c>
      <c r="G18" s="38">
        <v>176</v>
      </c>
      <c r="H18" s="38">
        <v>210</v>
      </c>
      <c r="I18" s="38">
        <v>102</v>
      </c>
      <c r="J18" s="38">
        <v>1</v>
      </c>
      <c r="K18" s="38">
        <v>2</v>
      </c>
      <c r="L18" s="38">
        <v>4</v>
      </c>
      <c r="M18" s="38">
        <v>72</v>
      </c>
      <c r="N18" s="38">
        <v>5</v>
      </c>
      <c r="O18" s="38">
        <v>262</v>
      </c>
      <c r="P18" s="38" t="s">
        <v>48</v>
      </c>
      <c r="Q18" s="38">
        <v>11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1304</v>
      </c>
      <c r="D19" s="38">
        <v>39</v>
      </c>
      <c r="E19" s="38">
        <v>303</v>
      </c>
      <c r="F19" s="38">
        <v>706</v>
      </c>
      <c r="G19" s="38">
        <v>114</v>
      </c>
      <c r="H19" s="38">
        <v>137</v>
      </c>
      <c r="I19" s="38">
        <v>99</v>
      </c>
      <c r="J19" s="38">
        <v>3</v>
      </c>
      <c r="K19" s="38">
        <v>2</v>
      </c>
      <c r="L19" s="38">
        <v>3</v>
      </c>
      <c r="M19" s="38">
        <v>32</v>
      </c>
      <c r="N19" s="38">
        <v>4</v>
      </c>
      <c r="O19" s="38">
        <v>177</v>
      </c>
      <c r="P19" s="38">
        <v>1</v>
      </c>
      <c r="Q19" s="38">
        <v>13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1336</v>
      </c>
      <c r="D20" s="38">
        <v>20</v>
      </c>
      <c r="E20" s="38">
        <v>177</v>
      </c>
      <c r="F20" s="38">
        <v>546</v>
      </c>
      <c r="G20" s="38">
        <v>62</v>
      </c>
      <c r="H20" s="38">
        <v>66</v>
      </c>
      <c r="I20" s="38">
        <v>45</v>
      </c>
      <c r="J20" s="38" t="s">
        <v>48</v>
      </c>
      <c r="K20" s="38" t="s">
        <v>48</v>
      </c>
      <c r="L20" s="38">
        <v>1</v>
      </c>
      <c r="M20" s="38">
        <v>36</v>
      </c>
      <c r="N20" s="38">
        <v>2</v>
      </c>
      <c r="O20" s="38">
        <v>97</v>
      </c>
      <c r="P20" s="38" t="s">
        <v>48</v>
      </c>
      <c r="Q20" s="38">
        <v>8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42</v>
      </c>
      <c r="V21" s="41"/>
      <c r="W21" s="41"/>
    </row>
    <row r="22" spans="2:23" s="2" customFormat="1" ht="13.5" customHeight="1">
      <c r="B22" s="77" t="s">
        <v>91</v>
      </c>
      <c r="C22" s="39">
        <v>4860</v>
      </c>
      <c r="D22" s="38">
        <v>22</v>
      </c>
      <c r="E22" s="38">
        <v>242</v>
      </c>
      <c r="F22" s="38">
        <v>1308</v>
      </c>
      <c r="G22" s="38">
        <v>97</v>
      </c>
      <c r="H22" s="38">
        <v>95</v>
      </c>
      <c r="I22" s="38">
        <v>68</v>
      </c>
      <c r="J22" s="38">
        <v>2</v>
      </c>
      <c r="K22" s="38">
        <v>2</v>
      </c>
      <c r="L22" s="38">
        <v>3</v>
      </c>
      <c r="M22" s="38">
        <v>28</v>
      </c>
      <c r="N22" s="38">
        <v>17</v>
      </c>
      <c r="O22" s="38">
        <v>159</v>
      </c>
      <c r="P22" s="38">
        <v>1</v>
      </c>
      <c r="Q22" s="38">
        <v>36</v>
      </c>
      <c r="R22" s="41"/>
      <c r="S22" s="41"/>
      <c r="T22" s="41"/>
      <c r="U22" s="41">
        <v>25</v>
      </c>
      <c r="V22" s="41"/>
      <c r="W22" s="41"/>
    </row>
    <row r="23" spans="2:23" s="2" customFormat="1" ht="13.5" customHeight="1">
      <c r="B23" s="76" t="s">
        <v>25</v>
      </c>
      <c r="C23" s="39">
        <v>1574</v>
      </c>
      <c r="D23" s="38">
        <v>3</v>
      </c>
      <c r="E23" s="38">
        <v>23</v>
      </c>
      <c r="F23" s="38">
        <v>380</v>
      </c>
      <c r="G23" s="38">
        <v>9</v>
      </c>
      <c r="H23" s="38">
        <v>9</v>
      </c>
      <c r="I23" s="38">
        <v>1</v>
      </c>
      <c r="J23" s="38" t="s">
        <v>48</v>
      </c>
      <c r="K23" s="38" t="s">
        <v>48</v>
      </c>
      <c r="L23" s="38" t="s">
        <v>48</v>
      </c>
      <c r="M23" s="38">
        <v>8</v>
      </c>
      <c r="N23" s="38">
        <v>3</v>
      </c>
      <c r="O23" s="38">
        <v>15</v>
      </c>
      <c r="P23" s="38" t="s">
        <v>48</v>
      </c>
      <c r="Q23" s="38">
        <v>31</v>
      </c>
      <c r="R23" s="41"/>
      <c r="S23" s="41"/>
      <c r="T23" s="41">
        <v>1</v>
      </c>
      <c r="U23" s="41">
        <v>4</v>
      </c>
      <c r="V23" s="41"/>
      <c r="W23" s="41"/>
    </row>
    <row r="24" spans="2:23" s="2" customFormat="1" ht="13.5" customHeight="1">
      <c r="B24" s="76" t="s">
        <v>66</v>
      </c>
      <c r="C24" s="80"/>
      <c r="D24" s="38">
        <v>26</v>
      </c>
      <c r="E24" s="38">
        <v>233</v>
      </c>
      <c r="F24" s="38">
        <v>2426</v>
      </c>
      <c r="G24" s="38">
        <v>51</v>
      </c>
      <c r="H24" s="38">
        <v>107</v>
      </c>
      <c r="I24" s="38">
        <v>31</v>
      </c>
      <c r="J24" s="38" t="s">
        <v>48</v>
      </c>
      <c r="K24" s="38">
        <v>4</v>
      </c>
      <c r="L24" s="38">
        <v>9</v>
      </c>
      <c r="M24" s="38">
        <v>29</v>
      </c>
      <c r="N24" s="38">
        <v>6</v>
      </c>
      <c r="O24" s="38">
        <v>75</v>
      </c>
      <c r="P24" s="82"/>
      <c r="Q24" s="82"/>
      <c r="R24" s="41">
        <v>1</v>
      </c>
      <c r="S24" s="41">
        <v>4</v>
      </c>
      <c r="T24" s="80"/>
      <c r="U24" s="80" t="s">
        <v>107</v>
      </c>
      <c r="V24" s="80"/>
      <c r="W24" s="80"/>
    </row>
    <row r="25" spans="2:23" s="2" customFormat="1" ht="13.5" customHeight="1">
      <c r="B25" s="76" t="s">
        <v>26</v>
      </c>
      <c r="C25" s="39">
        <v>2768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10</v>
      </c>
      <c r="Q25" s="38">
        <v>147</v>
      </c>
      <c r="R25" s="80"/>
      <c r="S25" s="80"/>
      <c r="T25" s="41">
        <v>3</v>
      </c>
      <c r="U25" s="41">
        <v>10</v>
      </c>
      <c r="V25" s="81"/>
      <c r="W25" s="41">
        <v>2</v>
      </c>
    </row>
    <row r="26" spans="2:23" s="2" customFormat="1" ht="13.5" customHeight="1">
      <c r="B26" s="76" t="s">
        <v>27</v>
      </c>
      <c r="C26" s="39">
        <v>3054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2</v>
      </c>
      <c r="Q26" s="38">
        <v>186</v>
      </c>
      <c r="R26" s="80"/>
      <c r="S26" s="80"/>
      <c r="T26" s="41">
        <v>3</v>
      </c>
      <c r="U26" s="41">
        <v>14</v>
      </c>
      <c r="V26" s="41"/>
      <c r="W26" s="41">
        <v>1</v>
      </c>
    </row>
    <row r="27" spans="2:23" s="2" customFormat="1" ht="13.5" customHeight="1">
      <c r="B27" s="76" t="s">
        <v>28</v>
      </c>
      <c r="C27" s="39">
        <v>1182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2</v>
      </c>
      <c r="Q27" s="38">
        <v>90</v>
      </c>
      <c r="R27" s="80"/>
      <c r="S27" s="80"/>
      <c r="T27" s="41">
        <v>2</v>
      </c>
      <c r="U27" s="41">
        <v>5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892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3</v>
      </c>
      <c r="Q28" s="38">
        <v>102</v>
      </c>
      <c r="R28" s="80"/>
      <c r="S28" s="80"/>
      <c r="T28" s="41"/>
      <c r="U28" s="41">
        <v>2</v>
      </c>
      <c r="V28" s="41"/>
      <c r="W28" s="41"/>
    </row>
    <row r="29" spans="2:23" s="2" customFormat="1" ht="13.5" customHeight="1">
      <c r="B29" s="76" t="s">
        <v>30</v>
      </c>
      <c r="C29" s="39">
        <v>597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62</v>
      </c>
      <c r="R29" s="80"/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67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3</v>
      </c>
      <c r="Q30" s="38">
        <v>48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4</v>
      </c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D33" s="20"/>
      <c r="E33" s="26"/>
      <c r="M33" s="26" t="s">
        <v>120</v>
      </c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2003-10-22T08:03:23Z</cp:lastPrinted>
  <dcterms:created xsi:type="dcterms:W3CDTF">1999-05-07T07:27:21Z</dcterms:created>
  <dcterms:modified xsi:type="dcterms:W3CDTF">2003-03-24T01:06:30Z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