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15330" windowHeight="108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<sst xmlns="http://schemas.openxmlformats.org/spreadsheetml/2006/main" count="409" uniqueCount="118">
  <si>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</si>
  <si>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</si>
  <si>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</si>
  <si>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</si>
  <si>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</si>
  <si>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</si>
  <si>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</si>
  <si>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</si>
  <si>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</si>
  <si>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</si>
  <si>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</si>
  <si>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</si>
  <si>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</si>
  <si>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</si>
  <si>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</si>
  <si>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</si>
  <si>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</si>
  <si>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</si>
  <si>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</si>
  <si>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</si>
  <si>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</si>
  <si>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</si>
  <si>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</si>
  <si>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</si>
  <si>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</si>
  <si>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</si>
  <si>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</si>
  <si>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</si>
  <si>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</si>
  <si>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</si>
  <si>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</si>
  <si>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</si>
  <si>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</si>
  <si>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</si>
  <si>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</si>
  <si>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</si>
  <si>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</si>
  <si>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</si>
  <si>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</si>
  <si>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</si>
  <si>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</si>
  <si>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</si>
  <si>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</si>
  <si>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</si>
  <si>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</si>
  <si>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</si>
  <si>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</si>
  <si>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</si>
  <si>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</si>
  <si>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</si>
  <si>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</si>
  <si>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</si>
  <si>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</si>
  <si>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</si>
  <si>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</si>
  <si>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</si>
  <si>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</si>
  <si>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</si>
  <si>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</si>
  <si>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</si>
  <si>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</si>
  <si>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</si>
  <si>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</si>
  <si>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</si>
  <si>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</si>
  <si>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</si>
  <si>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</si>
  <si>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</si>
  <si>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</si>
  <si>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</si>
  <si>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</si>
  <si>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</si>
  <si>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</si>
  <si>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</si>
  <si>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</si>
  <si>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</si>
  <si>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</si>
  <si>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</si>
  <si>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</si>
  <si>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</si>
  <si>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</si>
  <si>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</si>
  <si>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</si>
  <si>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</si>
  <si>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</si>
  <si>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</si>
  <si>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</si>
  <si>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</si>
  <si>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</si>
  <si>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</si>
  <si>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</si>
  <si>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</si>
  <si>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</si>
  <si>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</si>
  <si>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</si>
  <si>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</si>
  <si>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</si>
  <si>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</si>
  <si>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</si>
  <si>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</si>
  <si>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</si>
  <si>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</si>
  <si>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</si>
  <si>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</si>
  <si>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</si>
  <si>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マイコプラズマ肺炎</t>
  </si>
  <si>
    <t/>
  </si>
  <si>
    <t>マイコプラズマ肺炎</t>
  </si>
  <si>
    <t>細菌性髄膜炎　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</si>
  <si>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</si>
  <si>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日）（累計）</t>
    </r>
  </si>
  <si>
    <t>細菌性髄膜炎</t>
  </si>
  <si>
    <t>RSウイルス感染症＊</t>
  </si>
  <si>
    <t>＊1　春日井保健所RSウイルス累計の記載に誤りがありましたので、訂正致します。</t>
  </si>
  <si>
    <t>RSウイルス感染症＊１</t>
  </si>
  <si>
    <t>麻しん＊2
（成人麻しんを除く。）</t>
  </si>
  <si>
    <t>風しん＊2</t>
  </si>
  <si>
    <t>＊2　名古屋市から5週分の麻しん1例を風しんに訂正報告あり。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</si>
</sst>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4.25390625" style="9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109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7</v>
      </c>
      <c r="K6" s="92">
        <f>SUM(K7+K8)</f>
        <v>4216</v>
      </c>
      <c r="L6" s="35">
        <f aca="true" t="shared" si="0" ref="L6:AD6">SUM(L7+L8)</f>
        <v>37</v>
      </c>
      <c r="M6" s="35">
        <f t="shared" si="0"/>
        <v>210</v>
      </c>
      <c r="N6" s="35">
        <f t="shared" si="0"/>
        <v>1393</v>
      </c>
      <c r="O6" s="35">
        <f t="shared" si="0"/>
        <v>309</v>
      </c>
      <c r="P6" s="35">
        <f t="shared" si="0"/>
        <v>2</v>
      </c>
      <c r="Q6" s="35">
        <f t="shared" si="0"/>
        <v>57</v>
      </c>
      <c r="R6" s="35">
        <f t="shared" si="0"/>
        <v>107</v>
      </c>
      <c r="S6" s="35">
        <f t="shared" si="0"/>
        <v>1</v>
      </c>
      <c r="T6" s="35">
        <f t="shared" si="0"/>
        <v>8</v>
      </c>
      <c r="U6" s="35">
        <f t="shared" si="0"/>
        <v>1</v>
      </c>
      <c r="V6" s="35">
        <f t="shared" si="0"/>
        <v>0</v>
      </c>
      <c r="W6" s="35">
        <f t="shared" si="0"/>
        <v>123</v>
      </c>
      <c r="X6" s="35">
        <f t="shared" si="0"/>
        <v>0</v>
      </c>
      <c r="Y6" s="35">
        <f t="shared" si="0"/>
        <v>43</v>
      </c>
      <c r="Z6" s="35">
        <f t="shared" si="0"/>
        <v>2</v>
      </c>
      <c r="AA6" s="35">
        <f>AA7+AA8</f>
        <v>0</v>
      </c>
      <c r="AB6" s="35">
        <f t="shared" si="0"/>
        <v>8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6</v>
      </c>
      <c r="K7" s="92">
        <f aca="true" t="shared" si="1" ref="K7:AD7">SUM(K9:K24)</f>
        <v>3417</v>
      </c>
      <c r="L7" s="35">
        <f t="shared" si="1"/>
        <v>29</v>
      </c>
      <c r="M7" s="35">
        <f t="shared" si="1"/>
        <v>153</v>
      </c>
      <c r="N7" s="35">
        <f t="shared" si="1"/>
        <v>876</v>
      </c>
      <c r="O7" s="35">
        <f t="shared" si="1"/>
        <v>249</v>
      </c>
      <c r="P7" s="35">
        <f t="shared" si="1"/>
        <v>1</v>
      </c>
      <c r="Q7" s="35">
        <f t="shared" si="1"/>
        <v>44</v>
      </c>
      <c r="R7" s="35">
        <f t="shared" si="1"/>
        <v>86</v>
      </c>
      <c r="S7" s="35">
        <f t="shared" si="1"/>
        <v>0</v>
      </c>
      <c r="T7" s="35">
        <f t="shared" si="1"/>
        <v>2</v>
      </c>
      <c r="U7" s="35">
        <f t="shared" si="1"/>
        <v>0</v>
      </c>
      <c r="V7" s="35">
        <f t="shared" si="1"/>
        <v>0</v>
      </c>
      <c r="W7" s="35">
        <f t="shared" si="1"/>
        <v>105</v>
      </c>
      <c r="X7" s="35">
        <f t="shared" si="1"/>
        <v>0</v>
      </c>
      <c r="Y7" s="35">
        <f t="shared" si="1"/>
        <v>39</v>
      </c>
      <c r="Z7" s="35">
        <f t="shared" si="1"/>
        <v>2</v>
      </c>
      <c r="AA7" s="35">
        <f t="shared" si="1"/>
        <v>0</v>
      </c>
      <c r="AB7" s="35">
        <f t="shared" si="1"/>
        <v>8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1</v>
      </c>
      <c r="K8" s="93">
        <v>799</v>
      </c>
      <c r="L8" s="48">
        <v>8</v>
      </c>
      <c r="M8" s="48">
        <v>57</v>
      </c>
      <c r="N8" s="48">
        <v>517</v>
      </c>
      <c r="O8" s="48">
        <v>60</v>
      </c>
      <c r="P8" s="48">
        <v>1</v>
      </c>
      <c r="Q8" s="48">
        <v>13</v>
      </c>
      <c r="R8" s="48">
        <v>21</v>
      </c>
      <c r="S8" s="48">
        <v>1</v>
      </c>
      <c r="T8" s="48">
        <v>6</v>
      </c>
      <c r="U8" s="48">
        <v>1</v>
      </c>
      <c r="V8" s="48"/>
      <c r="W8" s="48">
        <v>18</v>
      </c>
      <c r="X8" s="48"/>
      <c r="Y8" s="48">
        <v>4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2</v>
      </c>
      <c r="K9" s="93">
        <v>213</v>
      </c>
      <c r="L9" s="48">
        <v>3</v>
      </c>
      <c r="M9" s="48">
        <v>27</v>
      </c>
      <c r="N9" s="48">
        <v>37</v>
      </c>
      <c r="O9" s="48">
        <v>10</v>
      </c>
      <c r="P9" s="48"/>
      <c r="Q9" s="48">
        <v>6</v>
      </c>
      <c r="R9" s="48">
        <v>6</v>
      </c>
      <c r="S9" s="48"/>
      <c r="T9" s="48"/>
      <c r="U9" s="48"/>
      <c r="V9" s="48"/>
      <c r="W9" s="48">
        <v>1</v>
      </c>
      <c r="X9" s="48"/>
      <c r="Y9" s="48">
        <v>1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197</v>
      </c>
      <c r="L10" s="48"/>
      <c r="M10" s="48">
        <v>5</v>
      </c>
      <c r="N10" s="48">
        <v>123</v>
      </c>
      <c r="O10" s="48">
        <v>18</v>
      </c>
      <c r="P10" s="48"/>
      <c r="Q10" s="48">
        <v>3</v>
      </c>
      <c r="R10" s="48">
        <v>2</v>
      </c>
      <c r="S10" s="48"/>
      <c r="T10" s="48"/>
      <c r="U10" s="48"/>
      <c r="V10" s="48"/>
      <c r="W10" s="48">
        <v>2</v>
      </c>
      <c r="X10" s="48"/>
      <c r="Y10" s="48"/>
      <c r="Z10" s="48"/>
      <c r="AA10" s="48"/>
      <c r="AB10" s="48">
        <v>6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107</v>
      </c>
      <c r="L11" s="48"/>
      <c r="M11" s="48">
        <v>2</v>
      </c>
      <c r="N11" s="48">
        <v>43</v>
      </c>
      <c r="O11" s="48">
        <v>3</v>
      </c>
      <c r="P11" s="48"/>
      <c r="Q11" s="48"/>
      <c r="R11" s="48">
        <v>4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240</v>
      </c>
      <c r="L12" s="48">
        <v>1</v>
      </c>
      <c r="M12" s="48">
        <v>14</v>
      </c>
      <c r="N12" s="48">
        <v>64</v>
      </c>
      <c r="O12" s="48">
        <v>19</v>
      </c>
      <c r="P12" s="48"/>
      <c r="Q12" s="48">
        <v>1</v>
      </c>
      <c r="R12" s="48">
        <v>8</v>
      </c>
      <c r="S12" s="48"/>
      <c r="T12" s="48"/>
      <c r="U12" s="48"/>
      <c r="V12" s="48"/>
      <c r="W12" s="48">
        <v>9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330</v>
      </c>
      <c r="L13" s="48">
        <v>9</v>
      </c>
      <c r="M13" s="48">
        <v>20</v>
      </c>
      <c r="N13" s="48">
        <v>42</v>
      </c>
      <c r="O13" s="48">
        <v>17</v>
      </c>
      <c r="P13" s="48"/>
      <c r="Q13" s="48">
        <v>8</v>
      </c>
      <c r="R13" s="48">
        <v>10</v>
      </c>
      <c r="S13" s="48"/>
      <c r="T13" s="48"/>
      <c r="U13" s="48"/>
      <c r="V13" s="48"/>
      <c r="W13" s="48">
        <v>18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169</v>
      </c>
      <c r="L14" s="48">
        <v>1</v>
      </c>
      <c r="M14" s="48">
        <v>12</v>
      </c>
      <c r="N14" s="48">
        <v>57</v>
      </c>
      <c r="O14" s="48">
        <v>13</v>
      </c>
      <c r="P14" s="48"/>
      <c r="Q14" s="48">
        <v>1</v>
      </c>
      <c r="R14" s="48">
        <v>4</v>
      </c>
      <c r="S14" s="48"/>
      <c r="T14" s="48"/>
      <c r="U14" s="48"/>
      <c r="V14" s="48"/>
      <c r="W14" s="48">
        <v>2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119</v>
      </c>
      <c r="L15" s="48"/>
      <c r="M15" s="48">
        <v>8</v>
      </c>
      <c r="N15" s="48">
        <v>47</v>
      </c>
      <c r="O15" s="48">
        <v>1</v>
      </c>
      <c r="P15" s="48"/>
      <c r="Q15" s="48">
        <v>2</v>
      </c>
      <c r="R15" s="48">
        <v>9</v>
      </c>
      <c r="S15" s="48"/>
      <c r="T15" s="48"/>
      <c r="U15" s="48"/>
      <c r="V15" s="48"/>
      <c r="W15" s="48">
        <v>4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1</v>
      </c>
      <c r="K16" s="93">
        <v>259</v>
      </c>
      <c r="L16" s="48">
        <v>2</v>
      </c>
      <c r="M16" s="48">
        <v>7</v>
      </c>
      <c r="N16" s="48">
        <v>116</v>
      </c>
      <c r="O16" s="48">
        <v>36</v>
      </c>
      <c r="P16" s="48"/>
      <c r="Q16" s="48">
        <v>7</v>
      </c>
      <c r="R16" s="48">
        <v>6</v>
      </c>
      <c r="S16" s="48"/>
      <c r="T16" s="48"/>
      <c r="U16" s="48"/>
      <c r="V16" s="48"/>
      <c r="W16" s="48">
        <v>9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>
        <v>316</v>
      </c>
      <c r="L17" s="48">
        <v>2</v>
      </c>
      <c r="M17" s="48">
        <v>15</v>
      </c>
      <c r="N17" s="48">
        <v>28</v>
      </c>
      <c r="O17" s="48">
        <v>16</v>
      </c>
      <c r="P17" s="48"/>
      <c r="Q17" s="48">
        <v>4</v>
      </c>
      <c r="R17" s="48">
        <v>5</v>
      </c>
      <c r="S17" s="48"/>
      <c r="T17" s="48">
        <v>1</v>
      </c>
      <c r="U17" s="48"/>
      <c r="V17" s="48"/>
      <c r="W17" s="48">
        <v>4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354</v>
      </c>
      <c r="L18" s="49">
        <v>6</v>
      </c>
      <c r="M18" s="49">
        <v>8</v>
      </c>
      <c r="N18" s="49">
        <v>43</v>
      </c>
      <c r="O18" s="49">
        <v>11</v>
      </c>
      <c r="P18" s="49"/>
      <c r="Q18" s="49">
        <v>1</v>
      </c>
      <c r="R18" s="49">
        <v>11</v>
      </c>
      <c r="S18" s="49"/>
      <c r="T18" s="49"/>
      <c r="U18" s="49"/>
      <c r="V18" s="49"/>
      <c r="W18" s="49">
        <v>35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131</v>
      </c>
      <c r="L19" s="48"/>
      <c r="M19" s="48">
        <v>3</v>
      </c>
      <c r="N19" s="48">
        <v>43</v>
      </c>
      <c r="O19" s="48">
        <v>7</v>
      </c>
      <c r="P19" s="48"/>
      <c r="Q19" s="48"/>
      <c r="R19" s="48">
        <v>3</v>
      </c>
      <c r="S19" s="48"/>
      <c r="T19" s="48"/>
      <c r="U19" s="48"/>
      <c r="V19" s="48"/>
      <c r="W19" s="48">
        <v>8</v>
      </c>
      <c r="X19" s="48"/>
      <c r="Y19" s="48">
        <v>2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2</v>
      </c>
      <c r="K20" s="93">
        <v>379</v>
      </c>
      <c r="L20" s="48">
        <v>4</v>
      </c>
      <c r="M20" s="48">
        <v>6</v>
      </c>
      <c r="N20" s="48">
        <v>65</v>
      </c>
      <c r="O20" s="48">
        <v>43</v>
      </c>
      <c r="P20" s="48">
        <v>1</v>
      </c>
      <c r="Q20" s="48">
        <v>4</v>
      </c>
      <c r="R20" s="48">
        <v>9</v>
      </c>
      <c r="S20" s="48"/>
      <c r="T20" s="48"/>
      <c r="U20" s="48"/>
      <c r="V20" s="48"/>
      <c r="W20" s="48">
        <v>12</v>
      </c>
      <c r="X20" s="48"/>
      <c r="Y20" s="48">
        <v>29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39</v>
      </c>
      <c r="L21" s="48"/>
      <c r="M21" s="48">
        <v>1</v>
      </c>
      <c r="N21" s="48">
        <v>14</v>
      </c>
      <c r="O21" s="48">
        <v>6</v>
      </c>
      <c r="P21" s="48"/>
      <c r="Q21" s="48">
        <v>1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340</v>
      </c>
      <c r="L22" s="48"/>
      <c r="M22" s="48">
        <v>17</v>
      </c>
      <c r="N22" s="48">
        <v>92</v>
      </c>
      <c r="O22" s="48">
        <v>31</v>
      </c>
      <c r="P22" s="48"/>
      <c r="Q22" s="48">
        <v>2</v>
      </c>
      <c r="R22" s="48">
        <v>7</v>
      </c>
      <c r="S22" s="48"/>
      <c r="T22" s="48"/>
      <c r="U22" s="48"/>
      <c r="V22" s="48"/>
      <c r="W22" s="48"/>
      <c r="X22" s="48"/>
      <c r="Y22" s="48">
        <v>4</v>
      </c>
      <c r="Z22" s="48">
        <v>2</v>
      </c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1</v>
      </c>
      <c r="K23" s="93">
        <v>206</v>
      </c>
      <c r="L23" s="50">
        <v>1</v>
      </c>
      <c r="M23" s="50">
        <v>8</v>
      </c>
      <c r="N23" s="50">
        <v>62</v>
      </c>
      <c r="O23" s="50">
        <v>15</v>
      </c>
      <c r="P23" s="50"/>
      <c r="Q23" s="50">
        <v>4</v>
      </c>
      <c r="R23" s="50">
        <v>2</v>
      </c>
      <c r="S23" s="50"/>
      <c r="T23" s="50">
        <v>1</v>
      </c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18</v>
      </c>
      <c r="L24" s="48"/>
      <c r="M24" s="48"/>
      <c r="N24" s="48"/>
      <c r="O24" s="48">
        <v>3</v>
      </c>
      <c r="P24" s="48"/>
      <c r="Q24" s="48"/>
      <c r="R24" s="48"/>
      <c r="S24" s="48"/>
      <c r="T24" s="48"/>
      <c r="U24" s="48"/>
      <c r="V24" s="48"/>
      <c r="W24" s="48">
        <v>1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tabSelected="1" workbookViewId="0" topLeftCell="A7">
      <selection activeCell="A1" sqref="A1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109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6</v>
      </c>
      <c r="D8" s="88">
        <f>SUM(D9:D32)</f>
        <v>3417</v>
      </c>
      <c r="E8" s="54">
        <f aca="true" t="shared" si="0" ref="E8:W8">SUM(E9:E32)</f>
        <v>29</v>
      </c>
      <c r="F8" s="54">
        <f t="shared" si="0"/>
        <v>153</v>
      </c>
      <c r="G8" s="54">
        <f t="shared" si="0"/>
        <v>876</v>
      </c>
      <c r="H8" s="54">
        <f t="shared" si="0"/>
        <v>249</v>
      </c>
      <c r="I8" s="54">
        <f t="shared" si="0"/>
        <v>1</v>
      </c>
      <c r="J8" s="54">
        <f t="shared" si="0"/>
        <v>44</v>
      </c>
      <c r="K8" s="54">
        <f t="shared" si="0"/>
        <v>86</v>
      </c>
      <c r="L8" s="54">
        <f t="shared" si="0"/>
        <v>0</v>
      </c>
      <c r="M8" s="54">
        <f t="shared" si="0"/>
        <v>2</v>
      </c>
      <c r="N8" s="54">
        <f t="shared" si="0"/>
        <v>0</v>
      </c>
      <c r="O8" s="54">
        <f t="shared" si="0"/>
        <v>0</v>
      </c>
      <c r="P8" s="54">
        <f t="shared" si="0"/>
        <v>105</v>
      </c>
      <c r="Q8" s="54">
        <f t="shared" si="0"/>
        <v>0</v>
      </c>
      <c r="R8" s="54">
        <f t="shared" si="0"/>
        <v>39</v>
      </c>
      <c r="S8" s="54">
        <f t="shared" si="0"/>
        <v>2</v>
      </c>
      <c r="T8" s="54">
        <f t="shared" si="0"/>
        <v>0</v>
      </c>
      <c r="U8" s="54">
        <f t="shared" si="0"/>
        <v>8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3</v>
      </c>
      <c r="D9" s="89">
        <v>32</v>
      </c>
      <c r="E9" s="34" t="s">
        <v>106</v>
      </c>
      <c r="F9" s="34">
        <v>1</v>
      </c>
      <c r="G9" s="34">
        <v>10</v>
      </c>
      <c r="H9" s="34">
        <v>3</v>
      </c>
      <c r="I9" s="34" t="s">
        <v>106</v>
      </c>
      <c r="J9" s="34">
        <v>1</v>
      </c>
      <c r="K9" s="34">
        <v>13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2</v>
      </c>
      <c r="D10" s="89">
        <v>89</v>
      </c>
      <c r="E10" s="34" t="s">
        <v>106</v>
      </c>
      <c r="F10" s="34" t="s">
        <v>106</v>
      </c>
      <c r="G10" s="34">
        <v>45</v>
      </c>
      <c r="H10" s="34">
        <v>14</v>
      </c>
      <c r="I10" s="34" t="s">
        <v>106</v>
      </c>
      <c r="J10" s="34">
        <v>2</v>
      </c>
      <c r="K10" s="34">
        <v>47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>
        <v>2</v>
      </c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>
        <v>293</v>
      </c>
      <c r="E12" s="34">
        <v>2</v>
      </c>
      <c r="F12" s="34">
        <v>1</v>
      </c>
      <c r="G12" s="34">
        <v>147</v>
      </c>
      <c r="H12" s="34">
        <v>51</v>
      </c>
      <c r="I12" s="34">
        <v>1</v>
      </c>
      <c r="J12" s="34">
        <v>1</v>
      </c>
      <c r="K12" s="34">
        <v>24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>
        <v>6</v>
      </c>
      <c r="Q12" s="34" t="s">
        <v>106</v>
      </c>
      <c r="R12" s="34">
        <v>2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>
        <v>238</v>
      </c>
      <c r="E13" s="34">
        <v>5</v>
      </c>
      <c r="F13" s="34">
        <v>8</v>
      </c>
      <c r="G13" s="34">
        <v>106</v>
      </c>
      <c r="H13" s="34">
        <v>43</v>
      </c>
      <c r="I13" s="34" t="s">
        <v>106</v>
      </c>
      <c r="J13" s="34">
        <v>1</v>
      </c>
      <c r="K13" s="34">
        <v>2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>
        <v>11</v>
      </c>
      <c r="Q13" s="34" t="s">
        <v>106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>
        <v>269</v>
      </c>
      <c r="E14" s="34">
        <v>2</v>
      </c>
      <c r="F14" s="34">
        <v>12</v>
      </c>
      <c r="G14" s="34">
        <v>85</v>
      </c>
      <c r="H14" s="34">
        <v>46</v>
      </c>
      <c r="I14" s="34" t="s">
        <v>106</v>
      </c>
      <c r="J14" s="34">
        <v>2</v>
      </c>
      <c r="K14" s="34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>
        <v>14</v>
      </c>
      <c r="Q14" s="34" t="s">
        <v>106</v>
      </c>
      <c r="R14" s="34">
        <v>1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>
        <v>348</v>
      </c>
      <c r="E15" s="34">
        <v>6</v>
      </c>
      <c r="F15" s="34">
        <v>29</v>
      </c>
      <c r="G15" s="34">
        <v>68</v>
      </c>
      <c r="H15" s="34">
        <v>46</v>
      </c>
      <c r="I15" s="34" t="s">
        <v>106</v>
      </c>
      <c r="J15" s="34">
        <v>8</v>
      </c>
      <c r="K15" s="34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>
        <v>16</v>
      </c>
      <c r="Q15" s="34" t="s">
        <v>106</v>
      </c>
      <c r="R15" s="34">
        <v>5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252</v>
      </c>
      <c r="E16" s="34">
        <v>9</v>
      </c>
      <c r="F16" s="34">
        <v>31</v>
      </c>
      <c r="G16" s="34">
        <v>68</v>
      </c>
      <c r="H16" s="34">
        <v>24</v>
      </c>
      <c r="I16" s="34" t="s">
        <v>106</v>
      </c>
      <c r="J16" s="34">
        <v>10</v>
      </c>
      <c r="K16" s="34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>
        <v>18</v>
      </c>
      <c r="Q16" s="34" t="s">
        <v>106</v>
      </c>
      <c r="R16" s="34">
        <v>7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171</v>
      </c>
      <c r="E17" s="34" t="s">
        <v>106</v>
      </c>
      <c r="F17" s="34">
        <v>24</v>
      </c>
      <c r="G17" s="34">
        <v>37</v>
      </c>
      <c r="H17" s="34">
        <v>14</v>
      </c>
      <c r="I17" s="34" t="s">
        <v>106</v>
      </c>
      <c r="J17" s="34">
        <v>8</v>
      </c>
      <c r="K17" s="34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>
        <v>11</v>
      </c>
      <c r="Q17" s="34" t="s">
        <v>106</v>
      </c>
      <c r="R17" s="34" t="s">
        <v>106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109</v>
      </c>
      <c r="E18" s="34">
        <v>3</v>
      </c>
      <c r="F18" s="34">
        <v>21</v>
      </c>
      <c r="G18" s="34">
        <v>40</v>
      </c>
      <c r="H18" s="34">
        <v>2</v>
      </c>
      <c r="I18" s="34" t="s">
        <v>106</v>
      </c>
      <c r="J18" s="34">
        <v>2</v>
      </c>
      <c r="K18" s="34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>
        <v>9</v>
      </c>
      <c r="Q18" s="34" t="s">
        <v>106</v>
      </c>
      <c r="R18" s="34" t="s">
        <v>106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87</v>
      </c>
      <c r="E19" s="34" t="s">
        <v>106</v>
      </c>
      <c r="F19" s="34">
        <v>10</v>
      </c>
      <c r="G19" s="34">
        <v>37</v>
      </c>
      <c r="H19" s="34">
        <v>3</v>
      </c>
      <c r="I19" s="34" t="s">
        <v>106</v>
      </c>
      <c r="J19" s="34">
        <v>3</v>
      </c>
      <c r="K19" s="34" t="s">
        <v>106</v>
      </c>
      <c r="L19" s="34" t="s">
        <v>106</v>
      </c>
      <c r="M19" s="34" t="s">
        <v>106</v>
      </c>
      <c r="N19" s="34" t="s">
        <v>106</v>
      </c>
      <c r="O19" s="34" t="s">
        <v>106</v>
      </c>
      <c r="P19" s="34">
        <v>6</v>
      </c>
      <c r="Q19" s="34" t="s">
        <v>106</v>
      </c>
      <c r="R19" s="34" t="s">
        <v>106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104</v>
      </c>
      <c r="E20" s="34">
        <v>1</v>
      </c>
      <c r="F20" s="34">
        <v>3</v>
      </c>
      <c r="G20" s="34">
        <v>18</v>
      </c>
      <c r="H20" s="34" t="s">
        <v>106</v>
      </c>
      <c r="I20" s="34" t="s">
        <v>106</v>
      </c>
      <c r="J20" s="34">
        <v>1</v>
      </c>
      <c r="K20" s="34" t="s">
        <v>106</v>
      </c>
      <c r="L20" s="34" t="s">
        <v>106</v>
      </c>
      <c r="M20" s="34">
        <v>1</v>
      </c>
      <c r="N20" s="34" t="s">
        <v>106</v>
      </c>
      <c r="O20" s="34" t="s">
        <v>106</v>
      </c>
      <c r="P20" s="34">
        <v>6</v>
      </c>
      <c r="Q20" s="34" t="s">
        <v>106</v>
      </c>
      <c r="R20" s="34">
        <v>1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5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381</v>
      </c>
      <c r="E22" s="34" t="s">
        <v>106</v>
      </c>
      <c r="F22" s="34">
        <v>8</v>
      </c>
      <c r="G22" s="34">
        <v>70</v>
      </c>
      <c r="H22" s="34">
        <v>2</v>
      </c>
      <c r="I22" s="34" t="s">
        <v>106</v>
      </c>
      <c r="J22" s="34">
        <v>5</v>
      </c>
      <c r="K22" s="34" t="s">
        <v>106</v>
      </c>
      <c r="L22" s="34" t="s">
        <v>106</v>
      </c>
      <c r="M22" s="34" t="s">
        <v>106</v>
      </c>
      <c r="N22" s="34" t="s">
        <v>106</v>
      </c>
      <c r="O22" s="34" t="s">
        <v>106</v>
      </c>
      <c r="P22" s="34">
        <v>3</v>
      </c>
      <c r="Q22" s="34" t="s">
        <v>106</v>
      </c>
      <c r="R22" s="34">
        <v>2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130</v>
      </c>
      <c r="E23" s="34" t="s">
        <v>106</v>
      </c>
      <c r="F23" s="34">
        <v>1</v>
      </c>
      <c r="G23" s="34">
        <v>15</v>
      </c>
      <c r="H23" s="34" t="s">
        <v>106</v>
      </c>
      <c r="I23" s="34" t="s">
        <v>106</v>
      </c>
      <c r="J23" s="34" t="s">
        <v>106</v>
      </c>
      <c r="K23" s="34" t="s">
        <v>106</v>
      </c>
      <c r="L23" s="34" t="s">
        <v>106</v>
      </c>
      <c r="M23" s="34" t="s">
        <v>106</v>
      </c>
      <c r="N23" s="34" t="s">
        <v>106</v>
      </c>
      <c r="O23" s="34" t="s">
        <v>106</v>
      </c>
      <c r="P23" s="34">
        <v>2</v>
      </c>
      <c r="Q23" s="34" t="s">
        <v>106</v>
      </c>
      <c r="R23" s="34" t="s">
        <v>106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1</v>
      </c>
      <c r="F24" s="34">
        <v>4</v>
      </c>
      <c r="G24" s="34">
        <v>130</v>
      </c>
      <c r="H24" s="34">
        <v>1</v>
      </c>
      <c r="I24" s="34" t="s">
        <v>106</v>
      </c>
      <c r="J24" s="34" t="s">
        <v>106</v>
      </c>
      <c r="K24" s="34" t="s">
        <v>106</v>
      </c>
      <c r="L24" s="34" t="s">
        <v>106</v>
      </c>
      <c r="M24" s="34">
        <v>1</v>
      </c>
      <c r="N24" s="34" t="s">
        <v>106</v>
      </c>
      <c r="O24" s="34" t="s">
        <v>106</v>
      </c>
      <c r="P24" s="34">
        <v>3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286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106</v>
      </c>
      <c r="R25" s="34">
        <v>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320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106</v>
      </c>
      <c r="R26" s="34">
        <v>6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114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106</v>
      </c>
      <c r="R27" s="34">
        <v>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91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106</v>
      </c>
      <c r="R28" s="34">
        <v>2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54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106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106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28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21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view="pageBreakPreview" zoomScaleSheetLayoutView="100" workbookViewId="0" topLeftCell="F1">
      <selection activeCell="X5" sqref="X5:Y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114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116</v>
      </c>
      <c r="U5" s="63" t="s">
        <v>6</v>
      </c>
      <c r="V5" s="63" t="s">
        <v>115</v>
      </c>
      <c r="W5" s="63" t="s">
        <v>7</v>
      </c>
      <c r="X5" s="64" t="s">
        <v>8</v>
      </c>
      <c r="Y5" s="64" t="s">
        <v>9</v>
      </c>
      <c r="Z5" s="64" t="s">
        <v>108</v>
      </c>
      <c r="AA5" s="64" t="s">
        <v>90</v>
      </c>
      <c r="AB5" s="64" t="s">
        <v>107</v>
      </c>
      <c r="AC5" s="64" t="s">
        <v>102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115</v>
      </c>
      <c r="K6" s="95">
        <f>SUM(K7+K8)</f>
        <v>31257</v>
      </c>
      <c r="L6" s="38">
        <f aca="true" t="shared" si="0" ref="L6:AD6">SUM(L7+L8)</f>
        <v>278</v>
      </c>
      <c r="M6" s="38">
        <f t="shared" si="0"/>
        <v>1351</v>
      </c>
      <c r="N6" s="38">
        <f t="shared" si="0"/>
        <v>8816</v>
      </c>
      <c r="O6" s="38">
        <f t="shared" si="0"/>
        <v>2690</v>
      </c>
      <c r="P6" s="38">
        <f t="shared" si="0"/>
        <v>42</v>
      </c>
      <c r="Q6" s="38">
        <f t="shared" si="0"/>
        <v>448</v>
      </c>
      <c r="R6" s="38">
        <f t="shared" si="0"/>
        <v>722</v>
      </c>
      <c r="S6" s="38">
        <f t="shared" si="0"/>
        <v>5</v>
      </c>
      <c r="T6" s="38">
        <f t="shared" si="0"/>
        <v>17</v>
      </c>
      <c r="U6" s="38">
        <f t="shared" si="0"/>
        <v>10</v>
      </c>
      <c r="V6" s="38">
        <f t="shared" si="0"/>
        <v>11</v>
      </c>
      <c r="W6" s="38">
        <f t="shared" si="0"/>
        <v>895</v>
      </c>
      <c r="X6" s="38">
        <f t="shared" si="0"/>
        <v>6</v>
      </c>
      <c r="Y6" s="38">
        <f t="shared" si="0"/>
        <v>252</v>
      </c>
      <c r="Z6" s="39">
        <f t="shared" si="0"/>
        <v>3</v>
      </c>
      <c r="AA6" s="39">
        <f t="shared" si="0"/>
        <v>0</v>
      </c>
      <c r="AB6" s="39">
        <f t="shared" si="0"/>
        <v>39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98</v>
      </c>
      <c r="K7" s="96">
        <f aca="true" t="shared" si="1" ref="K7:AD7">SUM(K9:K24)</f>
        <v>24102</v>
      </c>
      <c r="L7" s="40">
        <f t="shared" si="1"/>
        <v>233</v>
      </c>
      <c r="M7" s="40">
        <f t="shared" si="1"/>
        <v>1035</v>
      </c>
      <c r="N7" s="40">
        <f t="shared" si="1"/>
        <v>5810</v>
      </c>
      <c r="O7" s="40">
        <f t="shared" si="1"/>
        <v>2198</v>
      </c>
      <c r="P7" s="40">
        <f t="shared" si="1"/>
        <v>36</v>
      </c>
      <c r="Q7" s="40">
        <f t="shared" si="1"/>
        <v>325</v>
      </c>
      <c r="R7" s="40">
        <f t="shared" si="1"/>
        <v>565</v>
      </c>
      <c r="S7" s="40">
        <f t="shared" si="1"/>
        <v>4</v>
      </c>
      <c r="T7" s="40">
        <f t="shared" si="1"/>
        <v>8</v>
      </c>
      <c r="U7" s="40">
        <f t="shared" si="1"/>
        <v>7</v>
      </c>
      <c r="V7" s="40">
        <f t="shared" si="1"/>
        <v>11</v>
      </c>
      <c r="W7" s="40">
        <f t="shared" si="1"/>
        <v>768</v>
      </c>
      <c r="X7" s="40">
        <f t="shared" si="1"/>
        <v>3</v>
      </c>
      <c r="Y7" s="40">
        <f t="shared" si="1"/>
        <v>217</v>
      </c>
      <c r="Z7" s="41">
        <f t="shared" si="1"/>
        <v>3</v>
      </c>
      <c r="AA7" s="41">
        <f t="shared" si="1"/>
        <v>0</v>
      </c>
      <c r="AB7" s="41">
        <f t="shared" si="1"/>
        <v>37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17</v>
      </c>
      <c r="K8" s="96">
        <v>7155</v>
      </c>
      <c r="L8" s="40">
        <v>45</v>
      </c>
      <c r="M8" s="40">
        <v>316</v>
      </c>
      <c r="N8" s="40">
        <v>3006</v>
      </c>
      <c r="O8" s="40">
        <v>492</v>
      </c>
      <c r="P8" s="40">
        <v>6</v>
      </c>
      <c r="Q8" s="40">
        <v>123</v>
      </c>
      <c r="R8" s="40">
        <v>157</v>
      </c>
      <c r="S8" s="40">
        <v>1</v>
      </c>
      <c r="T8" s="40">
        <v>9</v>
      </c>
      <c r="U8" s="40">
        <v>3</v>
      </c>
      <c r="V8" s="40"/>
      <c r="W8" s="40">
        <v>127</v>
      </c>
      <c r="X8" s="40">
        <v>3</v>
      </c>
      <c r="Y8" s="40">
        <v>35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18</v>
      </c>
      <c r="K9" s="96">
        <v>1503</v>
      </c>
      <c r="L9" s="40">
        <v>22</v>
      </c>
      <c r="M9" s="40">
        <v>136</v>
      </c>
      <c r="N9" s="40">
        <v>302</v>
      </c>
      <c r="O9" s="40">
        <v>82</v>
      </c>
      <c r="P9" s="40"/>
      <c r="Q9" s="40">
        <v>18</v>
      </c>
      <c r="R9" s="40">
        <v>41</v>
      </c>
      <c r="S9" s="40"/>
      <c r="T9" s="40"/>
      <c r="U9" s="40"/>
      <c r="V9" s="40">
        <v>1</v>
      </c>
      <c r="W9" s="40">
        <v>22</v>
      </c>
      <c r="X9" s="40">
        <v>1</v>
      </c>
      <c r="Y9" s="40">
        <v>2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1829</v>
      </c>
      <c r="L10" s="40">
        <v>5</v>
      </c>
      <c r="M10" s="40">
        <v>35</v>
      </c>
      <c r="N10" s="40">
        <v>632</v>
      </c>
      <c r="O10" s="40">
        <v>153</v>
      </c>
      <c r="P10" s="40">
        <v>1</v>
      </c>
      <c r="Q10" s="40">
        <v>5</v>
      </c>
      <c r="R10" s="40">
        <v>20</v>
      </c>
      <c r="S10" s="40"/>
      <c r="T10" s="40"/>
      <c r="U10" s="40"/>
      <c r="V10" s="40"/>
      <c r="W10" s="40">
        <v>19</v>
      </c>
      <c r="X10" s="40"/>
      <c r="Y10" s="40">
        <v>4</v>
      </c>
      <c r="Z10" s="40"/>
      <c r="AA10" s="40"/>
      <c r="AB10" s="40">
        <v>16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821</v>
      </c>
      <c r="L11" s="40"/>
      <c r="M11" s="40">
        <v>10</v>
      </c>
      <c r="N11" s="40">
        <v>263</v>
      </c>
      <c r="O11" s="40">
        <v>26</v>
      </c>
      <c r="P11" s="40">
        <v>1</v>
      </c>
      <c r="Q11" s="40"/>
      <c r="R11" s="40">
        <v>14</v>
      </c>
      <c r="S11" s="40"/>
      <c r="T11" s="40"/>
      <c r="U11" s="40"/>
      <c r="V11" s="40"/>
      <c r="W11" s="40">
        <v>8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/>
      <c r="K12" s="96">
        <v>1816</v>
      </c>
      <c r="L12" s="40">
        <v>16</v>
      </c>
      <c r="M12" s="40">
        <v>89</v>
      </c>
      <c r="N12" s="40">
        <v>565</v>
      </c>
      <c r="O12" s="40">
        <v>224</v>
      </c>
      <c r="P12" s="40">
        <v>7</v>
      </c>
      <c r="Q12" s="40">
        <v>4</v>
      </c>
      <c r="R12" s="40">
        <v>56</v>
      </c>
      <c r="S12" s="40"/>
      <c r="T12" s="40"/>
      <c r="U12" s="40"/>
      <c r="V12" s="40"/>
      <c r="W12" s="40">
        <v>34</v>
      </c>
      <c r="X12" s="40"/>
      <c r="Y12" s="40">
        <v>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10</v>
      </c>
      <c r="K13" s="96">
        <v>2401</v>
      </c>
      <c r="L13" s="40">
        <v>85</v>
      </c>
      <c r="M13" s="40">
        <v>103</v>
      </c>
      <c r="N13" s="40">
        <v>326</v>
      </c>
      <c r="O13" s="40">
        <v>143</v>
      </c>
      <c r="P13" s="40">
        <v>5</v>
      </c>
      <c r="Q13" s="40">
        <v>55</v>
      </c>
      <c r="R13" s="40">
        <v>59</v>
      </c>
      <c r="S13" s="40"/>
      <c r="T13" s="40"/>
      <c r="U13" s="40"/>
      <c r="V13" s="40"/>
      <c r="W13" s="40">
        <v>137</v>
      </c>
      <c r="X13" s="40"/>
      <c r="Y13" s="40">
        <v>8</v>
      </c>
      <c r="Z13" s="40"/>
      <c r="AA13" s="40"/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945</v>
      </c>
      <c r="L14" s="40">
        <v>17</v>
      </c>
      <c r="M14" s="40">
        <v>114</v>
      </c>
      <c r="N14" s="40">
        <v>419</v>
      </c>
      <c r="O14" s="40">
        <v>143</v>
      </c>
      <c r="P14" s="40">
        <v>2</v>
      </c>
      <c r="Q14" s="40">
        <v>27</v>
      </c>
      <c r="R14" s="40">
        <v>34</v>
      </c>
      <c r="S14" s="40"/>
      <c r="T14" s="40"/>
      <c r="U14" s="40"/>
      <c r="V14" s="40"/>
      <c r="W14" s="40">
        <v>14</v>
      </c>
      <c r="X14" s="40"/>
      <c r="Y14" s="40">
        <v>6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2</v>
      </c>
      <c r="K15" s="96">
        <v>859</v>
      </c>
      <c r="L15" s="40">
        <v>3</v>
      </c>
      <c r="M15" s="40">
        <v>62</v>
      </c>
      <c r="N15" s="40">
        <v>244</v>
      </c>
      <c r="O15" s="40">
        <v>36</v>
      </c>
      <c r="P15" s="40">
        <v>4</v>
      </c>
      <c r="Q15" s="40">
        <v>16</v>
      </c>
      <c r="R15" s="40">
        <v>38</v>
      </c>
      <c r="S15" s="40"/>
      <c r="T15" s="40"/>
      <c r="U15" s="40"/>
      <c r="V15" s="40"/>
      <c r="W15" s="40">
        <v>26</v>
      </c>
      <c r="X15" s="40"/>
      <c r="Y15" s="40"/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19</v>
      </c>
      <c r="K16" s="96">
        <v>1386</v>
      </c>
      <c r="L16" s="40">
        <v>11</v>
      </c>
      <c r="M16" s="40">
        <v>43</v>
      </c>
      <c r="N16" s="40">
        <v>604</v>
      </c>
      <c r="O16" s="40">
        <v>169</v>
      </c>
      <c r="P16" s="40">
        <v>2</v>
      </c>
      <c r="Q16" s="40">
        <v>58</v>
      </c>
      <c r="R16" s="40">
        <v>41</v>
      </c>
      <c r="S16" s="40"/>
      <c r="T16" s="40"/>
      <c r="U16" s="40">
        <v>1</v>
      </c>
      <c r="V16" s="40"/>
      <c r="W16" s="40">
        <v>73</v>
      </c>
      <c r="X16" s="40">
        <v>2</v>
      </c>
      <c r="Y16" s="40">
        <v>3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1477</v>
      </c>
      <c r="L17" s="40">
        <v>4</v>
      </c>
      <c r="M17" s="40">
        <v>115</v>
      </c>
      <c r="N17" s="40">
        <v>139</v>
      </c>
      <c r="O17" s="40">
        <v>235</v>
      </c>
      <c r="P17" s="40">
        <v>1</v>
      </c>
      <c r="Q17" s="40">
        <v>25</v>
      </c>
      <c r="R17" s="40">
        <v>52</v>
      </c>
      <c r="S17" s="40">
        <v>1</v>
      </c>
      <c r="T17" s="40">
        <v>1</v>
      </c>
      <c r="U17" s="40">
        <v>1</v>
      </c>
      <c r="V17" s="40"/>
      <c r="W17" s="40">
        <v>62</v>
      </c>
      <c r="X17" s="40"/>
      <c r="Y17" s="40">
        <v>13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2707</v>
      </c>
      <c r="L18" s="42">
        <v>13</v>
      </c>
      <c r="M18" s="42">
        <v>100</v>
      </c>
      <c r="N18" s="42">
        <v>454</v>
      </c>
      <c r="O18" s="42">
        <v>250</v>
      </c>
      <c r="P18" s="42">
        <v>3</v>
      </c>
      <c r="Q18" s="42">
        <v>8</v>
      </c>
      <c r="R18" s="42">
        <v>64</v>
      </c>
      <c r="S18" s="42">
        <v>1</v>
      </c>
      <c r="T18" s="42"/>
      <c r="U18" s="42"/>
      <c r="V18" s="42"/>
      <c r="W18" s="42">
        <v>238</v>
      </c>
      <c r="X18" s="42"/>
      <c r="Y18" s="42">
        <v>6</v>
      </c>
      <c r="Z18" s="42"/>
      <c r="AA18" s="42"/>
      <c r="AB18" s="42"/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692</v>
      </c>
      <c r="L19" s="40">
        <v>5</v>
      </c>
      <c r="M19" s="40">
        <v>32</v>
      </c>
      <c r="N19" s="40">
        <v>239</v>
      </c>
      <c r="O19" s="40">
        <v>74</v>
      </c>
      <c r="P19" s="40"/>
      <c r="Q19" s="40">
        <v>7</v>
      </c>
      <c r="R19" s="40">
        <v>25</v>
      </c>
      <c r="S19" s="40"/>
      <c r="T19" s="40"/>
      <c r="U19" s="40"/>
      <c r="V19" s="40"/>
      <c r="W19" s="40">
        <v>50</v>
      </c>
      <c r="X19" s="40"/>
      <c r="Y19" s="40">
        <v>9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29</v>
      </c>
      <c r="K20" s="96">
        <v>2286</v>
      </c>
      <c r="L20" s="40">
        <v>33</v>
      </c>
      <c r="M20" s="40">
        <v>57</v>
      </c>
      <c r="N20" s="40">
        <v>611</v>
      </c>
      <c r="O20" s="40">
        <v>206</v>
      </c>
      <c r="P20" s="40">
        <v>5</v>
      </c>
      <c r="Q20" s="40">
        <v>39</v>
      </c>
      <c r="R20" s="40">
        <v>43</v>
      </c>
      <c r="S20" s="40">
        <v>2</v>
      </c>
      <c r="T20" s="40">
        <v>6</v>
      </c>
      <c r="U20" s="40"/>
      <c r="V20" s="40">
        <v>2</v>
      </c>
      <c r="W20" s="40">
        <v>73</v>
      </c>
      <c r="X20" s="40"/>
      <c r="Y20" s="40">
        <v>136</v>
      </c>
      <c r="Z20" s="40"/>
      <c r="AA20" s="40"/>
      <c r="AB20" s="40">
        <v>2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373</v>
      </c>
      <c r="L21" s="40">
        <v>1</v>
      </c>
      <c r="M21" s="40">
        <v>14</v>
      </c>
      <c r="N21" s="40">
        <v>119</v>
      </c>
      <c r="O21" s="40">
        <v>20</v>
      </c>
      <c r="P21" s="40">
        <v>1</v>
      </c>
      <c r="Q21" s="40">
        <v>8</v>
      </c>
      <c r="R21" s="40">
        <v>5</v>
      </c>
      <c r="S21" s="40"/>
      <c r="T21" s="40"/>
      <c r="U21" s="40"/>
      <c r="V21" s="40"/>
      <c r="W21" s="40">
        <v>2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/>
      <c r="K22" s="96">
        <v>3294</v>
      </c>
      <c r="L22" s="40">
        <v>7</v>
      </c>
      <c r="M22" s="40">
        <v>77</v>
      </c>
      <c r="N22" s="40">
        <v>592</v>
      </c>
      <c r="O22" s="40">
        <v>187</v>
      </c>
      <c r="P22" s="40">
        <v>3</v>
      </c>
      <c r="Q22" s="40">
        <v>7</v>
      </c>
      <c r="R22" s="40">
        <v>44</v>
      </c>
      <c r="S22" s="40"/>
      <c r="T22" s="40"/>
      <c r="U22" s="40">
        <v>2</v>
      </c>
      <c r="V22" s="40">
        <v>8</v>
      </c>
      <c r="W22" s="40">
        <v>2</v>
      </c>
      <c r="X22" s="40"/>
      <c r="Y22" s="40">
        <v>18</v>
      </c>
      <c r="Z22" s="40">
        <v>2</v>
      </c>
      <c r="AA22" s="40"/>
      <c r="AB22" s="40">
        <v>9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14</v>
      </c>
      <c r="K23" s="96">
        <v>1601</v>
      </c>
      <c r="L23" s="43">
        <v>11</v>
      </c>
      <c r="M23" s="43">
        <v>48</v>
      </c>
      <c r="N23" s="43">
        <v>297</v>
      </c>
      <c r="O23" s="43">
        <v>241</v>
      </c>
      <c r="P23" s="43">
        <v>1</v>
      </c>
      <c r="Q23" s="43">
        <v>47</v>
      </c>
      <c r="R23" s="43">
        <v>25</v>
      </c>
      <c r="S23" s="43"/>
      <c r="T23" s="43">
        <v>1</v>
      </c>
      <c r="U23" s="43">
        <v>3</v>
      </c>
      <c r="V23" s="43"/>
      <c r="W23" s="43">
        <v>6</v>
      </c>
      <c r="X23" s="43"/>
      <c r="Y23" s="43">
        <v>4</v>
      </c>
      <c r="Z23" s="43"/>
      <c r="AA23" s="43"/>
      <c r="AB23" s="43">
        <v>5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112</v>
      </c>
      <c r="L24" s="40"/>
      <c r="M24" s="40"/>
      <c r="N24" s="40">
        <v>4</v>
      </c>
      <c r="O24" s="40">
        <v>9</v>
      </c>
      <c r="P24" s="40"/>
      <c r="Q24" s="40">
        <v>1</v>
      </c>
      <c r="R24" s="40">
        <v>4</v>
      </c>
      <c r="S24" s="40"/>
      <c r="T24" s="40"/>
      <c r="U24" s="40"/>
      <c r="V24" s="40"/>
      <c r="W24" s="40">
        <v>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 t="s">
        <v>113</v>
      </c>
      <c r="L25" s="26"/>
      <c r="P25" s="104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 t="s">
        <v>117</v>
      </c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A1">
      <selection activeCell="Q7" sqref="Q7:R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110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112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4" t="s">
        <v>8</v>
      </c>
      <c r="R7" s="64" t="s">
        <v>9</v>
      </c>
      <c r="S7" s="64" t="s">
        <v>111</v>
      </c>
      <c r="T7" s="64" t="s">
        <v>90</v>
      </c>
      <c r="U7" s="64" t="s">
        <v>105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98</v>
      </c>
      <c r="D8" s="79">
        <f>SUM(D9:D32)</f>
        <v>24102</v>
      </c>
      <c r="E8" s="78">
        <f t="shared" si="0"/>
        <v>233</v>
      </c>
      <c r="F8" s="78">
        <f t="shared" si="0"/>
        <v>1035</v>
      </c>
      <c r="G8" s="78">
        <f t="shared" si="0"/>
        <v>5810</v>
      </c>
      <c r="H8" s="78">
        <f t="shared" si="0"/>
        <v>2198</v>
      </c>
      <c r="I8" s="78">
        <f t="shared" si="0"/>
        <v>36</v>
      </c>
      <c r="J8" s="78">
        <f t="shared" si="0"/>
        <v>325</v>
      </c>
      <c r="K8" s="78">
        <f t="shared" si="0"/>
        <v>565</v>
      </c>
      <c r="L8" s="78">
        <f t="shared" si="0"/>
        <v>4</v>
      </c>
      <c r="M8" s="78">
        <f t="shared" si="0"/>
        <v>8</v>
      </c>
      <c r="N8" s="78">
        <f t="shared" si="0"/>
        <v>7</v>
      </c>
      <c r="O8" s="78">
        <f t="shared" si="0"/>
        <v>11</v>
      </c>
      <c r="P8" s="78">
        <f t="shared" si="0"/>
        <v>768</v>
      </c>
      <c r="Q8" s="78">
        <f t="shared" si="0"/>
        <v>3</v>
      </c>
      <c r="R8" s="78">
        <f t="shared" si="0"/>
        <v>217</v>
      </c>
      <c r="S8" s="79">
        <f t="shared" si="0"/>
        <v>3</v>
      </c>
      <c r="T8" s="79">
        <f t="shared" si="0"/>
        <v>0</v>
      </c>
      <c r="U8" s="79">
        <f t="shared" si="0"/>
        <v>37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38</v>
      </c>
      <c r="D9" s="39">
        <v>221</v>
      </c>
      <c r="E9" s="38">
        <v>1</v>
      </c>
      <c r="F9" s="38">
        <v>4</v>
      </c>
      <c r="G9" s="38">
        <v>59</v>
      </c>
      <c r="H9" s="38">
        <v>58</v>
      </c>
      <c r="I9" s="38">
        <v>3</v>
      </c>
      <c r="J9" s="38">
        <v>3</v>
      </c>
      <c r="K9" s="38">
        <v>38</v>
      </c>
      <c r="L9" s="38">
        <v>1</v>
      </c>
      <c r="M9" s="38" t="s">
        <v>106</v>
      </c>
      <c r="N9" s="38" t="s">
        <v>106</v>
      </c>
      <c r="O9" s="38" t="s">
        <v>106</v>
      </c>
      <c r="P9" s="38" t="s">
        <v>106</v>
      </c>
      <c r="Q9" s="38" t="s">
        <v>106</v>
      </c>
      <c r="R9" s="38">
        <v>7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33</v>
      </c>
      <c r="D10" s="39">
        <v>479</v>
      </c>
      <c r="E10" s="38">
        <v>10</v>
      </c>
      <c r="F10" s="38">
        <v>8</v>
      </c>
      <c r="G10" s="38">
        <v>329</v>
      </c>
      <c r="H10" s="38">
        <v>161</v>
      </c>
      <c r="I10" s="38" t="s">
        <v>106</v>
      </c>
      <c r="J10" s="38">
        <v>9</v>
      </c>
      <c r="K10" s="38">
        <v>330</v>
      </c>
      <c r="L10" s="38">
        <v>3</v>
      </c>
      <c r="M10" s="38">
        <v>1</v>
      </c>
      <c r="N10" s="38" t="s">
        <v>106</v>
      </c>
      <c r="O10" s="38">
        <v>1</v>
      </c>
      <c r="P10" s="38">
        <v>3</v>
      </c>
      <c r="Q10" s="38" t="s">
        <v>106</v>
      </c>
      <c r="R10" s="38">
        <v>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3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17</v>
      </c>
      <c r="D12" s="39">
        <v>1628</v>
      </c>
      <c r="E12" s="38">
        <v>34</v>
      </c>
      <c r="F12" s="38">
        <v>22</v>
      </c>
      <c r="G12" s="38">
        <v>861</v>
      </c>
      <c r="H12" s="38">
        <v>457</v>
      </c>
      <c r="I12" s="38">
        <v>8</v>
      </c>
      <c r="J12" s="38">
        <v>11</v>
      </c>
      <c r="K12" s="38">
        <v>183</v>
      </c>
      <c r="L12" s="38" t="s">
        <v>106</v>
      </c>
      <c r="M12" s="38">
        <v>2</v>
      </c>
      <c r="N12" s="38">
        <v>3</v>
      </c>
      <c r="O12" s="38">
        <v>1</v>
      </c>
      <c r="P12" s="38">
        <v>31</v>
      </c>
      <c r="Q12" s="38" t="s">
        <v>106</v>
      </c>
      <c r="R12" s="38">
        <v>11</v>
      </c>
      <c r="S12" s="41"/>
      <c r="T12" s="41"/>
      <c r="U12" s="41">
        <v>1</v>
      </c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1513</v>
      </c>
      <c r="E13" s="38">
        <v>45</v>
      </c>
      <c r="F13" s="38">
        <v>45</v>
      </c>
      <c r="G13" s="38">
        <v>619</v>
      </c>
      <c r="H13" s="38">
        <v>373</v>
      </c>
      <c r="I13" s="38">
        <v>5</v>
      </c>
      <c r="J13" s="38">
        <v>23</v>
      </c>
      <c r="K13" s="38">
        <v>14</v>
      </c>
      <c r="L13" s="38" t="s">
        <v>106</v>
      </c>
      <c r="M13" s="38" t="s">
        <v>106</v>
      </c>
      <c r="N13" s="38" t="s">
        <v>106</v>
      </c>
      <c r="O13" s="38" t="s">
        <v>106</v>
      </c>
      <c r="P13" s="38">
        <v>60</v>
      </c>
      <c r="Q13" s="38" t="s">
        <v>106</v>
      </c>
      <c r="R13" s="38">
        <v>10</v>
      </c>
      <c r="S13" s="41"/>
      <c r="T13" s="41"/>
      <c r="U13" s="41">
        <v>2</v>
      </c>
      <c r="V13" s="41"/>
      <c r="W13" s="41"/>
    </row>
    <row r="14" spans="2:23" s="2" customFormat="1" ht="13.5" customHeight="1">
      <c r="B14" s="76" t="s">
        <v>13</v>
      </c>
      <c r="C14" s="38">
        <v>3</v>
      </c>
      <c r="D14" s="39">
        <v>1665</v>
      </c>
      <c r="E14" s="38">
        <v>31</v>
      </c>
      <c r="F14" s="38">
        <v>88</v>
      </c>
      <c r="G14" s="38">
        <v>532</v>
      </c>
      <c r="H14" s="38">
        <v>361</v>
      </c>
      <c r="I14" s="38">
        <v>6</v>
      </c>
      <c r="J14" s="38">
        <v>33</v>
      </c>
      <c r="K14" s="38" t="s">
        <v>106</v>
      </c>
      <c r="L14" s="38" t="s">
        <v>106</v>
      </c>
      <c r="M14" s="38" t="s">
        <v>106</v>
      </c>
      <c r="N14" s="38" t="s">
        <v>106</v>
      </c>
      <c r="O14" s="38" t="s">
        <v>106</v>
      </c>
      <c r="P14" s="38">
        <v>96</v>
      </c>
      <c r="Q14" s="38" t="s">
        <v>106</v>
      </c>
      <c r="R14" s="38">
        <v>10</v>
      </c>
      <c r="S14" s="41"/>
      <c r="T14" s="41"/>
      <c r="U14" s="41">
        <v>3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2020</v>
      </c>
      <c r="E15" s="38">
        <v>35</v>
      </c>
      <c r="F15" s="38">
        <v>200</v>
      </c>
      <c r="G15" s="38">
        <v>543</v>
      </c>
      <c r="H15" s="38">
        <v>349</v>
      </c>
      <c r="I15" s="38">
        <v>4</v>
      </c>
      <c r="J15" s="38">
        <v>56</v>
      </c>
      <c r="K15" s="38" t="s">
        <v>106</v>
      </c>
      <c r="L15" s="38" t="s">
        <v>106</v>
      </c>
      <c r="M15" s="38" t="s">
        <v>106</v>
      </c>
      <c r="N15" s="38">
        <v>1</v>
      </c>
      <c r="O15" s="38">
        <v>3</v>
      </c>
      <c r="P15" s="38">
        <v>147</v>
      </c>
      <c r="Q15" s="38" t="s">
        <v>106</v>
      </c>
      <c r="R15" s="38">
        <v>18</v>
      </c>
      <c r="S15" s="41"/>
      <c r="T15" s="41"/>
      <c r="U15" s="41">
        <v>3</v>
      </c>
      <c r="V15" s="81"/>
      <c r="W15" s="41"/>
    </row>
    <row r="16" spans="2:23" s="2" customFormat="1" ht="13.5" customHeight="1">
      <c r="B16" s="76" t="s">
        <v>15</v>
      </c>
      <c r="C16" s="38">
        <v>2</v>
      </c>
      <c r="D16" s="39">
        <v>1314</v>
      </c>
      <c r="E16" s="38">
        <v>28</v>
      </c>
      <c r="F16" s="38">
        <v>232</v>
      </c>
      <c r="G16" s="38">
        <v>427</v>
      </c>
      <c r="H16" s="38">
        <v>201</v>
      </c>
      <c r="I16" s="38">
        <v>3</v>
      </c>
      <c r="J16" s="38">
        <v>76</v>
      </c>
      <c r="K16" s="38" t="s">
        <v>106</v>
      </c>
      <c r="L16" s="38" t="s">
        <v>106</v>
      </c>
      <c r="M16" s="38" t="s">
        <v>106</v>
      </c>
      <c r="N16" s="38" t="s">
        <v>106</v>
      </c>
      <c r="O16" s="38">
        <v>1</v>
      </c>
      <c r="P16" s="38">
        <v>162</v>
      </c>
      <c r="Q16" s="38" t="s">
        <v>106</v>
      </c>
      <c r="R16" s="38">
        <v>13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1026</v>
      </c>
      <c r="E17" s="38">
        <v>4</v>
      </c>
      <c r="F17" s="38">
        <v>164</v>
      </c>
      <c r="G17" s="38">
        <v>298</v>
      </c>
      <c r="H17" s="38">
        <v>107</v>
      </c>
      <c r="I17" s="38">
        <v>4</v>
      </c>
      <c r="J17" s="38">
        <v>50</v>
      </c>
      <c r="K17" s="38" t="s">
        <v>106</v>
      </c>
      <c r="L17" s="38" t="s">
        <v>106</v>
      </c>
      <c r="M17" s="38" t="s">
        <v>106</v>
      </c>
      <c r="N17" s="38">
        <v>1</v>
      </c>
      <c r="O17" s="38">
        <v>2</v>
      </c>
      <c r="P17" s="38">
        <v>83</v>
      </c>
      <c r="Q17" s="38" t="s">
        <v>106</v>
      </c>
      <c r="R17" s="38">
        <v>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857</v>
      </c>
      <c r="E18" s="38">
        <v>13</v>
      </c>
      <c r="F18" s="38">
        <v>102</v>
      </c>
      <c r="G18" s="38">
        <v>263</v>
      </c>
      <c r="H18" s="38">
        <v>49</v>
      </c>
      <c r="I18" s="38" t="s">
        <v>106</v>
      </c>
      <c r="J18" s="38">
        <v>18</v>
      </c>
      <c r="K18" s="38" t="s">
        <v>106</v>
      </c>
      <c r="L18" s="38" t="s">
        <v>106</v>
      </c>
      <c r="M18" s="38" t="s">
        <v>106</v>
      </c>
      <c r="N18" s="38" t="s">
        <v>106</v>
      </c>
      <c r="O18" s="38">
        <v>1</v>
      </c>
      <c r="P18" s="38">
        <v>58</v>
      </c>
      <c r="Q18" s="38" t="s">
        <v>106</v>
      </c>
      <c r="R18" s="38">
        <v>3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780</v>
      </c>
      <c r="E19" s="38">
        <v>9</v>
      </c>
      <c r="F19" s="38">
        <v>50</v>
      </c>
      <c r="G19" s="38">
        <v>187</v>
      </c>
      <c r="H19" s="38">
        <v>29</v>
      </c>
      <c r="I19" s="38">
        <v>2</v>
      </c>
      <c r="J19" s="38">
        <v>20</v>
      </c>
      <c r="K19" s="38" t="s">
        <v>106</v>
      </c>
      <c r="L19" s="38" t="s">
        <v>106</v>
      </c>
      <c r="M19" s="38" t="s">
        <v>106</v>
      </c>
      <c r="N19" s="38">
        <v>1</v>
      </c>
      <c r="O19" s="38" t="s">
        <v>106</v>
      </c>
      <c r="P19" s="38">
        <v>41</v>
      </c>
      <c r="Q19" s="38" t="s">
        <v>106</v>
      </c>
      <c r="R19" s="38">
        <v>1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879</v>
      </c>
      <c r="E20" s="38">
        <v>8</v>
      </c>
      <c r="F20" s="38">
        <v>28</v>
      </c>
      <c r="G20" s="38">
        <v>164</v>
      </c>
      <c r="H20" s="38">
        <v>12</v>
      </c>
      <c r="I20" s="38" t="s">
        <v>106</v>
      </c>
      <c r="J20" s="38">
        <v>8</v>
      </c>
      <c r="K20" s="38" t="s">
        <v>106</v>
      </c>
      <c r="L20" s="38" t="s">
        <v>106</v>
      </c>
      <c r="M20" s="38">
        <v>1</v>
      </c>
      <c r="N20" s="38" t="s">
        <v>106</v>
      </c>
      <c r="O20" s="38" t="s">
        <v>106</v>
      </c>
      <c r="P20" s="38">
        <v>29</v>
      </c>
      <c r="Q20" s="38" t="s">
        <v>106</v>
      </c>
      <c r="R20" s="38">
        <v>2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15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3835</v>
      </c>
      <c r="E22" s="38">
        <v>6</v>
      </c>
      <c r="F22" s="38">
        <v>52</v>
      </c>
      <c r="G22" s="38">
        <v>424</v>
      </c>
      <c r="H22" s="38">
        <v>21</v>
      </c>
      <c r="I22" s="38">
        <v>1</v>
      </c>
      <c r="J22" s="38">
        <v>12</v>
      </c>
      <c r="K22" s="38" t="s">
        <v>106</v>
      </c>
      <c r="L22" s="38" t="s">
        <v>106</v>
      </c>
      <c r="M22" s="38" t="s">
        <v>106</v>
      </c>
      <c r="N22" s="38">
        <v>1</v>
      </c>
      <c r="O22" s="38">
        <v>1</v>
      </c>
      <c r="P22" s="38">
        <v>32</v>
      </c>
      <c r="Q22" s="38" t="s">
        <v>106</v>
      </c>
      <c r="R22" s="38">
        <v>3</v>
      </c>
      <c r="S22" s="41"/>
      <c r="T22" s="41"/>
      <c r="U22" s="41">
        <v>7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1835</v>
      </c>
      <c r="E23" s="38" t="s">
        <v>106</v>
      </c>
      <c r="F23" s="38">
        <v>6</v>
      </c>
      <c r="G23" s="38">
        <v>126</v>
      </c>
      <c r="H23" s="38">
        <v>1</v>
      </c>
      <c r="I23" s="38" t="s">
        <v>106</v>
      </c>
      <c r="J23" s="38">
        <v>1</v>
      </c>
      <c r="K23" s="38" t="s">
        <v>106</v>
      </c>
      <c r="L23" s="38" t="s">
        <v>106</v>
      </c>
      <c r="M23" s="38" t="s">
        <v>106</v>
      </c>
      <c r="N23" s="38" t="s">
        <v>106</v>
      </c>
      <c r="O23" s="38">
        <v>1</v>
      </c>
      <c r="P23" s="38">
        <v>6</v>
      </c>
      <c r="Q23" s="38" t="s">
        <v>106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9</v>
      </c>
      <c r="F24" s="38">
        <v>34</v>
      </c>
      <c r="G24" s="38">
        <v>978</v>
      </c>
      <c r="H24" s="38">
        <v>19</v>
      </c>
      <c r="I24" s="38" t="s">
        <v>106</v>
      </c>
      <c r="J24" s="38">
        <v>5</v>
      </c>
      <c r="K24" s="38" t="s">
        <v>106</v>
      </c>
      <c r="L24" s="38" t="s">
        <v>106</v>
      </c>
      <c r="M24" s="38">
        <v>4</v>
      </c>
      <c r="N24" s="38" t="s">
        <v>106</v>
      </c>
      <c r="O24" s="38" t="s">
        <v>106</v>
      </c>
      <c r="P24" s="38">
        <v>20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2032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25</v>
      </c>
      <c r="S25" s="80"/>
      <c r="T25" s="41"/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1944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58</v>
      </c>
      <c r="S26" s="80"/>
      <c r="T26" s="41"/>
      <c r="U26" s="41"/>
      <c r="V26" s="41"/>
      <c r="W26" s="41"/>
    </row>
    <row r="27" spans="2:23" s="2" customFormat="1" ht="13.5" customHeight="1">
      <c r="B27" s="76" t="s">
        <v>23</v>
      </c>
      <c r="C27" s="55"/>
      <c r="D27" s="39">
        <v>893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106</v>
      </c>
      <c r="R27" s="38">
        <v>11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488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 t="s">
        <v>106</v>
      </c>
      <c r="R28" s="38">
        <v>13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355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106</v>
      </c>
      <c r="R29" s="38">
        <v>15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10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208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130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G33" s="26" t="s">
        <v>113</v>
      </c>
      <c r="H33" s="104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2008-08-26T07:34:33Z</cp:lastPrinted>
  <dcterms:created xsi:type="dcterms:W3CDTF">1999-05-07T07:27:21Z</dcterms:created>
  <dcterms:modified xsi:type="dcterms:W3CDTF">2008-08-26T07:35:46Z</dcterms:modified>
  <cp:category/>
  <cp:version/>
  <cp:contentType/>
  <cp:contentStatus/>
</cp:coreProperties>
</file>