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21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<sst xmlns="http://schemas.openxmlformats.org/spreadsheetml/2006/main" count="359" uniqueCount="117">
  <si>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</si>
  <si>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</si>
  <si>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</si>
  <si>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</si>
  <si>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</si>
  <si>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</si>
  <si>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</si>
  <si>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</si>
  <si>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</si>
  <si>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</si>
  <si>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</si>
  <si>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</si>
  <si>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</si>
  <si>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</si>
  <si>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</si>
  <si>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</si>
  <si>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</si>
  <si>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</si>
  <si>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</si>
  <si>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</si>
  <si>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</si>
  <si>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</si>
  <si>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</si>
  <si>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</si>
  <si>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</si>
  <si>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</si>
  <si>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</si>
  <si>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</si>
  <si>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</si>
  <si>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</si>
  <si>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</si>
  <si>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</si>
  <si>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</si>
  <si>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</si>
  <si>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</si>
  <si>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</si>
  <si>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</si>
  <si>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</si>
  <si>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</si>
  <si>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</si>
  <si>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</si>
  <si>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</si>
  <si>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</si>
  <si>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</si>
  <si>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</si>
  <si>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</si>
  <si>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</si>
  <si>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</si>
  <si>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</si>
  <si>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</si>
  <si>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</si>
  <si>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</si>
  <si>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</si>
  <si>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</si>
  <si>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</si>
  <si>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</si>
  <si>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</si>
  <si>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</si>
  <si>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</si>
  <si>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</si>
  <si>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</si>
  <si>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</si>
  <si>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</si>
  <si>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</si>
  <si>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</si>
  <si>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</si>
  <si>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</si>
  <si>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</si>
  <si>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</si>
  <si>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</si>
  <si>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</si>
  <si>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</si>
  <si>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</si>
  <si>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</si>
  <si>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</si>
  <si>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</si>
  <si>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</si>
  <si>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</si>
  <si>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</si>
  <si>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</si>
  <si>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</si>
  <si>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</si>
  <si>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</si>
  <si>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</si>
  <si>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</si>
  <si>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</si>
  <si>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</si>
  <si>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</si>
  <si>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</si>
  <si>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</si>
  <si>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</si>
  <si>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</si>
  <si>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</si>
  <si>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</si>
  <si>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</si>
  <si>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</si>
  <si>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</si>
  <si>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</si>
  <si>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</si>
  <si>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</si>
  <si>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</si>
  <si>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</si>
  <si>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</si>
  <si>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</si>
  <si>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</si>
  <si>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</si>
  <si>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</si>
  <si>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</si>
  <si>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</si>
  <si>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</si>
  <si>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</si>
  <si>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</si>
  <si>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</si>
  <si>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</si>
  <si>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</si>
  <si>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日）（累計）</t>
    </r>
  </si>
  <si>
    <t>＊16～26週分の名古屋市累計に誤りがありましたので訂正します。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</si>
</sst>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114</v>
      </c>
      <c r="Z3" s="72" t="s">
        <v>83</v>
      </c>
    </row>
    <row r="4" spans="2:62" ht="25.5" customHeight="1">
      <c r="B4" s="44" t="s">
        <v>112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0</v>
      </c>
      <c r="L6" s="35">
        <f aca="true" t="shared" si="0" ref="L6:AD6">SUM(L7+L8)</f>
        <v>115</v>
      </c>
      <c r="M6" s="35">
        <f t="shared" si="0"/>
        <v>156</v>
      </c>
      <c r="N6" s="35">
        <f t="shared" si="0"/>
        <v>405</v>
      </c>
      <c r="O6" s="35">
        <f t="shared" si="0"/>
        <v>208</v>
      </c>
      <c r="P6" s="35">
        <f t="shared" si="0"/>
        <v>93</v>
      </c>
      <c r="Q6" s="35">
        <f t="shared" si="0"/>
        <v>116</v>
      </c>
      <c r="R6" s="35">
        <f t="shared" si="0"/>
        <v>157</v>
      </c>
      <c r="S6" s="35">
        <f t="shared" si="0"/>
        <v>5</v>
      </c>
      <c r="T6" s="35">
        <f t="shared" si="0"/>
        <v>3</v>
      </c>
      <c r="U6" s="35">
        <f t="shared" si="0"/>
        <v>762</v>
      </c>
      <c r="V6" s="35">
        <f t="shared" si="0"/>
        <v>1</v>
      </c>
      <c r="W6" s="35">
        <f t="shared" si="0"/>
        <v>267</v>
      </c>
      <c r="X6" s="35">
        <f t="shared" si="0"/>
        <v>0</v>
      </c>
      <c r="Y6" s="35">
        <f t="shared" si="0"/>
        <v>32</v>
      </c>
      <c r="Z6" s="35">
        <f t="shared" si="0"/>
        <v>1</v>
      </c>
      <c r="AA6" s="35">
        <f>AA7+AA8</f>
        <v>0</v>
      </c>
      <c r="AB6" s="35">
        <f t="shared" si="0"/>
        <v>9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0</v>
      </c>
      <c r="L7" s="35">
        <f t="shared" si="1"/>
        <v>75</v>
      </c>
      <c r="M7" s="35">
        <f t="shared" si="1"/>
        <v>106</v>
      </c>
      <c r="N7" s="35">
        <f t="shared" si="1"/>
        <v>271</v>
      </c>
      <c r="O7" s="35">
        <f t="shared" si="1"/>
        <v>157</v>
      </c>
      <c r="P7" s="35">
        <f t="shared" si="1"/>
        <v>69</v>
      </c>
      <c r="Q7" s="35">
        <f t="shared" si="1"/>
        <v>97</v>
      </c>
      <c r="R7" s="35">
        <f t="shared" si="1"/>
        <v>112</v>
      </c>
      <c r="S7" s="35">
        <f t="shared" si="1"/>
        <v>5</v>
      </c>
      <c r="T7" s="35">
        <f t="shared" si="1"/>
        <v>2</v>
      </c>
      <c r="U7" s="35">
        <f t="shared" si="1"/>
        <v>554</v>
      </c>
      <c r="V7" s="35">
        <f t="shared" si="1"/>
        <v>1</v>
      </c>
      <c r="W7" s="35">
        <f t="shared" si="1"/>
        <v>217</v>
      </c>
      <c r="X7" s="35">
        <f t="shared" si="1"/>
        <v>0</v>
      </c>
      <c r="Y7" s="35">
        <f t="shared" si="1"/>
        <v>25</v>
      </c>
      <c r="Z7" s="35">
        <f t="shared" si="1"/>
        <v>1</v>
      </c>
      <c r="AA7" s="35">
        <f t="shared" si="1"/>
        <v>0</v>
      </c>
      <c r="AB7" s="35">
        <f t="shared" si="1"/>
        <v>9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40</v>
      </c>
      <c r="M8" s="48">
        <v>50</v>
      </c>
      <c r="N8" s="48">
        <v>134</v>
      </c>
      <c r="O8" s="48">
        <v>51</v>
      </c>
      <c r="P8" s="48">
        <v>24</v>
      </c>
      <c r="Q8" s="48">
        <v>19</v>
      </c>
      <c r="R8" s="48">
        <v>45</v>
      </c>
      <c r="S8" s="48"/>
      <c r="T8" s="48">
        <v>1</v>
      </c>
      <c r="U8" s="48">
        <v>208</v>
      </c>
      <c r="V8" s="48"/>
      <c r="W8" s="48">
        <v>50</v>
      </c>
      <c r="X8" s="48"/>
      <c r="Y8" s="48">
        <v>7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6</v>
      </c>
      <c r="M9" s="48">
        <v>10</v>
      </c>
      <c r="N9" s="48">
        <v>27</v>
      </c>
      <c r="O9" s="48">
        <v>18</v>
      </c>
      <c r="P9" s="48">
        <v>6</v>
      </c>
      <c r="Q9" s="48">
        <v>15</v>
      </c>
      <c r="R9" s="48">
        <v>5</v>
      </c>
      <c r="S9" s="48">
        <v>2</v>
      </c>
      <c r="T9" s="48"/>
      <c r="U9" s="48">
        <v>45</v>
      </c>
      <c r="V9" s="48">
        <v>1</v>
      </c>
      <c r="W9" s="48">
        <v>17</v>
      </c>
      <c r="X9" s="48"/>
      <c r="Y9" s="48">
        <v>1</v>
      </c>
      <c r="Z9" s="48"/>
      <c r="AA9" s="48"/>
      <c r="AB9" s="48">
        <v>6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11</v>
      </c>
      <c r="M10" s="48">
        <v>6</v>
      </c>
      <c r="N10" s="48">
        <v>22</v>
      </c>
      <c r="O10" s="48">
        <v>4</v>
      </c>
      <c r="P10" s="48">
        <v>2</v>
      </c>
      <c r="Q10" s="48">
        <v>3</v>
      </c>
      <c r="R10" s="48">
        <v>5</v>
      </c>
      <c r="S10" s="48"/>
      <c r="T10" s="48"/>
      <c r="U10" s="48">
        <v>35</v>
      </c>
      <c r="V10" s="48"/>
      <c r="W10" s="48">
        <v>6</v>
      </c>
      <c r="X10" s="48"/>
      <c r="Y10" s="48">
        <v>5</v>
      </c>
      <c r="Z10" s="48"/>
      <c r="AA10" s="48"/>
      <c r="AB10" s="48">
        <v>2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1</v>
      </c>
      <c r="N11" s="48">
        <v>9</v>
      </c>
      <c r="O11" s="48">
        <v>7</v>
      </c>
      <c r="P11" s="48">
        <v>1</v>
      </c>
      <c r="Q11" s="48">
        <v>6</v>
      </c>
      <c r="R11" s="48"/>
      <c r="S11" s="48"/>
      <c r="T11" s="48"/>
      <c r="U11" s="48">
        <v>23</v>
      </c>
      <c r="V11" s="48"/>
      <c r="W11" s="48">
        <v>3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8</v>
      </c>
      <c r="M12" s="48">
        <v>6</v>
      </c>
      <c r="N12" s="48">
        <v>34</v>
      </c>
      <c r="O12" s="48">
        <v>12</v>
      </c>
      <c r="P12" s="48">
        <v>14</v>
      </c>
      <c r="Q12" s="48">
        <v>2</v>
      </c>
      <c r="R12" s="48">
        <v>8</v>
      </c>
      <c r="S12" s="48"/>
      <c r="T12" s="48"/>
      <c r="U12" s="48">
        <v>42</v>
      </c>
      <c r="V12" s="48"/>
      <c r="W12" s="48">
        <v>11</v>
      </c>
      <c r="X12" s="48"/>
      <c r="Y12" s="48">
        <v>2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4</v>
      </c>
      <c r="M13" s="48">
        <v>13</v>
      </c>
      <c r="N13" s="48">
        <v>12</v>
      </c>
      <c r="O13" s="48">
        <v>15</v>
      </c>
      <c r="P13" s="48">
        <v>1</v>
      </c>
      <c r="Q13" s="48">
        <v>14</v>
      </c>
      <c r="R13" s="48">
        <v>12</v>
      </c>
      <c r="S13" s="48"/>
      <c r="T13" s="48">
        <v>2</v>
      </c>
      <c r="U13" s="48">
        <v>44</v>
      </c>
      <c r="V13" s="48"/>
      <c r="W13" s="48">
        <v>21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2</v>
      </c>
      <c r="M14" s="48">
        <v>10</v>
      </c>
      <c r="N14" s="48">
        <v>25</v>
      </c>
      <c r="O14" s="48">
        <v>16</v>
      </c>
      <c r="P14" s="48">
        <v>1</v>
      </c>
      <c r="Q14" s="48">
        <v>4</v>
      </c>
      <c r="R14" s="48">
        <v>11</v>
      </c>
      <c r="S14" s="48"/>
      <c r="T14" s="48"/>
      <c r="U14" s="48">
        <v>37</v>
      </c>
      <c r="V14" s="48"/>
      <c r="W14" s="48">
        <v>14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9</v>
      </c>
      <c r="M15" s="48">
        <v>8</v>
      </c>
      <c r="N15" s="48">
        <v>9</v>
      </c>
      <c r="O15" s="48">
        <v>8</v>
      </c>
      <c r="P15" s="48"/>
      <c r="Q15" s="48">
        <v>2</v>
      </c>
      <c r="R15" s="48">
        <v>5</v>
      </c>
      <c r="S15" s="48"/>
      <c r="T15" s="48"/>
      <c r="U15" s="48">
        <v>8</v>
      </c>
      <c r="V15" s="48"/>
      <c r="W15" s="48">
        <v>28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16</v>
      </c>
      <c r="M16" s="48">
        <v>1</v>
      </c>
      <c r="N16" s="48">
        <v>19</v>
      </c>
      <c r="O16" s="48">
        <v>12</v>
      </c>
      <c r="P16" s="48">
        <v>9</v>
      </c>
      <c r="Q16" s="48">
        <v>6</v>
      </c>
      <c r="R16" s="48">
        <v>6</v>
      </c>
      <c r="S16" s="48"/>
      <c r="T16" s="48"/>
      <c r="U16" s="48">
        <v>17</v>
      </c>
      <c r="V16" s="48"/>
      <c r="W16" s="48">
        <v>22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>
        <v>3</v>
      </c>
      <c r="M17" s="48">
        <v>13</v>
      </c>
      <c r="N17" s="48">
        <v>8</v>
      </c>
      <c r="O17" s="48">
        <v>16</v>
      </c>
      <c r="P17" s="48">
        <v>3</v>
      </c>
      <c r="Q17" s="48">
        <v>8</v>
      </c>
      <c r="R17" s="48">
        <v>7</v>
      </c>
      <c r="S17" s="48"/>
      <c r="T17" s="48"/>
      <c r="U17" s="48">
        <v>43</v>
      </c>
      <c r="V17" s="48"/>
      <c r="W17" s="48">
        <v>14</v>
      </c>
      <c r="X17" s="48"/>
      <c r="Y17" s="48">
        <v>3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3</v>
      </c>
      <c r="M18" s="49">
        <v>7</v>
      </c>
      <c r="N18" s="49">
        <v>9</v>
      </c>
      <c r="O18" s="49">
        <v>12</v>
      </c>
      <c r="P18" s="49">
        <v>17</v>
      </c>
      <c r="Q18" s="49">
        <v>7</v>
      </c>
      <c r="R18" s="49">
        <v>10</v>
      </c>
      <c r="S18" s="49">
        <v>1</v>
      </c>
      <c r="T18" s="49"/>
      <c r="U18" s="49">
        <v>55</v>
      </c>
      <c r="V18" s="49"/>
      <c r="W18" s="49">
        <v>41</v>
      </c>
      <c r="X18" s="49"/>
      <c r="Y18" s="49">
        <v>3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>
        <v>1</v>
      </c>
      <c r="M19" s="48">
        <v>4</v>
      </c>
      <c r="N19" s="48">
        <v>9</v>
      </c>
      <c r="O19" s="48">
        <v>2</v>
      </c>
      <c r="P19" s="48">
        <v>3</v>
      </c>
      <c r="Q19" s="48">
        <v>6</v>
      </c>
      <c r="R19" s="48">
        <v>9</v>
      </c>
      <c r="S19" s="48"/>
      <c r="T19" s="48"/>
      <c r="U19" s="48">
        <v>18</v>
      </c>
      <c r="V19" s="48"/>
      <c r="W19" s="48">
        <v>7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3</v>
      </c>
      <c r="M20" s="48">
        <v>8</v>
      </c>
      <c r="N20" s="48">
        <v>41</v>
      </c>
      <c r="O20" s="48">
        <v>12</v>
      </c>
      <c r="P20" s="48">
        <v>4</v>
      </c>
      <c r="Q20" s="48">
        <v>5</v>
      </c>
      <c r="R20" s="48">
        <v>6</v>
      </c>
      <c r="S20" s="48">
        <v>2</v>
      </c>
      <c r="T20" s="48"/>
      <c r="U20" s="48">
        <v>86</v>
      </c>
      <c r="V20" s="48"/>
      <c r="W20" s="48">
        <v>18</v>
      </c>
      <c r="X20" s="48"/>
      <c r="Y20" s="48">
        <v>7</v>
      </c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3</v>
      </c>
      <c r="N21" s="48">
        <v>3</v>
      </c>
      <c r="O21" s="48">
        <v>6</v>
      </c>
      <c r="P21" s="48">
        <v>1</v>
      </c>
      <c r="Q21" s="48">
        <v>5</v>
      </c>
      <c r="R21" s="48">
        <v>5</v>
      </c>
      <c r="S21" s="48"/>
      <c r="T21" s="48"/>
      <c r="U21" s="48">
        <v>5</v>
      </c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2</v>
      </c>
      <c r="M22" s="48">
        <v>12</v>
      </c>
      <c r="N22" s="48">
        <v>21</v>
      </c>
      <c r="O22" s="48">
        <v>2</v>
      </c>
      <c r="P22" s="48">
        <v>6</v>
      </c>
      <c r="Q22" s="48">
        <v>9</v>
      </c>
      <c r="R22" s="48">
        <v>11</v>
      </c>
      <c r="S22" s="48"/>
      <c r="T22" s="48"/>
      <c r="U22" s="48">
        <v>49</v>
      </c>
      <c r="V22" s="48"/>
      <c r="W22" s="48">
        <v>7</v>
      </c>
      <c r="X22" s="48"/>
      <c r="Y22" s="48">
        <v>2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7</v>
      </c>
      <c r="M23" s="50">
        <v>4</v>
      </c>
      <c r="N23" s="50">
        <v>23</v>
      </c>
      <c r="O23" s="50">
        <v>12</v>
      </c>
      <c r="P23" s="50">
        <v>1</v>
      </c>
      <c r="Q23" s="50">
        <v>5</v>
      </c>
      <c r="R23" s="50">
        <v>12</v>
      </c>
      <c r="S23" s="50"/>
      <c r="T23" s="50"/>
      <c r="U23" s="50">
        <v>45</v>
      </c>
      <c r="V23" s="50"/>
      <c r="W23" s="50">
        <v>6</v>
      </c>
      <c r="X23" s="50"/>
      <c r="Y23" s="50">
        <v>2</v>
      </c>
      <c r="Z23" s="50">
        <v>1</v>
      </c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3</v>
      </c>
      <c r="P24" s="48"/>
      <c r="Q24" s="48"/>
      <c r="R24" s="48"/>
      <c r="S24" s="48"/>
      <c r="T24" s="48"/>
      <c r="U24" s="48">
        <v>2</v>
      </c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4">
      <selection activeCell="C38" sqref="C38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114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0</v>
      </c>
      <c r="E8" s="54">
        <f aca="true" t="shared" si="0" ref="E8:W8">SUM(E9:E32)</f>
        <v>75</v>
      </c>
      <c r="F8" s="54">
        <f t="shared" si="0"/>
        <v>106</v>
      </c>
      <c r="G8" s="54">
        <f t="shared" si="0"/>
        <v>271</v>
      </c>
      <c r="H8" s="54">
        <f t="shared" si="0"/>
        <v>157</v>
      </c>
      <c r="I8" s="54">
        <f t="shared" si="0"/>
        <v>69</v>
      </c>
      <c r="J8" s="54">
        <f t="shared" si="0"/>
        <v>97</v>
      </c>
      <c r="K8" s="54">
        <f t="shared" si="0"/>
        <v>112</v>
      </c>
      <c r="L8" s="54">
        <f t="shared" si="0"/>
        <v>5</v>
      </c>
      <c r="M8" s="54">
        <f t="shared" si="0"/>
        <v>2</v>
      </c>
      <c r="N8" s="54">
        <f t="shared" si="0"/>
        <v>554</v>
      </c>
      <c r="O8" s="54">
        <f t="shared" si="0"/>
        <v>1</v>
      </c>
      <c r="P8" s="54">
        <f t="shared" si="0"/>
        <v>217</v>
      </c>
      <c r="Q8" s="54">
        <f t="shared" si="0"/>
        <v>0</v>
      </c>
      <c r="R8" s="54">
        <f t="shared" si="0"/>
        <v>25</v>
      </c>
      <c r="S8" s="54">
        <f t="shared" si="0"/>
        <v>1</v>
      </c>
      <c r="T8" s="54">
        <f t="shared" si="0"/>
        <v>0</v>
      </c>
      <c r="U8" s="54">
        <f t="shared" si="0"/>
        <v>9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104</v>
      </c>
      <c r="E9" s="34" t="s">
        <v>104</v>
      </c>
      <c r="F9" s="34" t="s">
        <v>104</v>
      </c>
      <c r="G9" s="34">
        <v>3</v>
      </c>
      <c r="H9" s="34">
        <v>3</v>
      </c>
      <c r="I9" s="34">
        <v>2</v>
      </c>
      <c r="J9" s="34" t="s">
        <v>104</v>
      </c>
      <c r="K9" s="34">
        <v>5</v>
      </c>
      <c r="L9" s="34">
        <v>2</v>
      </c>
      <c r="M9" s="34" t="s">
        <v>104</v>
      </c>
      <c r="N9" s="34">
        <v>3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2</v>
      </c>
      <c r="F10" s="34" t="s">
        <v>104</v>
      </c>
      <c r="G10" s="34">
        <v>16</v>
      </c>
      <c r="H10" s="34">
        <v>9</v>
      </c>
      <c r="I10" s="34">
        <v>2</v>
      </c>
      <c r="J10" s="34">
        <v>1</v>
      </c>
      <c r="K10" s="34">
        <v>69</v>
      </c>
      <c r="L10" s="34" t="s">
        <v>104</v>
      </c>
      <c r="M10" s="34" t="s">
        <v>104</v>
      </c>
      <c r="N10" s="34">
        <v>36</v>
      </c>
      <c r="O10" s="34" t="s">
        <v>104</v>
      </c>
      <c r="P10" s="34" t="s">
        <v>104</v>
      </c>
      <c r="Q10" s="34" t="s">
        <v>104</v>
      </c>
      <c r="R10" s="34">
        <v>1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>
        <v>1</v>
      </c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16</v>
      </c>
      <c r="F12" s="34">
        <v>2</v>
      </c>
      <c r="G12" s="34">
        <v>33</v>
      </c>
      <c r="H12" s="34">
        <v>26</v>
      </c>
      <c r="I12" s="34">
        <v>10</v>
      </c>
      <c r="J12" s="34">
        <v>3</v>
      </c>
      <c r="K12" s="34">
        <v>37</v>
      </c>
      <c r="L12" s="34">
        <v>1</v>
      </c>
      <c r="M12" s="34" t="s">
        <v>104</v>
      </c>
      <c r="N12" s="34">
        <v>139</v>
      </c>
      <c r="O12" s="34">
        <v>1</v>
      </c>
      <c r="P12" s="34">
        <v>14</v>
      </c>
      <c r="Q12" s="34" t="s">
        <v>104</v>
      </c>
      <c r="R12" s="34">
        <v>2</v>
      </c>
      <c r="S12" s="35"/>
      <c r="T12" s="35"/>
      <c r="U12" s="35">
        <v>2</v>
      </c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8</v>
      </c>
      <c r="F13" s="34">
        <v>2</v>
      </c>
      <c r="G13" s="34">
        <v>31</v>
      </c>
      <c r="H13" s="34">
        <v>25</v>
      </c>
      <c r="I13" s="34">
        <v>11</v>
      </c>
      <c r="J13" s="34">
        <v>4</v>
      </c>
      <c r="K13" s="34">
        <v>1</v>
      </c>
      <c r="L13" s="34" t="s">
        <v>104</v>
      </c>
      <c r="M13" s="34" t="s">
        <v>104</v>
      </c>
      <c r="N13" s="34">
        <v>101</v>
      </c>
      <c r="O13" s="34" t="s">
        <v>104</v>
      </c>
      <c r="P13" s="34">
        <v>22</v>
      </c>
      <c r="Q13" s="34" t="s">
        <v>104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16</v>
      </c>
      <c r="F14" s="34">
        <v>7</v>
      </c>
      <c r="G14" s="34">
        <v>30</v>
      </c>
      <c r="H14" s="34">
        <v>36</v>
      </c>
      <c r="I14" s="34">
        <v>10</v>
      </c>
      <c r="J14" s="34">
        <v>12</v>
      </c>
      <c r="K14" s="34" t="s">
        <v>104</v>
      </c>
      <c r="L14" s="34" t="s">
        <v>104</v>
      </c>
      <c r="M14" s="34" t="s">
        <v>104</v>
      </c>
      <c r="N14" s="34">
        <v>119</v>
      </c>
      <c r="O14" s="34" t="s">
        <v>104</v>
      </c>
      <c r="P14" s="34">
        <v>39</v>
      </c>
      <c r="Q14" s="34" t="s">
        <v>104</v>
      </c>
      <c r="R14" s="34">
        <v>2</v>
      </c>
      <c r="S14" s="35"/>
      <c r="T14" s="35"/>
      <c r="U14" s="35">
        <v>2</v>
      </c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4</v>
      </c>
      <c r="F15" s="34">
        <v>17</v>
      </c>
      <c r="G15" s="34">
        <v>25</v>
      </c>
      <c r="H15" s="34">
        <v>28</v>
      </c>
      <c r="I15" s="34">
        <v>9</v>
      </c>
      <c r="J15" s="34">
        <v>11</v>
      </c>
      <c r="K15" s="34" t="s">
        <v>104</v>
      </c>
      <c r="L15" s="34" t="s">
        <v>104</v>
      </c>
      <c r="M15" s="34" t="s">
        <v>104</v>
      </c>
      <c r="N15" s="34">
        <v>75</v>
      </c>
      <c r="O15" s="34" t="s">
        <v>104</v>
      </c>
      <c r="P15" s="34">
        <v>38</v>
      </c>
      <c r="Q15" s="34" t="s">
        <v>104</v>
      </c>
      <c r="R15" s="34" t="s">
        <v>104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 t="s">
        <v>104</v>
      </c>
      <c r="E16" s="34">
        <v>6</v>
      </c>
      <c r="F16" s="34">
        <v>22</v>
      </c>
      <c r="G16" s="34">
        <v>25</v>
      </c>
      <c r="H16" s="34">
        <v>19</v>
      </c>
      <c r="I16" s="34">
        <v>10</v>
      </c>
      <c r="J16" s="34">
        <v>26</v>
      </c>
      <c r="K16" s="34" t="s">
        <v>104</v>
      </c>
      <c r="L16" s="34" t="s">
        <v>104</v>
      </c>
      <c r="M16" s="34" t="s">
        <v>104</v>
      </c>
      <c r="N16" s="34">
        <v>39</v>
      </c>
      <c r="O16" s="34" t="s">
        <v>104</v>
      </c>
      <c r="P16" s="34">
        <v>47</v>
      </c>
      <c r="Q16" s="34" t="s">
        <v>104</v>
      </c>
      <c r="R16" s="34">
        <v>3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7</v>
      </c>
      <c r="F17" s="34">
        <v>20</v>
      </c>
      <c r="G17" s="34">
        <v>12</v>
      </c>
      <c r="H17" s="34">
        <v>5</v>
      </c>
      <c r="I17" s="34">
        <v>7</v>
      </c>
      <c r="J17" s="34">
        <v>10</v>
      </c>
      <c r="K17" s="34" t="s">
        <v>104</v>
      </c>
      <c r="L17" s="34">
        <v>1</v>
      </c>
      <c r="M17" s="34" t="s">
        <v>104</v>
      </c>
      <c r="N17" s="34">
        <v>20</v>
      </c>
      <c r="O17" s="34" t="s">
        <v>104</v>
      </c>
      <c r="P17" s="34">
        <v>20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6</v>
      </c>
      <c r="F18" s="34">
        <v>10</v>
      </c>
      <c r="G18" s="34">
        <v>7</v>
      </c>
      <c r="H18" s="34">
        <v>4</v>
      </c>
      <c r="I18" s="34">
        <v>4</v>
      </c>
      <c r="J18" s="34">
        <v>10</v>
      </c>
      <c r="K18" s="34" t="s">
        <v>104</v>
      </c>
      <c r="L18" s="34">
        <v>1</v>
      </c>
      <c r="M18" s="34" t="s">
        <v>104</v>
      </c>
      <c r="N18" s="34">
        <v>9</v>
      </c>
      <c r="O18" s="34" t="s">
        <v>104</v>
      </c>
      <c r="P18" s="34">
        <v>16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>
        <v>1</v>
      </c>
      <c r="F19" s="34">
        <v>4</v>
      </c>
      <c r="G19" s="34">
        <v>11</v>
      </c>
      <c r="H19" s="34" t="s">
        <v>104</v>
      </c>
      <c r="I19" s="34" t="s">
        <v>104</v>
      </c>
      <c r="J19" s="34">
        <v>7</v>
      </c>
      <c r="K19" s="34" t="s">
        <v>104</v>
      </c>
      <c r="L19" s="34" t="s">
        <v>104</v>
      </c>
      <c r="M19" s="34" t="s">
        <v>104</v>
      </c>
      <c r="N19" s="34">
        <v>5</v>
      </c>
      <c r="O19" s="34" t="s">
        <v>104</v>
      </c>
      <c r="P19" s="34">
        <v>5</v>
      </c>
      <c r="Q19" s="34" t="s">
        <v>104</v>
      </c>
      <c r="R19" s="34">
        <v>1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>
        <v>4</v>
      </c>
      <c r="F20" s="34">
        <v>8</v>
      </c>
      <c r="G20" s="34">
        <v>12</v>
      </c>
      <c r="H20" s="34" t="s">
        <v>104</v>
      </c>
      <c r="I20" s="34">
        <v>1</v>
      </c>
      <c r="J20" s="34">
        <v>5</v>
      </c>
      <c r="K20" s="34" t="s">
        <v>104</v>
      </c>
      <c r="L20" s="34" t="s">
        <v>104</v>
      </c>
      <c r="M20" s="34" t="s">
        <v>104</v>
      </c>
      <c r="N20" s="34">
        <v>1</v>
      </c>
      <c r="O20" s="34" t="s">
        <v>104</v>
      </c>
      <c r="P20" s="34">
        <v>6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3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>
        <v>3</v>
      </c>
      <c r="F22" s="34">
        <v>8</v>
      </c>
      <c r="G22" s="34">
        <v>16</v>
      </c>
      <c r="H22" s="34" t="s">
        <v>104</v>
      </c>
      <c r="I22" s="34">
        <v>3</v>
      </c>
      <c r="J22" s="34">
        <v>5</v>
      </c>
      <c r="K22" s="34" t="s">
        <v>104</v>
      </c>
      <c r="L22" s="34" t="s">
        <v>104</v>
      </c>
      <c r="M22" s="34">
        <v>2</v>
      </c>
      <c r="N22" s="34">
        <v>4</v>
      </c>
      <c r="O22" s="34" t="s">
        <v>104</v>
      </c>
      <c r="P22" s="34">
        <v>5</v>
      </c>
      <c r="Q22" s="34" t="s">
        <v>104</v>
      </c>
      <c r="R22" s="34" t="s">
        <v>104</v>
      </c>
      <c r="S22" s="35"/>
      <c r="T22" s="35"/>
      <c r="U22" s="35">
        <v>2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>
        <v>1</v>
      </c>
      <c r="G23" s="34">
        <v>5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2</v>
      </c>
      <c r="F24" s="34">
        <v>5</v>
      </c>
      <c r="G24" s="34">
        <v>45</v>
      </c>
      <c r="H24" s="34">
        <v>2</v>
      </c>
      <c r="I24" s="34" t="s">
        <v>104</v>
      </c>
      <c r="J24" s="34">
        <v>3</v>
      </c>
      <c r="K24" s="34" t="s">
        <v>104</v>
      </c>
      <c r="L24" s="34" t="s">
        <v>104</v>
      </c>
      <c r="M24" s="34" t="s">
        <v>104</v>
      </c>
      <c r="N24" s="34">
        <v>3</v>
      </c>
      <c r="O24" s="34" t="s">
        <v>104</v>
      </c>
      <c r="P24" s="34">
        <v>5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4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5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1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4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 t="s">
        <v>104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C38" sqref="C38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113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195</v>
      </c>
      <c r="K6" s="95">
        <f>SUM(K7+K8)</f>
        <v>37700</v>
      </c>
      <c r="L6" s="38">
        <f aca="true" t="shared" si="0" ref="L6:AD6">SUM(L7+L8)</f>
        <v>1719</v>
      </c>
      <c r="M6" s="38">
        <f t="shared" si="0"/>
        <v>6401</v>
      </c>
      <c r="N6" s="38">
        <f t="shared" si="0"/>
        <v>25519</v>
      </c>
      <c r="O6" s="38">
        <f t="shared" si="0"/>
        <v>8755</v>
      </c>
      <c r="P6" s="38">
        <f t="shared" si="0"/>
        <v>653</v>
      </c>
      <c r="Q6" s="38">
        <f t="shared" si="0"/>
        <v>2086</v>
      </c>
      <c r="R6" s="38">
        <f t="shared" si="0"/>
        <v>3128</v>
      </c>
      <c r="S6" s="38">
        <f t="shared" si="0"/>
        <v>74</v>
      </c>
      <c r="T6" s="38">
        <f t="shared" si="0"/>
        <v>90</v>
      </c>
      <c r="U6" s="38">
        <f t="shared" si="0"/>
        <v>4400</v>
      </c>
      <c r="V6" s="38">
        <f t="shared" si="0"/>
        <v>43</v>
      </c>
      <c r="W6" s="38">
        <f t="shared" si="0"/>
        <v>4820</v>
      </c>
      <c r="X6" s="38">
        <f t="shared" si="0"/>
        <v>18</v>
      </c>
      <c r="Y6" s="38">
        <f t="shared" si="0"/>
        <v>807</v>
      </c>
      <c r="Z6" s="39">
        <f t="shared" si="0"/>
        <v>12</v>
      </c>
      <c r="AA6" s="39">
        <f t="shared" si="0"/>
        <v>9</v>
      </c>
      <c r="AB6" s="39">
        <f t="shared" si="0"/>
        <v>134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171</v>
      </c>
      <c r="K7" s="96">
        <f aca="true" t="shared" si="1" ref="K7:AD7">SUM(K9:K24)</f>
        <v>29464</v>
      </c>
      <c r="L7" s="40">
        <f t="shared" si="1"/>
        <v>1282</v>
      </c>
      <c r="M7" s="40">
        <f t="shared" si="1"/>
        <v>4466</v>
      </c>
      <c r="N7" s="40">
        <f t="shared" si="1"/>
        <v>17440</v>
      </c>
      <c r="O7" s="40">
        <f t="shared" si="1"/>
        <v>7105</v>
      </c>
      <c r="P7" s="40">
        <f t="shared" si="1"/>
        <v>546</v>
      </c>
      <c r="Q7" s="40">
        <f t="shared" si="1"/>
        <v>1603</v>
      </c>
      <c r="R7" s="40">
        <f t="shared" si="1"/>
        <v>2458</v>
      </c>
      <c r="S7" s="40">
        <f t="shared" si="1"/>
        <v>66</v>
      </c>
      <c r="T7" s="40">
        <f t="shared" si="1"/>
        <v>38</v>
      </c>
      <c r="U7" s="40">
        <f t="shared" si="1"/>
        <v>3438</v>
      </c>
      <c r="V7" s="40">
        <f t="shared" si="1"/>
        <v>43</v>
      </c>
      <c r="W7" s="40">
        <f t="shared" si="1"/>
        <v>4042</v>
      </c>
      <c r="X7" s="40">
        <f t="shared" si="1"/>
        <v>13</v>
      </c>
      <c r="Y7" s="40">
        <f t="shared" si="1"/>
        <v>691</v>
      </c>
      <c r="Z7" s="41">
        <f t="shared" si="1"/>
        <v>12</v>
      </c>
      <c r="AA7" s="41">
        <f t="shared" si="1"/>
        <v>9</v>
      </c>
      <c r="AB7" s="41">
        <f t="shared" si="1"/>
        <v>132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8236</v>
      </c>
      <c r="L8" s="40">
        <v>437</v>
      </c>
      <c r="M8" s="40">
        <v>1935</v>
      </c>
      <c r="N8" s="40">
        <v>8079</v>
      </c>
      <c r="O8" s="40">
        <v>1650</v>
      </c>
      <c r="P8" s="40">
        <v>107</v>
      </c>
      <c r="Q8" s="40">
        <v>483</v>
      </c>
      <c r="R8" s="40">
        <v>670</v>
      </c>
      <c r="S8" s="40">
        <v>8</v>
      </c>
      <c r="T8" s="40">
        <v>52</v>
      </c>
      <c r="U8" s="40">
        <v>962</v>
      </c>
      <c r="V8" s="40"/>
      <c r="W8" s="40">
        <v>778</v>
      </c>
      <c r="X8" s="40">
        <v>5</v>
      </c>
      <c r="Y8" s="40">
        <v>116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99</v>
      </c>
      <c r="M9" s="40">
        <v>560</v>
      </c>
      <c r="N9" s="40">
        <v>989</v>
      </c>
      <c r="O9" s="40">
        <v>414</v>
      </c>
      <c r="P9" s="40">
        <v>17</v>
      </c>
      <c r="Q9" s="40">
        <v>160</v>
      </c>
      <c r="R9" s="40">
        <v>146</v>
      </c>
      <c r="S9" s="40">
        <v>9</v>
      </c>
      <c r="T9" s="40"/>
      <c r="U9" s="40">
        <v>339</v>
      </c>
      <c r="V9" s="40">
        <v>5</v>
      </c>
      <c r="W9" s="40">
        <v>172</v>
      </c>
      <c r="X9" s="40">
        <v>2</v>
      </c>
      <c r="Y9" s="40">
        <v>13</v>
      </c>
      <c r="Z9" s="40"/>
      <c r="AA9" s="40"/>
      <c r="AB9" s="40">
        <v>12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44</v>
      </c>
      <c r="M10" s="40">
        <v>150</v>
      </c>
      <c r="N10" s="40">
        <v>1850</v>
      </c>
      <c r="O10" s="40">
        <v>501</v>
      </c>
      <c r="P10" s="40">
        <v>9</v>
      </c>
      <c r="Q10" s="40">
        <v>60</v>
      </c>
      <c r="R10" s="40">
        <v>91</v>
      </c>
      <c r="S10" s="40">
        <v>4</v>
      </c>
      <c r="T10" s="40"/>
      <c r="U10" s="40">
        <v>117</v>
      </c>
      <c r="V10" s="40"/>
      <c r="W10" s="40">
        <v>160</v>
      </c>
      <c r="X10" s="40"/>
      <c r="Y10" s="40">
        <v>27</v>
      </c>
      <c r="Z10" s="40"/>
      <c r="AA10" s="40">
        <v>3</v>
      </c>
      <c r="AB10" s="40">
        <v>38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1</v>
      </c>
      <c r="M11" s="40">
        <v>74</v>
      </c>
      <c r="N11" s="40">
        <v>746</v>
      </c>
      <c r="O11" s="40">
        <v>165</v>
      </c>
      <c r="P11" s="40">
        <v>4</v>
      </c>
      <c r="Q11" s="40">
        <v>77</v>
      </c>
      <c r="R11" s="40">
        <v>41</v>
      </c>
      <c r="S11" s="40"/>
      <c r="T11" s="40"/>
      <c r="U11" s="40">
        <v>113</v>
      </c>
      <c r="V11" s="40"/>
      <c r="W11" s="40">
        <v>45</v>
      </c>
      <c r="X11" s="40"/>
      <c r="Y11" s="40">
        <v>9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2133</v>
      </c>
      <c r="L12" s="40">
        <v>140</v>
      </c>
      <c r="M12" s="40">
        <v>434</v>
      </c>
      <c r="N12" s="40">
        <v>1841</v>
      </c>
      <c r="O12" s="40">
        <v>589</v>
      </c>
      <c r="P12" s="40">
        <v>252</v>
      </c>
      <c r="Q12" s="40">
        <v>69</v>
      </c>
      <c r="R12" s="40">
        <v>247</v>
      </c>
      <c r="S12" s="40">
        <v>2</v>
      </c>
      <c r="T12" s="40">
        <v>2</v>
      </c>
      <c r="U12" s="40">
        <v>161</v>
      </c>
      <c r="V12" s="40">
        <v>3</v>
      </c>
      <c r="W12" s="40">
        <v>236</v>
      </c>
      <c r="X12" s="40"/>
      <c r="Y12" s="40">
        <v>19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222</v>
      </c>
      <c r="M13" s="40">
        <v>558</v>
      </c>
      <c r="N13" s="40">
        <v>1205</v>
      </c>
      <c r="O13" s="40">
        <v>722</v>
      </c>
      <c r="P13" s="40">
        <v>23</v>
      </c>
      <c r="Q13" s="40">
        <v>195</v>
      </c>
      <c r="R13" s="40">
        <v>227</v>
      </c>
      <c r="S13" s="40">
        <v>4</v>
      </c>
      <c r="T13" s="40">
        <v>5</v>
      </c>
      <c r="U13" s="40">
        <v>174</v>
      </c>
      <c r="V13" s="40">
        <v>3</v>
      </c>
      <c r="W13" s="40">
        <v>534</v>
      </c>
      <c r="X13" s="40"/>
      <c r="Y13" s="40">
        <v>23</v>
      </c>
      <c r="Z13" s="40">
        <v>3</v>
      </c>
      <c r="AA13" s="40">
        <v>5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71</v>
      </c>
      <c r="M14" s="40">
        <v>514</v>
      </c>
      <c r="N14" s="40">
        <v>1533</v>
      </c>
      <c r="O14" s="40">
        <v>593</v>
      </c>
      <c r="P14" s="40">
        <v>13</v>
      </c>
      <c r="Q14" s="40">
        <v>88</v>
      </c>
      <c r="R14" s="40">
        <v>187</v>
      </c>
      <c r="S14" s="40">
        <v>3</v>
      </c>
      <c r="T14" s="40">
        <v>1</v>
      </c>
      <c r="U14" s="40">
        <v>135</v>
      </c>
      <c r="V14" s="40">
        <v>2</v>
      </c>
      <c r="W14" s="40">
        <v>185</v>
      </c>
      <c r="X14" s="40"/>
      <c r="Y14" s="40">
        <v>40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1060</v>
      </c>
      <c r="L15" s="40">
        <v>70</v>
      </c>
      <c r="M15" s="40">
        <v>249</v>
      </c>
      <c r="N15" s="40">
        <v>595</v>
      </c>
      <c r="O15" s="40">
        <v>281</v>
      </c>
      <c r="P15" s="40">
        <v>11</v>
      </c>
      <c r="Q15" s="40">
        <v>85</v>
      </c>
      <c r="R15" s="40">
        <v>124</v>
      </c>
      <c r="S15" s="40">
        <v>1</v>
      </c>
      <c r="T15" s="40">
        <v>1</v>
      </c>
      <c r="U15" s="40">
        <v>121</v>
      </c>
      <c r="V15" s="40">
        <v>1</v>
      </c>
      <c r="W15" s="40">
        <v>248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142</v>
      </c>
      <c r="M16" s="40">
        <v>174</v>
      </c>
      <c r="N16" s="40">
        <v>1585</v>
      </c>
      <c r="O16" s="40">
        <v>612</v>
      </c>
      <c r="P16" s="40">
        <v>30</v>
      </c>
      <c r="Q16" s="40">
        <v>209</v>
      </c>
      <c r="R16" s="40">
        <v>191</v>
      </c>
      <c r="S16" s="40"/>
      <c r="T16" s="40"/>
      <c r="U16" s="40">
        <v>147</v>
      </c>
      <c r="V16" s="40"/>
      <c r="W16" s="40">
        <v>411</v>
      </c>
      <c r="X16" s="40">
        <v>2</v>
      </c>
      <c r="Y16" s="40">
        <v>11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43</v>
      </c>
      <c r="M17" s="40">
        <v>396</v>
      </c>
      <c r="N17" s="40">
        <v>399</v>
      </c>
      <c r="O17" s="40">
        <v>710</v>
      </c>
      <c r="P17" s="40">
        <v>16</v>
      </c>
      <c r="Q17" s="40">
        <v>108</v>
      </c>
      <c r="R17" s="40">
        <v>275</v>
      </c>
      <c r="S17" s="40">
        <v>6</v>
      </c>
      <c r="T17" s="40">
        <v>5</v>
      </c>
      <c r="U17" s="40">
        <v>317</v>
      </c>
      <c r="V17" s="40">
        <v>4</v>
      </c>
      <c r="W17" s="40">
        <v>351</v>
      </c>
      <c r="X17" s="40">
        <v>1</v>
      </c>
      <c r="Y17" s="40">
        <v>44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3207</v>
      </c>
      <c r="L18" s="42">
        <v>129</v>
      </c>
      <c r="M18" s="42">
        <v>374</v>
      </c>
      <c r="N18" s="42">
        <v>983</v>
      </c>
      <c r="O18" s="42">
        <v>613</v>
      </c>
      <c r="P18" s="42">
        <v>97</v>
      </c>
      <c r="Q18" s="42">
        <v>106</v>
      </c>
      <c r="R18" s="42">
        <v>241</v>
      </c>
      <c r="S18" s="42">
        <v>4</v>
      </c>
      <c r="T18" s="42">
        <v>4</v>
      </c>
      <c r="U18" s="42">
        <v>258</v>
      </c>
      <c r="V18" s="42">
        <v>3</v>
      </c>
      <c r="W18" s="42">
        <v>791</v>
      </c>
      <c r="X18" s="42"/>
      <c r="Y18" s="42">
        <v>49</v>
      </c>
      <c r="Z18" s="42"/>
      <c r="AA18" s="42"/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19</v>
      </c>
      <c r="M19" s="40">
        <v>141</v>
      </c>
      <c r="N19" s="40">
        <v>635</v>
      </c>
      <c r="O19" s="40">
        <v>232</v>
      </c>
      <c r="P19" s="40">
        <v>9</v>
      </c>
      <c r="Q19" s="40">
        <v>104</v>
      </c>
      <c r="R19" s="40">
        <v>100</v>
      </c>
      <c r="S19" s="40"/>
      <c r="T19" s="40"/>
      <c r="U19" s="40">
        <v>121</v>
      </c>
      <c r="V19" s="40">
        <v>6</v>
      </c>
      <c r="W19" s="40">
        <v>274</v>
      </c>
      <c r="X19" s="40"/>
      <c r="Y19" s="40">
        <v>36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57</v>
      </c>
      <c r="K20" s="96">
        <v>2967</v>
      </c>
      <c r="L20" s="40">
        <v>87</v>
      </c>
      <c r="M20" s="40">
        <v>234</v>
      </c>
      <c r="N20" s="40">
        <v>1918</v>
      </c>
      <c r="O20" s="40">
        <v>567</v>
      </c>
      <c r="P20" s="40">
        <v>25</v>
      </c>
      <c r="Q20" s="40">
        <v>133</v>
      </c>
      <c r="R20" s="40">
        <v>177</v>
      </c>
      <c r="S20" s="40">
        <v>30</v>
      </c>
      <c r="T20" s="40">
        <v>19</v>
      </c>
      <c r="U20" s="40">
        <v>312</v>
      </c>
      <c r="V20" s="40">
        <v>5</v>
      </c>
      <c r="W20" s="40">
        <v>381</v>
      </c>
      <c r="X20" s="40"/>
      <c r="Y20" s="40">
        <v>331</v>
      </c>
      <c r="Z20" s="40"/>
      <c r="AA20" s="40">
        <v>1</v>
      </c>
      <c r="AB20" s="40">
        <v>22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24</v>
      </c>
      <c r="M21" s="40">
        <v>66</v>
      </c>
      <c r="N21" s="40">
        <v>368</v>
      </c>
      <c r="O21" s="40">
        <v>122</v>
      </c>
      <c r="P21" s="40">
        <v>15</v>
      </c>
      <c r="Q21" s="40">
        <v>39</v>
      </c>
      <c r="R21" s="40">
        <v>33</v>
      </c>
      <c r="S21" s="40"/>
      <c r="T21" s="40"/>
      <c r="U21" s="40">
        <v>43</v>
      </c>
      <c r="V21" s="40"/>
      <c r="W21" s="40">
        <v>35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64</v>
      </c>
      <c r="M22" s="40">
        <v>349</v>
      </c>
      <c r="N22" s="40">
        <v>1806</v>
      </c>
      <c r="O22" s="40">
        <v>440</v>
      </c>
      <c r="P22" s="40">
        <v>15</v>
      </c>
      <c r="Q22" s="40">
        <v>53</v>
      </c>
      <c r="R22" s="40">
        <v>215</v>
      </c>
      <c r="S22" s="40">
        <v>3</v>
      </c>
      <c r="T22" s="40"/>
      <c r="U22" s="40">
        <v>512</v>
      </c>
      <c r="V22" s="40">
        <v>10</v>
      </c>
      <c r="W22" s="40">
        <v>98</v>
      </c>
      <c r="X22" s="40">
        <v>2</v>
      </c>
      <c r="Y22" s="40">
        <v>52</v>
      </c>
      <c r="Z22" s="40">
        <v>7</v>
      </c>
      <c r="AA22" s="40"/>
      <c r="AB22" s="40">
        <v>24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126</v>
      </c>
      <c r="M23" s="43">
        <v>190</v>
      </c>
      <c r="N23" s="43">
        <v>965</v>
      </c>
      <c r="O23" s="43">
        <v>509</v>
      </c>
      <c r="P23" s="43">
        <v>8</v>
      </c>
      <c r="Q23" s="43">
        <v>114</v>
      </c>
      <c r="R23" s="43">
        <v>148</v>
      </c>
      <c r="S23" s="43"/>
      <c r="T23" s="43">
        <v>1</v>
      </c>
      <c r="U23" s="43">
        <v>563</v>
      </c>
      <c r="V23" s="43">
        <v>1</v>
      </c>
      <c r="W23" s="43">
        <v>97</v>
      </c>
      <c r="X23" s="43">
        <v>6</v>
      </c>
      <c r="Y23" s="43">
        <v>36</v>
      </c>
      <c r="Z23" s="43">
        <v>1</v>
      </c>
      <c r="AA23" s="43"/>
      <c r="AB23" s="43">
        <v>26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1</v>
      </c>
      <c r="M24" s="40">
        <v>3</v>
      </c>
      <c r="N24" s="40">
        <v>22</v>
      </c>
      <c r="O24" s="40">
        <v>35</v>
      </c>
      <c r="P24" s="40">
        <v>2</v>
      </c>
      <c r="Q24" s="40">
        <v>3</v>
      </c>
      <c r="R24" s="40">
        <v>15</v>
      </c>
      <c r="S24" s="40"/>
      <c r="T24" s="40"/>
      <c r="U24" s="40">
        <v>5</v>
      </c>
      <c r="V24" s="40"/>
      <c r="W24" s="40">
        <v>24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 t="s">
        <v>116</v>
      </c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4">
      <selection activeCell="C38" sqref="C38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115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113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171</v>
      </c>
      <c r="D8" s="79">
        <f>SUM(D9:D32)</f>
        <v>29464</v>
      </c>
      <c r="E8" s="78">
        <f t="shared" si="0"/>
        <v>1282</v>
      </c>
      <c r="F8" s="78">
        <f t="shared" si="0"/>
        <v>4466</v>
      </c>
      <c r="G8" s="78">
        <f t="shared" si="0"/>
        <v>17440</v>
      </c>
      <c r="H8" s="78">
        <f t="shared" si="0"/>
        <v>7105</v>
      </c>
      <c r="I8" s="78">
        <f t="shared" si="0"/>
        <v>546</v>
      </c>
      <c r="J8" s="78">
        <f t="shared" si="0"/>
        <v>1603</v>
      </c>
      <c r="K8" s="78">
        <f t="shared" si="0"/>
        <v>2458</v>
      </c>
      <c r="L8" s="78">
        <f t="shared" si="0"/>
        <v>66</v>
      </c>
      <c r="M8" s="78">
        <f t="shared" si="0"/>
        <v>38</v>
      </c>
      <c r="N8" s="78">
        <f t="shared" si="0"/>
        <v>3438</v>
      </c>
      <c r="O8" s="78">
        <f t="shared" si="0"/>
        <v>43</v>
      </c>
      <c r="P8" s="78">
        <f t="shared" si="0"/>
        <v>4042</v>
      </c>
      <c r="Q8" s="78">
        <f t="shared" si="0"/>
        <v>13</v>
      </c>
      <c r="R8" s="78">
        <f t="shared" si="0"/>
        <v>691</v>
      </c>
      <c r="S8" s="79">
        <f t="shared" si="0"/>
        <v>12</v>
      </c>
      <c r="T8" s="79">
        <f t="shared" si="0"/>
        <v>9</v>
      </c>
      <c r="U8" s="79">
        <f t="shared" si="0"/>
        <v>132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65</v>
      </c>
      <c r="D9" s="39">
        <v>277</v>
      </c>
      <c r="E9" s="38">
        <v>4</v>
      </c>
      <c r="F9" s="38">
        <v>13</v>
      </c>
      <c r="G9" s="38">
        <v>220</v>
      </c>
      <c r="H9" s="38">
        <v>195</v>
      </c>
      <c r="I9" s="38">
        <v>17</v>
      </c>
      <c r="J9" s="38">
        <v>5</v>
      </c>
      <c r="K9" s="38">
        <v>187</v>
      </c>
      <c r="L9" s="38">
        <v>21</v>
      </c>
      <c r="M9" s="38" t="s">
        <v>104</v>
      </c>
      <c r="N9" s="38">
        <v>19</v>
      </c>
      <c r="O9" s="38" t="s">
        <v>104</v>
      </c>
      <c r="P9" s="38" t="s">
        <v>104</v>
      </c>
      <c r="Q9" s="38" t="s">
        <v>104</v>
      </c>
      <c r="R9" s="38">
        <v>10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33</v>
      </c>
      <c r="F10" s="38">
        <v>22</v>
      </c>
      <c r="G10" s="38">
        <v>1089</v>
      </c>
      <c r="H10" s="38">
        <v>455</v>
      </c>
      <c r="I10" s="38">
        <v>37</v>
      </c>
      <c r="J10" s="38">
        <v>26</v>
      </c>
      <c r="K10" s="38">
        <v>1427</v>
      </c>
      <c r="L10" s="38">
        <v>10</v>
      </c>
      <c r="M10" s="38">
        <v>4</v>
      </c>
      <c r="N10" s="38">
        <v>219</v>
      </c>
      <c r="O10" s="38">
        <v>6</v>
      </c>
      <c r="P10" s="38">
        <v>27</v>
      </c>
      <c r="Q10" s="38" t="s">
        <v>104</v>
      </c>
      <c r="R10" s="38">
        <v>8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1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209</v>
      </c>
      <c r="F12" s="38">
        <v>104</v>
      </c>
      <c r="G12" s="38">
        <v>2577</v>
      </c>
      <c r="H12" s="38">
        <v>1324</v>
      </c>
      <c r="I12" s="38">
        <v>102</v>
      </c>
      <c r="J12" s="38">
        <v>70</v>
      </c>
      <c r="K12" s="38">
        <v>774</v>
      </c>
      <c r="L12" s="38">
        <v>2</v>
      </c>
      <c r="M12" s="38">
        <v>6</v>
      </c>
      <c r="N12" s="38">
        <v>962</v>
      </c>
      <c r="O12" s="38">
        <v>13</v>
      </c>
      <c r="P12" s="38">
        <v>193</v>
      </c>
      <c r="Q12" s="38" t="s">
        <v>104</v>
      </c>
      <c r="R12" s="38">
        <v>35</v>
      </c>
      <c r="S12" s="41"/>
      <c r="T12" s="41"/>
      <c r="U12" s="41">
        <v>9</v>
      </c>
      <c r="V12" s="41"/>
      <c r="W12" s="41"/>
    </row>
    <row r="13" spans="2:23" s="2" customFormat="1" ht="13.5" customHeight="1">
      <c r="B13" s="76" t="s">
        <v>84</v>
      </c>
      <c r="C13" s="38">
        <v>6</v>
      </c>
      <c r="D13" s="39">
        <v>1947</v>
      </c>
      <c r="E13" s="38">
        <v>199</v>
      </c>
      <c r="F13" s="38">
        <v>215</v>
      </c>
      <c r="G13" s="38">
        <v>1828</v>
      </c>
      <c r="H13" s="38">
        <v>1152</v>
      </c>
      <c r="I13" s="38">
        <v>89</v>
      </c>
      <c r="J13" s="38">
        <v>112</v>
      </c>
      <c r="K13" s="38">
        <v>54</v>
      </c>
      <c r="L13" s="38" t="s">
        <v>104</v>
      </c>
      <c r="M13" s="38">
        <v>4</v>
      </c>
      <c r="N13" s="38">
        <v>704</v>
      </c>
      <c r="O13" s="38">
        <v>4</v>
      </c>
      <c r="P13" s="38">
        <v>340</v>
      </c>
      <c r="Q13" s="38" t="s">
        <v>104</v>
      </c>
      <c r="R13" s="38">
        <v>23</v>
      </c>
      <c r="S13" s="41"/>
      <c r="T13" s="41"/>
      <c r="U13" s="41">
        <v>8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241</v>
      </c>
      <c r="F14" s="38">
        <v>482</v>
      </c>
      <c r="G14" s="38">
        <v>1778</v>
      </c>
      <c r="H14" s="38">
        <v>1352</v>
      </c>
      <c r="I14" s="38">
        <v>73</v>
      </c>
      <c r="J14" s="38">
        <v>158</v>
      </c>
      <c r="K14" s="38">
        <v>7</v>
      </c>
      <c r="L14" s="38">
        <v>2</v>
      </c>
      <c r="M14" s="38">
        <v>1</v>
      </c>
      <c r="N14" s="38">
        <v>681</v>
      </c>
      <c r="O14" s="38">
        <v>1</v>
      </c>
      <c r="P14" s="38">
        <v>607</v>
      </c>
      <c r="Q14" s="38">
        <v>1</v>
      </c>
      <c r="R14" s="38">
        <v>33</v>
      </c>
      <c r="S14" s="41"/>
      <c r="T14" s="41"/>
      <c r="U14" s="41">
        <v>19</v>
      </c>
      <c r="V14" s="41"/>
      <c r="W14" s="41"/>
    </row>
    <row r="15" spans="2:23" s="2" customFormat="1" ht="13.5" customHeight="1">
      <c r="B15" s="76" t="s">
        <v>14</v>
      </c>
      <c r="C15" s="38">
        <v>2</v>
      </c>
      <c r="D15" s="39">
        <v>2528</v>
      </c>
      <c r="E15" s="38">
        <v>209</v>
      </c>
      <c r="F15" s="38">
        <v>869</v>
      </c>
      <c r="G15" s="38">
        <v>1670</v>
      </c>
      <c r="H15" s="38">
        <v>1233</v>
      </c>
      <c r="I15" s="38">
        <v>73</v>
      </c>
      <c r="J15" s="38">
        <v>238</v>
      </c>
      <c r="K15" s="38">
        <v>4</v>
      </c>
      <c r="L15" s="38">
        <v>1</v>
      </c>
      <c r="M15" s="38">
        <v>3</v>
      </c>
      <c r="N15" s="38">
        <v>455</v>
      </c>
      <c r="O15" s="38">
        <v>6</v>
      </c>
      <c r="P15" s="38">
        <v>828</v>
      </c>
      <c r="Q15" s="38" t="s">
        <v>104</v>
      </c>
      <c r="R15" s="38">
        <v>35</v>
      </c>
      <c r="S15" s="41"/>
      <c r="T15" s="41"/>
      <c r="U15" s="41">
        <v>15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1738</v>
      </c>
      <c r="E16" s="38">
        <v>139</v>
      </c>
      <c r="F16" s="38">
        <v>888</v>
      </c>
      <c r="G16" s="38">
        <v>1367</v>
      </c>
      <c r="H16" s="38">
        <v>672</v>
      </c>
      <c r="I16" s="38">
        <v>50</v>
      </c>
      <c r="J16" s="38">
        <v>320</v>
      </c>
      <c r="K16" s="38" t="s">
        <v>104</v>
      </c>
      <c r="L16" s="38">
        <v>2</v>
      </c>
      <c r="M16" s="38">
        <v>1</v>
      </c>
      <c r="N16" s="38">
        <v>210</v>
      </c>
      <c r="O16" s="38">
        <v>2</v>
      </c>
      <c r="P16" s="38">
        <v>785</v>
      </c>
      <c r="Q16" s="38" t="s">
        <v>104</v>
      </c>
      <c r="R16" s="38">
        <v>30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66</v>
      </c>
      <c r="F17" s="38">
        <v>611</v>
      </c>
      <c r="G17" s="38">
        <v>931</v>
      </c>
      <c r="H17" s="38">
        <v>319</v>
      </c>
      <c r="I17" s="38">
        <v>33</v>
      </c>
      <c r="J17" s="38">
        <v>223</v>
      </c>
      <c r="K17" s="38">
        <v>1</v>
      </c>
      <c r="L17" s="38">
        <v>3</v>
      </c>
      <c r="M17" s="38" t="s">
        <v>104</v>
      </c>
      <c r="N17" s="38">
        <v>90</v>
      </c>
      <c r="O17" s="38">
        <v>2</v>
      </c>
      <c r="P17" s="38">
        <v>390</v>
      </c>
      <c r="Q17" s="38" t="s">
        <v>104</v>
      </c>
      <c r="R17" s="38">
        <v>15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57</v>
      </c>
      <c r="F18" s="38">
        <v>411</v>
      </c>
      <c r="G18" s="38">
        <v>776</v>
      </c>
      <c r="H18" s="38">
        <v>148</v>
      </c>
      <c r="I18" s="38">
        <v>24</v>
      </c>
      <c r="J18" s="38">
        <v>154</v>
      </c>
      <c r="K18" s="38">
        <v>2</v>
      </c>
      <c r="L18" s="38">
        <v>1</v>
      </c>
      <c r="M18" s="38">
        <v>1</v>
      </c>
      <c r="N18" s="38">
        <v>42</v>
      </c>
      <c r="O18" s="38">
        <v>2</v>
      </c>
      <c r="P18" s="38">
        <v>266</v>
      </c>
      <c r="Q18" s="38" t="s">
        <v>104</v>
      </c>
      <c r="R18" s="38">
        <v>12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32</v>
      </c>
      <c r="F19" s="38">
        <v>237</v>
      </c>
      <c r="G19" s="38">
        <v>577</v>
      </c>
      <c r="H19" s="38">
        <v>78</v>
      </c>
      <c r="I19" s="38">
        <v>10</v>
      </c>
      <c r="J19" s="38">
        <v>115</v>
      </c>
      <c r="K19" s="38">
        <v>1</v>
      </c>
      <c r="L19" s="38">
        <v>1</v>
      </c>
      <c r="M19" s="38" t="s">
        <v>104</v>
      </c>
      <c r="N19" s="38">
        <v>13</v>
      </c>
      <c r="O19" s="38">
        <v>1</v>
      </c>
      <c r="P19" s="38">
        <v>201</v>
      </c>
      <c r="Q19" s="38" t="s">
        <v>104</v>
      </c>
      <c r="R19" s="38">
        <v>5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28</v>
      </c>
      <c r="F20" s="38">
        <v>166</v>
      </c>
      <c r="G20" s="38">
        <v>513</v>
      </c>
      <c r="H20" s="38">
        <v>42</v>
      </c>
      <c r="I20" s="38">
        <v>11</v>
      </c>
      <c r="J20" s="38">
        <v>75</v>
      </c>
      <c r="K20" s="38" t="s">
        <v>104</v>
      </c>
      <c r="L20" s="38">
        <v>1</v>
      </c>
      <c r="M20" s="38">
        <v>1</v>
      </c>
      <c r="N20" s="38">
        <v>16</v>
      </c>
      <c r="O20" s="38" t="s">
        <v>104</v>
      </c>
      <c r="P20" s="38">
        <v>137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41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34</v>
      </c>
      <c r="F22" s="38">
        <v>244</v>
      </c>
      <c r="G22" s="38">
        <v>1144</v>
      </c>
      <c r="H22" s="38">
        <v>70</v>
      </c>
      <c r="I22" s="38">
        <v>11</v>
      </c>
      <c r="J22" s="38">
        <v>77</v>
      </c>
      <c r="K22" s="38">
        <v>1</v>
      </c>
      <c r="L22" s="38">
        <v>1</v>
      </c>
      <c r="M22" s="38">
        <v>2</v>
      </c>
      <c r="N22" s="38">
        <v>16</v>
      </c>
      <c r="O22" s="38">
        <v>3</v>
      </c>
      <c r="P22" s="38">
        <v>166</v>
      </c>
      <c r="Q22" s="38" t="s">
        <v>104</v>
      </c>
      <c r="R22" s="38">
        <v>17</v>
      </c>
      <c r="S22" s="41"/>
      <c r="T22" s="41">
        <v>1</v>
      </c>
      <c r="U22" s="41">
        <v>26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1</v>
      </c>
      <c r="F23" s="38">
        <v>22</v>
      </c>
      <c r="G23" s="38">
        <v>371</v>
      </c>
      <c r="H23" s="38">
        <v>11</v>
      </c>
      <c r="I23" s="38">
        <v>2</v>
      </c>
      <c r="J23" s="38">
        <v>2</v>
      </c>
      <c r="K23" s="38" t="s">
        <v>104</v>
      </c>
      <c r="L23" s="38" t="s">
        <v>104</v>
      </c>
      <c r="M23" s="38">
        <v>1</v>
      </c>
      <c r="N23" s="38">
        <v>2</v>
      </c>
      <c r="O23" s="38">
        <v>1</v>
      </c>
      <c r="P23" s="38">
        <v>17</v>
      </c>
      <c r="Q23" s="38" t="s">
        <v>104</v>
      </c>
      <c r="R23" s="38">
        <v>8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30</v>
      </c>
      <c r="F24" s="38">
        <v>182</v>
      </c>
      <c r="G24" s="38">
        <v>2599</v>
      </c>
      <c r="H24" s="38">
        <v>54</v>
      </c>
      <c r="I24" s="38">
        <v>14</v>
      </c>
      <c r="J24" s="38">
        <v>28</v>
      </c>
      <c r="K24" s="38" t="s">
        <v>104</v>
      </c>
      <c r="L24" s="38">
        <v>21</v>
      </c>
      <c r="M24" s="38">
        <v>14</v>
      </c>
      <c r="N24" s="38">
        <v>9</v>
      </c>
      <c r="O24" s="38">
        <v>2</v>
      </c>
      <c r="P24" s="38">
        <v>85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90</v>
      </c>
      <c r="S25" s="80"/>
      <c r="T25" s="41">
        <v>4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4</v>
      </c>
      <c r="R26" s="38">
        <v>175</v>
      </c>
      <c r="S26" s="80"/>
      <c r="T26" s="41">
        <v>2</v>
      </c>
      <c r="U26" s="41">
        <v>4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45</v>
      </c>
      <c r="S27" s="80"/>
      <c r="T27" s="41"/>
      <c r="U27" s="41">
        <v>2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51</v>
      </c>
      <c r="S28" s="80"/>
      <c r="T28" s="41">
        <v>1</v>
      </c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54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41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2004-07-07T05:27:09Z</cp:lastPrinted>
  <dcterms:created xsi:type="dcterms:W3CDTF">1999-05-07T07:27:21Z</dcterms:created>
  <dcterms:modified xsi:type="dcterms:W3CDTF">2004-07-08T02:42:06Z</dcterms:modified>
  <cp:category/>
  <cp:version/>
  <cp:contentType/>
  <cp:contentStatus/>
</cp:coreProperties>
</file>