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<sst xmlns="http://schemas.openxmlformats.org/spreadsheetml/2006/main" count="373" uniqueCount="152">
  <si>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</si>
  <si>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</si>
  <si>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</si>
  <si>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</si>
  <si>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</si>
  <si>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</si>
  <si>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</si>
  <si>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</si>
  <si>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</si>
  <si>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</si>
  <si>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</si>
  <si>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</si>
  <si>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</si>
  <si>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</si>
  <si>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</si>
  <si>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</si>
  <si>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</si>
  <si>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</si>
  <si>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</si>
  <si>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</si>
  <si>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</si>
  <si>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</si>
  <si>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</si>
  <si>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</si>
  <si>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</si>
  <si>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</si>
  <si>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</si>
  <si>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</si>
  <si>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</si>
  <si>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</si>
  <si>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</si>
  <si>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</si>
  <si>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</si>
  <si>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</si>
  <si>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</si>
  <si>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</si>
  <si>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</si>
  <si>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</si>
  <si>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</si>
  <si>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</si>
  <si>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</si>
  <si>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</si>
  <si>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</si>
  <si>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</si>
  <si>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</si>
  <si>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</si>
  <si>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</si>
  <si>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</si>
  <si>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</si>
  <si>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</si>
  <si>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</si>
  <si>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</si>
  <si>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</si>
  <si>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</si>
  <si>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</si>
  <si>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</si>
  <si>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</si>
  <si>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</si>
  <si>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</si>
  <si>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</si>
  <si>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</si>
  <si>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</si>
  <si>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</si>
  <si>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</si>
  <si>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</si>
  <si>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</si>
  <si>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</si>
  <si>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</si>
  <si>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</si>
  <si>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</si>
  <si>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</si>
  <si>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</si>
  <si>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</si>
  <si>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</si>
  <si>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</si>
  <si>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</si>
  <si>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</si>
  <si>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</si>
  <si>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</si>
  <si>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</si>
  <si>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</si>
  <si>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</si>
  <si>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</si>
  <si>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</si>
  <si>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</si>
  <si>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</si>
  <si>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</si>
  <si>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</si>
  <si>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</si>
  <si>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</si>
  <si>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</si>
  <si>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</si>
  <si>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</si>
  <si>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</si>
  <si>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</si>
  <si>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</si>
  <si>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</si>
  <si>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</si>
  <si>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</si>
  <si>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</si>
  <si>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</si>
  <si>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</si>
  <si>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</si>
  <si>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</si>
  <si>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</si>
  <si>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</si>
  <si>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</si>
  <si>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</si>
  <si>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</si>
  <si>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</si>
  <si>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</si>
  <si>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</si>
  <si>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</si>
  <si>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</si>
  <si>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</si>
  <si>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</si>
  <si>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</si>
  <si>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</si>
  <si>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</si>
  <si>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</si>
  <si>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</si>
  <si>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</si>
  <si>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</si>
  <si>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</si>
  <si>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</si>
  <si>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</si>
  <si>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</si>
  <si>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</si>
  <si>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</si>
  <si>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</si>
  <si>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</si>
  <si>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</si>
  <si>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</si>
  <si>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</si>
  <si>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</si>
  <si>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</si>
  <si>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</si>
  <si>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</si>
  <si>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</si>
  <si>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</si>
  <si>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</si>
  <si>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</si>
  <si>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</si>
  <si>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RSウイルス感染症</t>
  </si>
  <si>
    <t>咽頭結膜熱</t>
  </si>
  <si>
    <t>RSウイルス感染症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</si>
  <si>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</si>
  <si>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日）（累計）</t>
    </r>
  </si>
  <si>
    <t>細菌性髄膜炎＊</t>
  </si>
  <si>
    <t>無菌性髄膜炎＊</t>
  </si>
  <si>
    <t>細菌性髄膜炎＊</t>
  </si>
  <si>
    <t>＊豊橋市29週　無菌性髄膜炎→細菌性髄膜炎の訂正報告あり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</si>
</sst>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D14" sqref="AD14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146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0</v>
      </c>
      <c r="K6" s="47">
        <f>SUM(K7+K8)</f>
        <v>0</v>
      </c>
      <c r="L6" s="18">
        <f aca="true" t="shared" si="0" ref="L6:AD6">SUM(L7+L8)</f>
        <v>116</v>
      </c>
      <c r="M6" s="18">
        <f t="shared" si="0"/>
        <v>115</v>
      </c>
      <c r="N6" s="18">
        <f t="shared" si="0"/>
        <v>385</v>
      </c>
      <c r="O6" s="18">
        <f t="shared" si="0"/>
        <v>177</v>
      </c>
      <c r="P6" s="18">
        <f t="shared" si="0"/>
        <v>96</v>
      </c>
      <c r="Q6" s="18">
        <f t="shared" si="0"/>
        <v>27</v>
      </c>
      <c r="R6" s="18">
        <f t="shared" si="0"/>
        <v>134</v>
      </c>
      <c r="S6" s="18">
        <f t="shared" si="0"/>
        <v>1</v>
      </c>
      <c r="T6" s="18">
        <f t="shared" si="0"/>
        <v>0</v>
      </c>
      <c r="U6" s="18">
        <f t="shared" si="0"/>
        <v>633</v>
      </c>
      <c r="V6" s="18">
        <f t="shared" si="0"/>
        <v>0</v>
      </c>
      <c r="W6" s="18">
        <f t="shared" si="0"/>
        <v>305</v>
      </c>
      <c r="X6" s="18">
        <f t="shared" si="0"/>
        <v>1</v>
      </c>
      <c r="Y6" s="18">
        <f t="shared" si="0"/>
        <v>47</v>
      </c>
      <c r="Z6" s="18">
        <f t="shared" si="0"/>
        <v>0</v>
      </c>
      <c r="AA6" s="18">
        <f>AA7+AA8</f>
        <v>0</v>
      </c>
      <c r="AB6" s="18">
        <f t="shared" si="0"/>
        <v>3</v>
      </c>
      <c r="AC6" s="18">
        <f t="shared" si="0"/>
        <v>0</v>
      </c>
      <c r="AD6" s="18">
        <f t="shared" si="0"/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0</v>
      </c>
      <c r="K7" s="47">
        <f t="shared" si="1"/>
        <v>0</v>
      </c>
      <c r="L7" s="18">
        <f t="shared" si="1"/>
        <v>99</v>
      </c>
      <c r="M7" s="18">
        <f t="shared" si="1"/>
        <v>70</v>
      </c>
      <c r="N7" s="18">
        <f t="shared" si="1"/>
        <v>280</v>
      </c>
      <c r="O7" s="18">
        <f t="shared" si="1"/>
        <v>125</v>
      </c>
      <c r="P7" s="18">
        <f t="shared" si="1"/>
        <v>77</v>
      </c>
      <c r="Q7" s="18">
        <f t="shared" si="1"/>
        <v>23</v>
      </c>
      <c r="R7" s="18">
        <f t="shared" si="1"/>
        <v>95</v>
      </c>
      <c r="S7" s="18">
        <f t="shared" si="1"/>
        <v>1</v>
      </c>
      <c r="T7" s="18">
        <f t="shared" si="1"/>
        <v>0</v>
      </c>
      <c r="U7" s="18">
        <f t="shared" si="1"/>
        <v>478</v>
      </c>
      <c r="V7" s="18">
        <f t="shared" si="1"/>
        <v>0</v>
      </c>
      <c r="W7" s="18">
        <f t="shared" si="1"/>
        <v>238</v>
      </c>
      <c r="X7" s="18">
        <f t="shared" si="1"/>
        <v>1</v>
      </c>
      <c r="Y7" s="18">
        <f t="shared" si="1"/>
        <v>39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/>
      <c r="K8" s="48"/>
      <c r="L8" s="24">
        <v>17</v>
      </c>
      <c r="M8" s="24">
        <v>45</v>
      </c>
      <c r="N8" s="24">
        <v>105</v>
      </c>
      <c r="O8" s="24">
        <v>52</v>
      </c>
      <c r="P8" s="24">
        <v>19</v>
      </c>
      <c r="Q8" s="24">
        <v>4</v>
      </c>
      <c r="R8" s="24">
        <v>39</v>
      </c>
      <c r="S8" s="24"/>
      <c r="T8" s="24"/>
      <c r="U8" s="24">
        <v>155</v>
      </c>
      <c r="V8" s="24"/>
      <c r="W8" s="24">
        <v>67</v>
      </c>
      <c r="X8" s="24"/>
      <c r="Y8" s="24">
        <v>8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/>
      <c r="K9" s="48"/>
      <c r="L9" s="24">
        <v>29</v>
      </c>
      <c r="M9" s="24">
        <v>17</v>
      </c>
      <c r="N9" s="24">
        <v>15</v>
      </c>
      <c r="O9" s="24">
        <v>6</v>
      </c>
      <c r="P9" s="24">
        <v>1</v>
      </c>
      <c r="Q9" s="24"/>
      <c r="R9" s="24">
        <v>4</v>
      </c>
      <c r="S9" s="24"/>
      <c r="T9" s="24"/>
      <c r="U9" s="24">
        <v>30</v>
      </c>
      <c r="V9" s="24"/>
      <c r="W9" s="24">
        <v>13</v>
      </c>
      <c r="X9" s="24"/>
      <c r="Y9" s="24">
        <v>3</v>
      </c>
      <c r="Z9" s="24"/>
      <c r="AA9" s="24"/>
      <c r="AB9" s="52">
        <v>2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>
        <v>1</v>
      </c>
      <c r="M10" s="24">
        <v>4</v>
      </c>
      <c r="N10" s="24">
        <v>17</v>
      </c>
      <c r="O10" s="24">
        <v>2</v>
      </c>
      <c r="P10" s="24">
        <v>4</v>
      </c>
      <c r="Q10" s="24">
        <v>5</v>
      </c>
      <c r="R10" s="24">
        <v>6</v>
      </c>
      <c r="S10" s="24"/>
      <c r="T10" s="24"/>
      <c r="U10" s="24">
        <v>20</v>
      </c>
      <c r="V10" s="24"/>
      <c r="W10" s="24">
        <v>21</v>
      </c>
      <c r="X10" s="24"/>
      <c r="Y10" s="24">
        <v>4</v>
      </c>
      <c r="Z10" s="24"/>
      <c r="AA10" s="24"/>
      <c r="AB10" s="52">
        <v>1</v>
      </c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>
        <v>5</v>
      </c>
      <c r="N11" s="24">
        <v>6</v>
      </c>
      <c r="O11" s="24">
        <v>3</v>
      </c>
      <c r="P11" s="24"/>
      <c r="Q11" s="24"/>
      <c r="R11" s="24">
        <v>2</v>
      </c>
      <c r="S11" s="24"/>
      <c r="T11" s="24"/>
      <c r="U11" s="24">
        <v>24</v>
      </c>
      <c r="V11" s="24"/>
      <c r="W11" s="24">
        <v>8</v>
      </c>
      <c r="X11" s="24"/>
      <c r="Y11" s="24">
        <v>4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10</v>
      </c>
      <c r="M12" s="24">
        <v>2</v>
      </c>
      <c r="N12" s="24">
        <v>24</v>
      </c>
      <c r="O12" s="24">
        <v>6</v>
      </c>
      <c r="P12" s="24">
        <v>7</v>
      </c>
      <c r="Q12" s="24">
        <v>2</v>
      </c>
      <c r="R12" s="24">
        <v>9</v>
      </c>
      <c r="S12" s="24"/>
      <c r="T12" s="24"/>
      <c r="U12" s="24">
        <v>29</v>
      </c>
      <c r="V12" s="24"/>
      <c r="W12" s="24">
        <v>22</v>
      </c>
      <c r="X12" s="24"/>
      <c r="Y12" s="24">
        <v>1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/>
      <c r="K13" s="48"/>
      <c r="L13" s="24">
        <v>11</v>
      </c>
      <c r="M13" s="24">
        <v>5</v>
      </c>
      <c r="N13" s="24">
        <v>12</v>
      </c>
      <c r="O13" s="24">
        <v>5</v>
      </c>
      <c r="P13" s="24"/>
      <c r="Q13" s="24"/>
      <c r="R13" s="24">
        <v>13</v>
      </c>
      <c r="S13" s="24"/>
      <c r="T13" s="24"/>
      <c r="U13" s="24">
        <v>47</v>
      </c>
      <c r="V13" s="24"/>
      <c r="W13" s="24">
        <v>4</v>
      </c>
      <c r="X13" s="24"/>
      <c r="Y13" s="24">
        <v>1</v>
      </c>
      <c r="Z13" s="24"/>
      <c r="AA13" s="24"/>
      <c r="AB13" s="52"/>
      <c r="AC13" s="24"/>
      <c r="AD13" s="24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/>
      <c r="K14" s="48"/>
      <c r="L14" s="24">
        <v>14</v>
      </c>
      <c r="M14" s="24">
        <v>7</v>
      </c>
      <c r="N14" s="24">
        <v>21</v>
      </c>
      <c r="O14" s="24">
        <v>16</v>
      </c>
      <c r="P14" s="24">
        <v>3</v>
      </c>
      <c r="Q14" s="24">
        <v>1</v>
      </c>
      <c r="R14" s="24">
        <v>7</v>
      </c>
      <c r="S14" s="24"/>
      <c r="T14" s="24"/>
      <c r="U14" s="24">
        <v>40</v>
      </c>
      <c r="V14" s="24"/>
      <c r="W14" s="24">
        <v>12</v>
      </c>
      <c r="X14" s="24"/>
      <c r="Y14" s="24">
        <v>1</v>
      </c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2</v>
      </c>
      <c r="M15" s="24">
        <v>1</v>
      </c>
      <c r="N15" s="24">
        <v>16</v>
      </c>
      <c r="O15" s="24">
        <v>10</v>
      </c>
      <c r="P15" s="24">
        <v>5</v>
      </c>
      <c r="Q15" s="24"/>
      <c r="R15" s="24">
        <v>3</v>
      </c>
      <c r="S15" s="24"/>
      <c r="T15" s="24"/>
      <c r="U15" s="24">
        <v>9</v>
      </c>
      <c r="V15" s="24"/>
      <c r="W15" s="24">
        <v>7</v>
      </c>
      <c r="X15" s="24"/>
      <c r="Y15" s="24">
        <v>1</v>
      </c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>
        <v>2</v>
      </c>
      <c r="M16" s="24">
        <v>3</v>
      </c>
      <c r="N16" s="24">
        <v>17</v>
      </c>
      <c r="O16" s="24">
        <v>9</v>
      </c>
      <c r="P16" s="24">
        <v>6</v>
      </c>
      <c r="Q16" s="24"/>
      <c r="R16" s="24">
        <v>7</v>
      </c>
      <c r="S16" s="24"/>
      <c r="T16" s="24"/>
      <c r="U16" s="24">
        <v>26</v>
      </c>
      <c r="V16" s="24"/>
      <c r="W16" s="24">
        <v>15</v>
      </c>
      <c r="X16" s="24"/>
      <c r="Y16" s="24"/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2</v>
      </c>
      <c r="M17" s="24">
        <v>2</v>
      </c>
      <c r="N17" s="24">
        <v>7</v>
      </c>
      <c r="O17" s="24">
        <v>11</v>
      </c>
      <c r="P17" s="24">
        <v>3</v>
      </c>
      <c r="Q17" s="24">
        <v>3</v>
      </c>
      <c r="R17" s="24">
        <v>12</v>
      </c>
      <c r="S17" s="24"/>
      <c r="T17" s="24"/>
      <c r="U17" s="24">
        <v>35</v>
      </c>
      <c r="V17" s="24"/>
      <c r="W17" s="24">
        <v>20</v>
      </c>
      <c r="X17" s="24"/>
      <c r="Y17" s="24"/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5</v>
      </c>
      <c r="M18" s="60">
        <v>7</v>
      </c>
      <c r="N18" s="60">
        <v>16</v>
      </c>
      <c r="O18" s="60">
        <v>11</v>
      </c>
      <c r="P18" s="60">
        <v>3</v>
      </c>
      <c r="Q18" s="60">
        <v>2</v>
      </c>
      <c r="R18" s="60">
        <v>5</v>
      </c>
      <c r="S18" s="60"/>
      <c r="T18" s="60"/>
      <c r="U18" s="60">
        <v>58</v>
      </c>
      <c r="V18" s="60"/>
      <c r="W18" s="60">
        <v>22</v>
      </c>
      <c r="X18" s="25"/>
      <c r="Y18" s="25">
        <v>8</v>
      </c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6</v>
      </c>
      <c r="N19" s="62">
        <v>10</v>
      </c>
      <c r="O19" s="62">
        <v>8</v>
      </c>
      <c r="P19" s="62">
        <v>6</v>
      </c>
      <c r="Q19" s="62"/>
      <c r="R19" s="62">
        <v>4</v>
      </c>
      <c r="S19" s="62"/>
      <c r="T19" s="62"/>
      <c r="U19" s="62">
        <v>24</v>
      </c>
      <c r="V19" s="62"/>
      <c r="W19" s="62">
        <v>10</v>
      </c>
      <c r="X19" s="24"/>
      <c r="Y19" s="24">
        <v>2</v>
      </c>
      <c r="Z19" s="24"/>
      <c r="AA19" s="24"/>
      <c r="AB19" s="52"/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>
        <v>3</v>
      </c>
      <c r="M20" s="62">
        <v>1</v>
      </c>
      <c r="N20" s="62">
        <v>89</v>
      </c>
      <c r="O20" s="62">
        <v>13</v>
      </c>
      <c r="P20" s="62">
        <v>3</v>
      </c>
      <c r="Q20" s="62">
        <v>5</v>
      </c>
      <c r="R20" s="62">
        <v>12</v>
      </c>
      <c r="S20" s="62"/>
      <c r="T20" s="62"/>
      <c r="U20" s="62">
        <v>59</v>
      </c>
      <c r="V20" s="62"/>
      <c r="W20" s="62">
        <v>18</v>
      </c>
      <c r="X20" s="24"/>
      <c r="Y20" s="24">
        <v>6</v>
      </c>
      <c r="Z20" s="24"/>
      <c r="AA20" s="24"/>
      <c r="AB20" s="52"/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14</v>
      </c>
      <c r="M21" s="24">
        <v>9</v>
      </c>
      <c r="N21" s="24">
        <v>16</v>
      </c>
      <c r="O21" s="24">
        <v>8</v>
      </c>
      <c r="P21" s="24">
        <v>5</v>
      </c>
      <c r="Q21" s="24">
        <v>4</v>
      </c>
      <c r="R21" s="24">
        <v>5</v>
      </c>
      <c r="S21" s="24"/>
      <c r="T21" s="24"/>
      <c r="U21" s="24">
        <v>29</v>
      </c>
      <c r="V21" s="24"/>
      <c r="W21" s="24">
        <v>6</v>
      </c>
      <c r="X21" s="24"/>
      <c r="Y21" s="24">
        <v>4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6</v>
      </c>
      <c r="M22" s="26">
        <v>1</v>
      </c>
      <c r="N22" s="26">
        <v>14</v>
      </c>
      <c r="O22" s="26">
        <v>16</v>
      </c>
      <c r="P22" s="26">
        <v>30</v>
      </c>
      <c r="Q22" s="26">
        <v>1</v>
      </c>
      <c r="R22" s="26">
        <v>6</v>
      </c>
      <c r="S22" s="26">
        <v>1</v>
      </c>
      <c r="T22" s="26"/>
      <c r="U22" s="26">
        <v>48</v>
      </c>
      <c r="V22" s="26"/>
      <c r="W22" s="26">
        <v>60</v>
      </c>
      <c r="X22" s="26">
        <v>1</v>
      </c>
      <c r="Y22" s="26">
        <v>4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>
        <v>1</v>
      </c>
      <c r="P23" s="24">
        <v>1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D14" sqref="AD14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146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0</v>
      </c>
      <c r="D8" s="43">
        <f>SUM(D9:D32)</f>
        <v>0</v>
      </c>
      <c r="E8" s="30">
        <f aca="true" t="shared" si="0" ref="E8:W8">SUM(E9:E32)</f>
        <v>99</v>
      </c>
      <c r="F8" s="30">
        <f t="shared" si="0"/>
        <v>70</v>
      </c>
      <c r="G8" s="30">
        <f t="shared" si="0"/>
        <v>280</v>
      </c>
      <c r="H8" s="30">
        <f t="shared" si="0"/>
        <v>125</v>
      </c>
      <c r="I8" s="30">
        <f t="shared" si="0"/>
        <v>77</v>
      </c>
      <c r="J8" s="30">
        <f t="shared" si="0"/>
        <v>23</v>
      </c>
      <c r="K8" s="30">
        <f t="shared" si="0"/>
        <v>95</v>
      </c>
      <c r="L8" s="30">
        <f t="shared" si="0"/>
        <v>1</v>
      </c>
      <c r="M8" s="30">
        <f t="shared" si="0"/>
        <v>0</v>
      </c>
      <c r="N8" s="30">
        <f t="shared" si="0"/>
        <v>478</v>
      </c>
      <c r="O8" s="30">
        <f t="shared" si="0"/>
        <v>0</v>
      </c>
      <c r="P8" s="30">
        <f t="shared" si="0"/>
        <v>238</v>
      </c>
      <c r="Q8" s="30">
        <f t="shared" si="0"/>
        <v>1</v>
      </c>
      <c r="R8" s="30">
        <f t="shared" si="0"/>
        <v>39</v>
      </c>
      <c r="S8" s="30">
        <f t="shared" si="0"/>
        <v>0</v>
      </c>
      <c r="T8" s="30">
        <f t="shared" si="0"/>
        <v>0</v>
      </c>
      <c r="U8" s="30">
        <f t="shared" si="0"/>
        <v>3</v>
      </c>
      <c r="V8" s="30">
        <f t="shared" si="0"/>
        <v>0</v>
      </c>
      <c r="W8" s="30">
        <f t="shared" si="0"/>
        <v>1</v>
      </c>
    </row>
    <row r="9" spans="2:23" s="7" customFormat="1" ht="13.5" customHeight="1" thickTop="1">
      <c r="B9" s="14" t="s">
        <v>50</v>
      </c>
      <c r="C9" s="17"/>
      <c r="D9" s="44" t="s">
        <v>93</v>
      </c>
      <c r="E9" s="17">
        <v>1</v>
      </c>
      <c r="F9" s="17" t="s">
        <v>93</v>
      </c>
      <c r="G9" s="17">
        <v>6</v>
      </c>
      <c r="H9" s="17">
        <v>7</v>
      </c>
      <c r="I9" s="17" t="s">
        <v>93</v>
      </c>
      <c r="J9" s="17" t="s">
        <v>93</v>
      </c>
      <c r="K9" s="17">
        <v>9</v>
      </c>
      <c r="L9" s="17" t="s">
        <v>93</v>
      </c>
      <c r="M9" s="17" t="s">
        <v>93</v>
      </c>
      <c r="N9" s="17">
        <v>8</v>
      </c>
      <c r="O9" s="17" t="s">
        <v>93</v>
      </c>
      <c r="P9" s="17" t="s">
        <v>93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6</v>
      </c>
      <c r="F10" s="17">
        <v>2</v>
      </c>
      <c r="G10" s="17">
        <v>11</v>
      </c>
      <c r="H10" s="17">
        <v>5</v>
      </c>
      <c r="I10" s="17">
        <v>3</v>
      </c>
      <c r="J10" s="17" t="s">
        <v>93</v>
      </c>
      <c r="K10" s="17">
        <v>57</v>
      </c>
      <c r="L10" s="17">
        <v>1</v>
      </c>
      <c r="M10" s="17" t="s">
        <v>93</v>
      </c>
      <c r="N10" s="17">
        <v>41</v>
      </c>
      <c r="O10" s="17" t="s">
        <v>93</v>
      </c>
      <c r="P10" s="17">
        <v>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/>
      <c r="D12" s="44" t="s">
        <v>93</v>
      </c>
      <c r="E12" s="17">
        <v>16</v>
      </c>
      <c r="F12" s="17">
        <v>2</v>
      </c>
      <c r="G12" s="17">
        <v>32</v>
      </c>
      <c r="H12" s="17">
        <v>25</v>
      </c>
      <c r="I12" s="17">
        <v>18</v>
      </c>
      <c r="J12" s="17">
        <v>2</v>
      </c>
      <c r="K12" s="17">
        <v>27</v>
      </c>
      <c r="L12" s="17" t="s">
        <v>93</v>
      </c>
      <c r="M12" s="17" t="s">
        <v>93</v>
      </c>
      <c r="N12" s="17">
        <v>118</v>
      </c>
      <c r="O12" s="17" t="s">
        <v>93</v>
      </c>
      <c r="P12" s="17">
        <v>13</v>
      </c>
      <c r="Q12" s="17" t="s">
        <v>93</v>
      </c>
      <c r="R12" s="17">
        <v>2</v>
      </c>
      <c r="S12" s="18"/>
      <c r="T12" s="18"/>
      <c r="U12" s="56"/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>
        <v>17</v>
      </c>
      <c r="F13" s="17">
        <v>6</v>
      </c>
      <c r="G13" s="17">
        <v>33</v>
      </c>
      <c r="H13" s="17">
        <v>24</v>
      </c>
      <c r="I13" s="17">
        <v>12</v>
      </c>
      <c r="J13" s="17" t="s">
        <v>93</v>
      </c>
      <c r="K13" s="17">
        <v>1</v>
      </c>
      <c r="L13" s="17" t="s">
        <v>93</v>
      </c>
      <c r="M13" s="17" t="s">
        <v>93</v>
      </c>
      <c r="N13" s="17">
        <v>104</v>
      </c>
      <c r="O13" s="17" t="s">
        <v>93</v>
      </c>
      <c r="P13" s="17">
        <v>15</v>
      </c>
      <c r="Q13" s="17" t="s">
        <v>93</v>
      </c>
      <c r="R13" s="17" t="s">
        <v>93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14</v>
      </c>
      <c r="F14" s="17">
        <v>9</v>
      </c>
      <c r="G14" s="17">
        <v>32</v>
      </c>
      <c r="H14" s="17">
        <v>22</v>
      </c>
      <c r="I14" s="17">
        <v>21</v>
      </c>
      <c r="J14" s="17">
        <v>3</v>
      </c>
      <c r="K14" s="17">
        <v>1</v>
      </c>
      <c r="L14" s="17" t="s">
        <v>93</v>
      </c>
      <c r="M14" s="17" t="s">
        <v>93</v>
      </c>
      <c r="N14" s="17">
        <v>76</v>
      </c>
      <c r="O14" s="17" t="s">
        <v>93</v>
      </c>
      <c r="P14" s="17">
        <v>43</v>
      </c>
      <c r="Q14" s="17" t="s">
        <v>93</v>
      </c>
      <c r="R14" s="17">
        <v>2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/>
      <c r="D15" s="44" t="s">
        <v>93</v>
      </c>
      <c r="E15" s="17">
        <v>12</v>
      </c>
      <c r="F15" s="17">
        <v>9</v>
      </c>
      <c r="G15" s="17">
        <v>15</v>
      </c>
      <c r="H15" s="17">
        <v>25</v>
      </c>
      <c r="I15" s="17">
        <v>6</v>
      </c>
      <c r="J15" s="17">
        <v>4</v>
      </c>
      <c r="K15" s="17" t="s">
        <v>93</v>
      </c>
      <c r="L15" s="17" t="s">
        <v>93</v>
      </c>
      <c r="M15" s="17" t="s">
        <v>93</v>
      </c>
      <c r="N15" s="17">
        <v>38</v>
      </c>
      <c r="O15" s="17" t="s">
        <v>93</v>
      </c>
      <c r="P15" s="17">
        <v>48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15</v>
      </c>
      <c r="F16" s="17">
        <v>15</v>
      </c>
      <c r="G16" s="17">
        <v>14</v>
      </c>
      <c r="H16" s="17">
        <v>11</v>
      </c>
      <c r="I16" s="17">
        <v>5</v>
      </c>
      <c r="J16" s="17">
        <v>6</v>
      </c>
      <c r="K16" s="17" t="s">
        <v>93</v>
      </c>
      <c r="L16" s="17" t="s">
        <v>93</v>
      </c>
      <c r="M16" s="17" t="s">
        <v>93</v>
      </c>
      <c r="N16" s="17">
        <v>34</v>
      </c>
      <c r="O16" s="17" t="s">
        <v>93</v>
      </c>
      <c r="P16" s="17">
        <v>54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>
        <v>5</v>
      </c>
      <c r="F17" s="17">
        <v>10</v>
      </c>
      <c r="G17" s="17">
        <v>23</v>
      </c>
      <c r="H17" s="17">
        <v>2</v>
      </c>
      <c r="I17" s="17">
        <v>5</v>
      </c>
      <c r="J17" s="17">
        <v>6</v>
      </c>
      <c r="K17" s="17" t="s">
        <v>93</v>
      </c>
      <c r="L17" s="17" t="s">
        <v>93</v>
      </c>
      <c r="M17" s="17" t="s">
        <v>93</v>
      </c>
      <c r="N17" s="17">
        <v>26</v>
      </c>
      <c r="O17" s="17" t="s">
        <v>93</v>
      </c>
      <c r="P17" s="17">
        <v>30</v>
      </c>
      <c r="Q17" s="17" t="s">
        <v>93</v>
      </c>
      <c r="R17" s="17" t="s">
        <v>93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/>
      <c r="D18" s="44" t="s">
        <v>93</v>
      </c>
      <c r="E18" s="17">
        <v>4</v>
      </c>
      <c r="F18" s="17">
        <v>3</v>
      </c>
      <c r="G18" s="17">
        <v>7</v>
      </c>
      <c r="H18" s="17">
        <v>1</v>
      </c>
      <c r="I18" s="17">
        <v>1</v>
      </c>
      <c r="J18" s="17" t="s">
        <v>93</v>
      </c>
      <c r="K18" s="17" t="s">
        <v>93</v>
      </c>
      <c r="L18" s="17" t="s">
        <v>93</v>
      </c>
      <c r="M18" s="17" t="s">
        <v>93</v>
      </c>
      <c r="N18" s="17">
        <v>9</v>
      </c>
      <c r="O18" s="17" t="s">
        <v>93</v>
      </c>
      <c r="P18" s="17">
        <v>17</v>
      </c>
      <c r="Q18" s="17" t="s">
        <v>93</v>
      </c>
      <c r="R18" s="17">
        <v>1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3</v>
      </c>
      <c r="F19" s="17">
        <v>3</v>
      </c>
      <c r="G19" s="17">
        <v>11</v>
      </c>
      <c r="H19" s="17">
        <v>1</v>
      </c>
      <c r="I19" s="17">
        <v>4</v>
      </c>
      <c r="J19" s="17">
        <v>1</v>
      </c>
      <c r="K19" s="17" t="s">
        <v>93</v>
      </c>
      <c r="L19" s="17" t="s">
        <v>93</v>
      </c>
      <c r="M19" s="17" t="s">
        <v>93</v>
      </c>
      <c r="N19" s="17">
        <v>8</v>
      </c>
      <c r="O19" s="17" t="s">
        <v>93</v>
      </c>
      <c r="P19" s="17">
        <v>6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2</v>
      </c>
      <c r="F20" s="17" t="s">
        <v>93</v>
      </c>
      <c r="G20" s="17">
        <v>7</v>
      </c>
      <c r="H20" s="17">
        <v>1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>
        <v>7</v>
      </c>
      <c r="O20" s="17" t="s">
        <v>93</v>
      </c>
      <c r="P20" s="17">
        <v>2</v>
      </c>
      <c r="Q20" s="17" t="s">
        <v>93</v>
      </c>
      <c r="R20" s="17" t="s">
        <v>93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>
        <v>1</v>
      </c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>
        <v>3</v>
      </c>
      <c r="F22" s="17">
        <v>4</v>
      </c>
      <c r="G22" s="17">
        <v>17</v>
      </c>
      <c r="H22" s="17">
        <v>1</v>
      </c>
      <c r="I22" s="17">
        <v>1</v>
      </c>
      <c r="J22" s="17">
        <v>1</v>
      </c>
      <c r="K22" s="17" t="s">
        <v>93</v>
      </c>
      <c r="L22" s="17" t="s">
        <v>93</v>
      </c>
      <c r="M22" s="17" t="s">
        <v>93</v>
      </c>
      <c r="N22" s="17">
        <v>6</v>
      </c>
      <c r="O22" s="17" t="s">
        <v>93</v>
      </c>
      <c r="P22" s="17">
        <v>2</v>
      </c>
      <c r="Q22" s="17" t="s">
        <v>93</v>
      </c>
      <c r="R22" s="17">
        <v>1</v>
      </c>
      <c r="S22" s="18"/>
      <c r="T22" s="18"/>
      <c r="U22" s="56"/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>
        <v>3</v>
      </c>
      <c r="G23" s="17">
        <v>7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>
        <v>1</v>
      </c>
      <c r="Q23" s="17" t="s">
        <v>93</v>
      </c>
      <c r="R23" s="17" t="s">
        <v>93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4</v>
      </c>
      <c r="G24" s="17">
        <v>65</v>
      </c>
      <c r="H24" s="17" t="s">
        <v>93</v>
      </c>
      <c r="I24" s="17">
        <v>1</v>
      </c>
      <c r="J24" s="17" t="s">
        <v>93</v>
      </c>
      <c r="K24" s="17" t="s">
        <v>93</v>
      </c>
      <c r="L24" s="17" t="s">
        <v>93</v>
      </c>
      <c r="M24" s="17" t="s">
        <v>93</v>
      </c>
      <c r="N24" s="17">
        <v>3</v>
      </c>
      <c r="O24" s="17" t="s">
        <v>93</v>
      </c>
      <c r="P24" s="17">
        <v>4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>
        <v>1</v>
      </c>
      <c r="R25" s="17">
        <v>6</v>
      </c>
      <c r="S25" s="31"/>
      <c r="T25" s="18"/>
      <c r="U25" s="56"/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17</v>
      </c>
      <c r="S26" s="31"/>
      <c r="T26" s="18"/>
      <c r="U26" s="56"/>
      <c r="V26" s="18"/>
      <c r="W26" s="18">
        <v>1</v>
      </c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4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2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>
        <v>1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>
        <v>2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A1">
      <selection activeCell="AD14" sqref="AD14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625" style="3" bestFit="1" customWidth="1"/>
    <col min="11" max="11" width="6.25390625" style="3" customWidth="1"/>
    <col min="12" max="12" width="6.00390625" style="3" bestFit="1" customWidth="1"/>
    <col min="13" max="13" width="5.375" style="3" customWidth="1"/>
    <col min="14" max="14" width="7.00390625" style="3" bestFit="1" customWidth="1"/>
    <col min="15" max="15" width="6.25390625" style="3" bestFit="1" customWidth="1"/>
    <col min="16" max="16" width="5.625" style="3" bestFit="1" customWidth="1"/>
    <col min="17" max="17" width="4.00390625" style="3" customWidth="1"/>
    <col min="18" max="18" width="6.00390625" style="3" bestFit="1" customWidth="1"/>
    <col min="19" max="20" width="4.00390625" style="3" customWidth="1"/>
    <col min="21" max="21" width="7.00390625" style="3" bestFit="1" customWidth="1"/>
    <col min="22" max="22" width="4.75390625" style="3" bestFit="1" customWidth="1"/>
    <col min="23" max="23" width="6.0039062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147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143</v>
      </c>
      <c r="K5" s="81" t="s">
        <v>142</v>
      </c>
      <c r="L5" s="28" t="s">
        <v>144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150</v>
      </c>
      <c r="AA5" s="29" t="s">
        <v>149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118</v>
      </c>
      <c r="K6" s="72">
        <f t="shared" si="0"/>
        <v>80234</v>
      </c>
      <c r="L6" s="56">
        <f t="shared" si="0"/>
        <v>1955</v>
      </c>
      <c r="M6" s="56">
        <f t="shared" si="0"/>
        <v>6112</v>
      </c>
      <c r="N6" s="56">
        <f t="shared" si="0"/>
        <v>27127</v>
      </c>
      <c r="O6" s="56">
        <f t="shared" si="0"/>
        <v>9549</v>
      </c>
      <c r="P6" s="56">
        <f t="shared" si="0"/>
        <v>1908</v>
      </c>
      <c r="Q6" s="56">
        <f t="shared" si="0"/>
        <v>699</v>
      </c>
      <c r="R6" s="56">
        <f t="shared" si="0"/>
        <v>3381</v>
      </c>
      <c r="S6" s="56">
        <f t="shared" si="0"/>
        <v>34</v>
      </c>
      <c r="T6" s="56">
        <f t="shared" si="0"/>
        <v>28</v>
      </c>
      <c r="U6" s="56">
        <f t="shared" si="0"/>
        <v>11277</v>
      </c>
      <c r="V6" s="56">
        <f t="shared" si="0"/>
        <v>16</v>
      </c>
      <c r="W6" s="56">
        <f t="shared" si="0"/>
        <v>6346</v>
      </c>
      <c r="X6" s="56">
        <f t="shared" si="0"/>
        <v>14</v>
      </c>
      <c r="Y6" s="56">
        <f t="shared" si="0"/>
        <v>834</v>
      </c>
      <c r="Z6" s="56">
        <f t="shared" si="0"/>
        <v>6</v>
      </c>
      <c r="AA6" s="56">
        <f>AA7+AA8</f>
        <v>4</v>
      </c>
      <c r="AB6" s="56">
        <f>SUM(AB7+AB8)</f>
        <v>156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100</v>
      </c>
      <c r="K7" s="72">
        <f t="shared" si="1"/>
        <v>63769</v>
      </c>
      <c r="L7" s="56">
        <f t="shared" si="1"/>
        <v>1459</v>
      </c>
      <c r="M7" s="56">
        <f t="shared" si="1"/>
        <v>4249</v>
      </c>
      <c r="N7" s="56">
        <f t="shared" si="1"/>
        <v>19426</v>
      </c>
      <c r="O7" s="56">
        <f t="shared" si="1"/>
        <v>7647</v>
      </c>
      <c r="P7" s="56">
        <f t="shared" si="1"/>
        <v>1580</v>
      </c>
      <c r="Q7" s="56">
        <f t="shared" si="1"/>
        <v>556</v>
      </c>
      <c r="R7" s="56">
        <f t="shared" si="1"/>
        <v>2585</v>
      </c>
      <c r="S7" s="56">
        <f t="shared" si="1"/>
        <v>27</v>
      </c>
      <c r="T7" s="56">
        <f t="shared" si="1"/>
        <v>15</v>
      </c>
      <c r="U7" s="56">
        <f t="shared" si="1"/>
        <v>8900</v>
      </c>
      <c r="V7" s="56">
        <f t="shared" si="1"/>
        <v>10</v>
      </c>
      <c r="W7" s="56">
        <f t="shared" si="1"/>
        <v>4958</v>
      </c>
      <c r="X7" s="56">
        <f t="shared" si="1"/>
        <v>9</v>
      </c>
      <c r="Y7" s="56">
        <f t="shared" si="1"/>
        <v>666</v>
      </c>
      <c r="Z7" s="56">
        <f t="shared" si="1"/>
        <v>6</v>
      </c>
      <c r="AA7" s="56">
        <f t="shared" si="1"/>
        <v>4</v>
      </c>
      <c r="AB7" s="56">
        <f t="shared" si="1"/>
        <v>156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18</v>
      </c>
      <c r="K8" s="72">
        <v>16465</v>
      </c>
      <c r="L8" s="72">
        <v>496</v>
      </c>
      <c r="M8" s="72">
        <v>1863</v>
      </c>
      <c r="N8" s="72">
        <v>7701</v>
      </c>
      <c r="O8" s="72">
        <v>1902</v>
      </c>
      <c r="P8" s="72">
        <v>328</v>
      </c>
      <c r="Q8" s="72">
        <v>143</v>
      </c>
      <c r="R8" s="72">
        <v>796</v>
      </c>
      <c r="S8" s="72">
        <v>7</v>
      </c>
      <c r="T8" s="72">
        <v>13</v>
      </c>
      <c r="U8" s="72">
        <v>2377</v>
      </c>
      <c r="V8" s="72">
        <v>6</v>
      </c>
      <c r="W8" s="72">
        <v>1388</v>
      </c>
      <c r="X8" s="72">
        <v>5</v>
      </c>
      <c r="Y8" s="72">
        <v>168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14</v>
      </c>
      <c r="K9" s="72">
        <v>4170</v>
      </c>
      <c r="L9" s="72">
        <v>406</v>
      </c>
      <c r="M9" s="72">
        <v>506</v>
      </c>
      <c r="N9" s="72">
        <v>996</v>
      </c>
      <c r="O9" s="72">
        <v>372</v>
      </c>
      <c r="P9" s="72">
        <v>39</v>
      </c>
      <c r="Q9" s="72">
        <v>32</v>
      </c>
      <c r="R9" s="72">
        <v>144</v>
      </c>
      <c r="S9" s="72">
        <v>1</v>
      </c>
      <c r="T9" s="72">
        <v>2</v>
      </c>
      <c r="U9" s="72">
        <v>618</v>
      </c>
      <c r="V9" s="72">
        <v>2</v>
      </c>
      <c r="W9" s="72">
        <v>207</v>
      </c>
      <c r="X9" s="72"/>
      <c r="Y9" s="72">
        <v>29</v>
      </c>
      <c r="Z9" s="52"/>
      <c r="AA9" s="52"/>
      <c r="AB9" s="52">
        <v>48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22</v>
      </c>
      <c r="M10" s="72">
        <v>120</v>
      </c>
      <c r="N10" s="72">
        <v>1446</v>
      </c>
      <c r="O10" s="72">
        <v>302</v>
      </c>
      <c r="P10" s="72">
        <v>61</v>
      </c>
      <c r="Q10" s="72">
        <v>56</v>
      </c>
      <c r="R10" s="72">
        <v>94</v>
      </c>
      <c r="S10" s="72"/>
      <c r="T10" s="72">
        <v>1</v>
      </c>
      <c r="U10" s="72">
        <v>509</v>
      </c>
      <c r="V10" s="72"/>
      <c r="W10" s="72">
        <v>478</v>
      </c>
      <c r="X10" s="72"/>
      <c r="Y10" s="72">
        <v>29</v>
      </c>
      <c r="Z10" s="52"/>
      <c r="AA10" s="52"/>
      <c r="AB10" s="52">
        <v>8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1</v>
      </c>
      <c r="M11" s="72">
        <v>129</v>
      </c>
      <c r="N11" s="72">
        <v>607</v>
      </c>
      <c r="O11" s="72">
        <v>213</v>
      </c>
      <c r="P11" s="72">
        <v>18</v>
      </c>
      <c r="Q11" s="72">
        <v>19</v>
      </c>
      <c r="R11" s="72">
        <v>55</v>
      </c>
      <c r="S11" s="72"/>
      <c r="T11" s="72">
        <v>1</v>
      </c>
      <c r="U11" s="72">
        <v>364</v>
      </c>
      <c r="V11" s="72"/>
      <c r="W11" s="72">
        <v>95</v>
      </c>
      <c r="X11" s="72"/>
      <c r="Y11" s="72">
        <v>27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1</v>
      </c>
      <c r="K12" s="72">
        <v>4491</v>
      </c>
      <c r="L12" s="72">
        <v>118</v>
      </c>
      <c r="M12" s="72">
        <v>296</v>
      </c>
      <c r="N12" s="72">
        <v>1556</v>
      </c>
      <c r="O12" s="72">
        <v>405</v>
      </c>
      <c r="P12" s="72">
        <v>236</v>
      </c>
      <c r="Q12" s="72">
        <v>25</v>
      </c>
      <c r="R12" s="72">
        <v>228</v>
      </c>
      <c r="S12" s="72">
        <v>2</v>
      </c>
      <c r="T12" s="72">
        <v>1</v>
      </c>
      <c r="U12" s="72">
        <v>582</v>
      </c>
      <c r="V12" s="72"/>
      <c r="W12" s="72">
        <v>408</v>
      </c>
      <c r="X12" s="72">
        <v>1</v>
      </c>
      <c r="Y12" s="72">
        <v>58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18</v>
      </c>
      <c r="K13" s="72">
        <v>7534</v>
      </c>
      <c r="L13" s="72">
        <v>270</v>
      </c>
      <c r="M13" s="72">
        <v>349</v>
      </c>
      <c r="N13" s="72">
        <v>1217</v>
      </c>
      <c r="O13" s="72">
        <v>544</v>
      </c>
      <c r="P13" s="72">
        <v>104</v>
      </c>
      <c r="Q13" s="72">
        <v>28</v>
      </c>
      <c r="R13" s="72">
        <v>261</v>
      </c>
      <c r="S13" s="72">
        <v>6</v>
      </c>
      <c r="T13" s="72">
        <v>6</v>
      </c>
      <c r="U13" s="72">
        <v>762</v>
      </c>
      <c r="V13" s="72">
        <v>1</v>
      </c>
      <c r="W13" s="72">
        <v>226</v>
      </c>
      <c r="X13" s="72"/>
      <c r="Y13" s="72">
        <v>32</v>
      </c>
      <c r="Z13" s="52"/>
      <c r="AA13" s="52"/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3</v>
      </c>
      <c r="K14" s="72">
        <v>2731</v>
      </c>
      <c r="L14" s="72">
        <v>133</v>
      </c>
      <c r="M14" s="72">
        <v>481</v>
      </c>
      <c r="N14" s="72">
        <v>1477</v>
      </c>
      <c r="O14" s="72">
        <v>576</v>
      </c>
      <c r="P14" s="72">
        <v>101</v>
      </c>
      <c r="Q14" s="72">
        <v>37</v>
      </c>
      <c r="R14" s="72">
        <v>269</v>
      </c>
      <c r="S14" s="72"/>
      <c r="T14" s="72"/>
      <c r="U14" s="72">
        <v>704</v>
      </c>
      <c r="V14" s="72">
        <v>1</v>
      </c>
      <c r="W14" s="72">
        <v>445</v>
      </c>
      <c r="X14" s="72"/>
      <c r="Y14" s="72">
        <v>32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5</v>
      </c>
      <c r="K15" s="72">
        <v>2950</v>
      </c>
      <c r="L15" s="72">
        <v>79</v>
      </c>
      <c r="M15" s="72">
        <v>163</v>
      </c>
      <c r="N15" s="72">
        <v>839</v>
      </c>
      <c r="O15" s="72">
        <v>352</v>
      </c>
      <c r="P15" s="72">
        <v>160</v>
      </c>
      <c r="Q15" s="72">
        <v>28</v>
      </c>
      <c r="R15" s="72">
        <v>114</v>
      </c>
      <c r="S15" s="72">
        <v>1</v>
      </c>
      <c r="T15" s="72"/>
      <c r="U15" s="72">
        <v>98</v>
      </c>
      <c r="V15" s="72">
        <v>1</v>
      </c>
      <c r="W15" s="72">
        <v>223</v>
      </c>
      <c r="X15" s="72"/>
      <c r="Y15" s="72">
        <v>15</v>
      </c>
      <c r="Z15" s="52"/>
      <c r="AA15" s="52"/>
      <c r="AB15" s="52">
        <v>1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114</v>
      </c>
      <c r="M16" s="72">
        <v>411</v>
      </c>
      <c r="N16" s="72">
        <v>1013</v>
      </c>
      <c r="O16" s="72">
        <v>372</v>
      </c>
      <c r="P16" s="72">
        <v>46</v>
      </c>
      <c r="Q16" s="72">
        <v>27</v>
      </c>
      <c r="R16" s="72">
        <v>191</v>
      </c>
      <c r="S16" s="72"/>
      <c r="T16" s="72">
        <v>1</v>
      </c>
      <c r="U16" s="72">
        <v>425</v>
      </c>
      <c r="V16" s="72">
        <v>1</v>
      </c>
      <c r="W16" s="72">
        <v>327</v>
      </c>
      <c r="X16" s="72"/>
      <c r="Y16" s="72">
        <v>19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41</v>
      </c>
      <c r="M17" s="72">
        <v>308</v>
      </c>
      <c r="N17" s="72">
        <v>485</v>
      </c>
      <c r="O17" s="72">
        <v>611</v>
      </c>
      <c r="P17" s="72">
        <v>115</v>
      </c>
      <c r="Q17" s="72">
        <v>37</v>
      </c>
      <c r="R17" s="72">
        <v>340</v>
      </c>
      <c r="S17" s="72">
        <v>4</v>
      </c>
      <c r="T17" s="72"/>
      <c r="U17" s="72">
        <v>912</v>
      </c>
      <c r="V17" s="72"/>
      <c r="W17" s="72">
        <v>537</v>
      </c>
      <c r="X17" s="72">
        <v>2</v>
      </c>
      <c r="Y17" s="72">
        <v>46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46</v>
      </c>
      <c r="M18" s="72">
        <v>358</v>
      </c>
      <c r="N18" s="72">
        <v>1581</v>
      </c>
      <c r="O18" s="72">
        <v>1023</v>
      </c>
      <c r="P18" s="72">
        <v>105</v>
      </c>
      <c r="Q18" s="72">
        <v>126</v>
      </c>
      <c r="R18" s="72">
        <v>241</v>
      </c>
      <c r="S18" s="72">
        <v>2</v>
      </c>
      <c r="T18" s="72">
        <v>1</v>
      </c>
      <c r="U18" s="72">
        <v>922</v>
      </c>
      <c r="V18" s="72">
        <v>2</v>
      </c>
      <c r="W18" s="72">
        <v>522</v>
      </c>
      <c r="X18" s="72"/>
      <c r="Y18" s="72">
        <v>154</v>
      </c>
      <c r="Z18" s="53"/>
      <c r="AA18" s="53"/>
      <c r="AB18" s="53">
        <v>10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176</v>
      </c>
      <c r="N19" s="72">
        <v>654</v>
      </c>
      <c r="O19" s="72">
        <v>410</v>
      </c>
      <c r="P19" s="72">
        <v>149</v>
      </c>
      <c r="Q19" s="72">
        <v>31</v>
      </c>
      <c r="R19" s="72">
        <v>114</v>
      </c>
      <c r="S19" s="72"/>
      <c r="T19" s="72"/>
      <c r="U19" s="72">
        <v>454</v>
      </c>
      <c r="V19" s="72"/>
      <c r="W19" s="72">
        <v>138</v>
      </c>
      <c r="X19" s="72"/>
      <c r="Y19" s="72">
        <v>22</v>
      </c>
      <c r="Z19" s="52"/>
      <c r="AA19" s="52"/>
      <c r="AB19" s="52"/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36</v>
      </c>
      <c r="M20" s="72">
        <v>393</v>
      </c>
      <c r="N20" s="72">
        <v>4403</v>
      </c>
      <c r="O20" s="72">
        <v>712</v>
      </c>
      <c r="P20" s="72">
        <v>71</v>
      </c>
      <c r="Q20" s="72">
        <v>45</v>
      </c>
      <c r="R20" s="72">
        <v>221</v>
      </c>
      <c r="S20" s="72">
        <v>9</v>
      </c>
      <c r="T20" s="72">
        <v>1</v>
      </c>
      <c r="U20" s="72">
        <v>1096</v>
      </c>
      <c r="V20" s="72"/>
      <c r="W20" s="72">
        <v>433</v>
      </c>
      <c r="X20" s="72"/>
      <c r="Y20" s="72">
        <v>90</v>
      </c>
      <c r="Z20" s="52">
        <v>4</v>
      </c>
      <c r="AA20" s="52">
        <v>2</v>
      </c>
      <c r="AB20" s="52">
        <v>64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1</v>
      </c>
      <c r="K21" s="72">
        <v>6866</v>
      </c>
      <c r="L21" s="72">
        <v>130</v>
      </c>
      <c r="M21" s="72">
        <v>354</v>
      </c>
      <c r="N21" s="72">
        <v>1776</v>
      </c>
      <c r="O21" s="72">
        <v>495</v>
      </c>
      <c r="P21" s="72">
        <v>112</v>
      </c>
      <c r="Q21" s="72">
        <v>37</v>
      </c>
      <c r="R21" s="72">
        <v>190</v>
      </c>
      <c r="S21" s="72"/>
      <c r="T21" s="72"/>
      <c r="U21" s="72">
        <v>663</v>
      </c>
      <c r="V21" s="72"/>
      <c r="W21" s="72">
        <v>155</v>
      </c>
      <c r="X21" s="72">
        <v>2</v>
      </c>
      <c r="Y21" s="72">
        <v>83</v>
      </c>
      <c r="Z21" s="52">
        <v>1</v>
      </c>
      <c r="AA21" s="52">
        <v>1</v>
      </c>
      <c r="AB21" s="52">
        <v>22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39</v>
      </c>
      <c r="M22" s="72">
        <v>194</v>
      </c>
      <c r="N22" s="72">
        <v>1345</v>
      </c>
      <c r="O22" s="72">
        <v>1213</v>
      </c>
      <c r="P22" s="72">
        <v>257</v>
      </c>
      <c r="Q22" s="72">
        <v>28</v>
      </c>
      <c r="R22" s="72">
        <v>120</v>
      </c>
      <c r="S22" s="72">
        <v>2</v>
      </c>
      <c r="T22" s="72">
        <v>1</v>
      </c>
      <c r="U22" s="72">
        <v>771</v>
      </c>
      <c r="V22" s="72">
        <v>2</v>
      </c>
      <c r="W22" s="72">
        <v>756</v>
      </c>
      <c r="X22" s="72">
        <v>4</v>
      </c>
      <c r="Y22" s="72">
        <v>30</v>
      </c>
      <c r="Z22" s="54"/>
      <c r="AA22" s="54">
        <v>1</v>
      </c>
      <c r="AB22" s="54">
        <v>3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47</v>
      </c>
      <c r="P23" s="72">
        <v>6</v>
      </c>
      <c r="Q23" s="72"/>
      <c r="R23" s="72">
        <v>3</v>
      </c>
      <c r="S23" s="72"/>
      <c r="T23" s="72"/>
      <c r="U23" s="72">
        <v>20</v>
      </c>
      <c r="V23" s="72"/>
      <c r="W23" s="72">
        <v>8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L24" s="3"/>
      <c r="M24" s="3"/>
      <c r="O24" s="3"/>
      <c r="P24" s="3" t="s">
        <v>151</v>
      </c>
      <c r="Q24" s="3"/>
      <c r="R24" s="1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D14" sqref="AD14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6.75390625" style="74" bestFit="1" customWidth="1"/>
    <col min="5" max="5" width="5.875" style="74" bestFit="1" customWidth="1"/>
    <col min="6" max="6" width="5.50390625" style="74" bestFit="1" customWidth="1"/>
    <col min="7" max="7" width="6.375" style="74" bestFit="1" customWidth="1"/>
    <col min="8" max="9" width="5.875" style="74" bestFit="1" customWidth="1"/>
    <col min="10" max="10" width="4.875" style="74" customWidth="1"/>
    <col min="11" max="11" width="6.875" style="74" bestFit="1" customWidth="1"/>
    <col min="12" max="12" width="4.50390625" style="74" bestFit="1" customWidth="1"/>
    <col min="13" max="16" width="5.87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147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145</v>
      </c>
      <c r="D7" s="50" t="s">
        <v>141</v>
      </c>
      <c r="E7" s="28" t="s">
        <v>144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148</v>
      </c>
      <c r="T7" s="29" t="s">
        <v>149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100</v>
      </c>
      <c r="D8" s="75">
        <f t="shared" si="0"/>
        <v>63769</v>
      </c>
      <c r="E8" s="76">
        <f t="shared" si="0"/>
        <v>1459</v>
      </c>
      <c r="F8" s="76">
        <f t="shared" si="0"/>
        <v>4249</v>
      </c>
      <c r="G8" s="76">
        <f t="shared" si="0"/>
        <v>19426</v>
      </c>
      <c r="H8" s="76">
        <f t="shared" si="0"/>
        <v>7647</v>
      </c>
      <c r="I8" s="76">
        <f t="shared" si="0"/>
        <v>1580</v>
      </c>
      <c r="J8" s="76">
        <f t="shared" si="0"/>
        <v>556</v>
      </c>
      <c r="K8" s="76">
        <f t="shared" si="0"/>
        <v>2585</v>
      </c>
      <c r="L8" s="76">
        <f t="shared" si="0"/>
        <v>27</v>
      </c>
      <c r="M8" s="76">
        <f t="shared" si="0"/>
        <v>15</v>
      </c>
      <c r="N8" s="76">
        <f t="shared" si="0"/>
        <v>8900</v>
      </c>
      <c r="O8" s="76">
        <f t="shared" si="0"/>
        <v>10</v>
      </c>
      <c r="P8" s="76">
        <f t="shared" si="0"/>
        <v>4958</v>
      </c>
      <c r="Q8" s="76">
        <f t="shared" si="0"/>
        <v>9</v>
      </c>
      <c r="R8" s="76">
        <f t="shared" si="0"/>
        <v>666</v>
      </c>
      <c r="S8" s="76">
        <f t="shared" si="0"/>
        <v>6</v>
      </c>
      <c r="T8" s="76">
        <f t="shared" si="0"/>
        <v>4</v>
      </c>
      <c r="U8" s="76">
        <f t="shared" si="0"/>
        <v>156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50</v>
      </c>
      <c r="D9" s="78">
        <v>319</v>
      </c>
      <c r="E9" s="77">
        <v>12</v>
      </c>
      <c r="F9" s="77">
        <v>9</v>
      </c>
      <c r="G9" s="77">
        <v>280</v>
      </c>
      <c r="H9" s="77">
        <v>193</v>
      </c>
      <c r="I9" s="77">
        <v>18</v>
      </c>
      <c r="J9" s="77">
        <v>2</v>
      </c>
      <c r="K9" s="77">
        <v>171</v>
      </c>
      <c r="L9" s="77">
        <v>7</v>
      </c>
      <c r="M9" s="77">
        <v>1</v>
      </c>
      <c r="N9" s="77">
        <v>93</v>
      </c>
      <c r="O9" s="77" t="s">
        <v>93</v>
      </c>
      <c r="P9" s="77">
        <v>3</v>
      </c>
      <c r="Q9" s="77" t="s">
        <v>93</v>
      </c>
      <c r="R9" s="77">
        <v>6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63</v>
      </c>
      <c r="F10" s="77">
        <v>26</v>
      </c>
      <c r="G10" s="77">
        <v>1231</v>
      </c>
      <c r="H10" s="77">
        <v>458</v>
      </c>
      <c r="I10" s="77">
        <v>104</v>
      </c>
      <c r="J10" s="77">
        <v>28</v>
      </c>
      <c r="K10" s="77">
        <v>1445</v>
      </c>
      <c r="L10" s="77">
        <v>3</v>
      </c>
      <c r="M10" s="77" t="s">
        <v>93</v>
      </c>
      <c r="N10" s="77">
        <v>630</v>
      </c>
      <c r="O10" s="77">
        <v>1</v>
      </c>
      <c r="P10" s="77">
        <v>23</v>
      </c>
      <c r="Q10" s="77" t="s">
        <v>93</v>
      </c>
      <c r="R10" s="77">
        <v>5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3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15</v>
      </c>
      <c r="D12" s="78">
        <v>3279</v>
      </c>
      <c r="E12" s="77">
        <v>246</v>
      </c>
      <c r="F12" s="77">
        <v>131</v>
      </c>
      <c r="G12" s="77">
        <v>2883</v>
      </c>
      <c r="H12" s="77">
        <v>1288</v>
      </c>
      <c r="I12" s="77">
        <v>385</v>
      </c>
      <c r="J12" s="77">
        <v>32</v>
      </c>
      <c r="K12" s="77">
        <v>891</v>
      </c>
      <c r="L12" s="77">
        <v>3</v>
      </c>
      <c r="M12" s="77">
        <v>2</v>
      </c>
      <c r="N12" s="77">
        <v>1939</v>
      </c>
      <c r="O12" s="77">
        <v>2</v>
      </c>
      <c r="P12" s="77">
        <v>219</v>
      </c>
      <c r="Q12" s="77" t="s">
        <v>93</v>
      </c>
      <c r="R12" s="77">
        <v>22</v>
      </c>
      <c r="S12" s="56"/>
      <c r="T12" s="56">
        <v>1</v>
      </c>
      <c r="U12" s="56">
        <v>21</v>
      </c>
      <c r="V12" s="56"/>
      <c r="W12" s="56"/>
    </row>
    <row r="13" spans="2:23" s="7" customFormat="1" ht="13.5" customHeight="1">
      <c r="B13" s="15" t="s">
        <v>136</v>
      </c>
      <c r="C13" s="77">
        <v>10</v>
      </c>
      <c r="D13" s="78">
        <v>3675</v>
      </c>
      <c r="E13" s="77">
        <v>196</v>
      </c>
      <c r="F13" s="77">
        <v>228</v>
      </c>
      <c r="G13" s="77">
        <v>2010</v>
      </c>
      <c r="H13" s="77">
        <v>1247</v>
      </c>
      <c r="I13" s="77">
        <v>277</v>
      </c>
      <c r="J13" s="77">
        <v>26</v>
      </c>
      <c r="K13" s="77">
        <v>69</v>
      </c>
      <c r="L13" s="77">
        <v>2</v>
      </c>
      <c r="M13" s="77">
        <v>3</v>
      </c>
      <c r="N13" s="77">
        <v>1550</v>
      </c>
      <c r="O13" s="77">
        <v>1</v>
      </c>
      <c r="P13" s="77">
        <v>437</v>
      </c>
      <c r="Q13" s="77">
        <v>1</v>
      </c>
      <c r="R13" s="77">
        <v>23</v>
      </c>
      <c r="S13" s="56"/>
      <c r="T13" s="56"/>
      <c r="U13" s="56">
        <v>25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303</v>
      </c>
      <c r="F14" s="77">
        <v>474</v>
      </c>
      <c r="G14" s="77">
        <v>1802</v>
      </c>
      <c r="H14" s="77">
        <v>1604</v>
      </c>
      <c r="I14" s="77">
        <v>301</v>
      </c>
      <c r="J14" s="77">
        <v>55</v>
      </c>
      <c r="K14" s="77">
        <v>8</v>
      </c>
      <c r="L14" s="77">
        <v>2</v>
      </c>
      <c r="M14" s="77">
        <v>1</v>
      </c>
      <c r="N14" s="77">
        <v>1587</v>
      </c>
      <c r="O14" s="77">
        <v>1</v>
      </c>
      <c r="P14" s="77">
        <v>822</v>
      </c>
      <c r="Q14" s="77">
        <v>1</v>
      </c>
      <c r="R14" s="77">
        <v>36</v>
      </c>
      <c r="S14" s="56">
        <v>1</v>
      </c>
      <c r="T14" s="56"/>
      <c r="U14" s="56">
        <v>22</v>
      </c>
      <c r="V14" s="56"/>
      <c r="W14" s="56"/>
    </row>
    <row r="15" spans="2:23" s="7" customFormat="1" ht="13.5" customHeight="1">
      <c r="B15" s="15" t="s">
        <v>14</v>
      </c>
      <c r="C15" s="77">
        <v>1</v>
      </c>
      <c r="D15" s="78">
        <v>5537</v>
      </c>
      <c r="E15" s="77">
        <v>254</v>
      </c>
      <c r="F15" s="77">
        <v>786</v>
      </c>
      <c r="G15" s="77">
        <v>1612</v>
      </c>
      <c r="H15" s="77">
        <v>1326</v>
      </c>
      <c r="I15" s="77">
        <v>208</v>
      </c>
      <c r="J15" s="77">
        <v>81</v>
      </c>
      <c r="K15" s="77" t="s">
        <v>93</v>
      </c>
      <c r="L15" s="77">
        <v>1</v>
      </c>
      <c r="M15" s="77">
        <v>1</v>
      </c>
      <c r="N15" s="77">
        <v>1201</v>
      </c>
      <c r="O15" s="77">
        <v>1</v>
      </c>
      <c r="P15" s="77">
        <v>1041</v>
      </c>
      <c r="Q15" s="77" t="s">
        <v>93</v>
      </c>
      <c r="R15" s="77">
        <v>21</v>
      </c>
      <c r="S15" s="56"/>
      <c r="T15" s="56"/>
      <c r="U15" s="56">
        <v>14</v>
      </c>
      <c r="V15" s="79"/>
      <c r="W15" s="56"/>
    </row>
    <row r="16" spans="2:23" s="7" customFormat="1" ht="13.5" customHeight="1">
      <c r="B16" s="15" t="s">
        <v>15</v>
      </c>
      <c r="C16" s="77">
        <v>1</v>
      </c>
      <c r="D16" s="78">
        <v>5473</v>
      </c>
      <c r="E16" s="77">
        <v>165</v>
      </c>
      <c r="F16" s="77">
        <v>876</v>
      </c>
      <c r="G16" s="77">
        <v>1382</v>
      </c>
      <c r="H16" s="77">
        <v>762</v>
      </c>
      <c r="I16" s="77">
        <v>142</v>
      </c>
      <c r="J16" s="77">
        <v>81</v>
      </c>
      <c r="K16" s="77" t="s">
        <v>93</v>
      </c>
      <c r="L16" s="77" t="s">
        <v>93</v>
      </c>
      <c r="M16" s="77">
        <v>3</v>
      </c>
      <c r="N16" s="77">
        <v>876</v>
      </c>
      <c r="O16" s="77">
        <v>2</v>
      </c>
      <c r="P16" s="77">
        <v>867</v>
      </c>
      <c r="Q16" s="77" t="s">
        <v>93</v>
      </c>
      <c r="R16" s="77">
        <v>20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1</v>
      </c>
      <c r="D17" s="78">
        <v>5343</v>
      </c>
      <c r="E17" s="77">
        <v>88</v>
      </c>
      <c r="F17" s="77">
        <v>586</v>
      </c>
      <c r="G17" s="77">
        <v>1008</v>
      </c>
      <c r="H17" s="77">
        <v>336</v>
      </c>
      <c r="I17" s="77">
        <v>53</v>
      </c>
      <c r="J17" s="77">
        <v>72</v>
      </c>
      <c r="K17" s="77" t="s">
        <v>93</v>
      </c>
      <c r="L17" s="77">
        <v>2</v>
      </c>
      <c r="M17" s="77" t="s">
        <v>93</v>
      </c>
      <c r="N17" s="77">
        <v>460</v>
      </c>
      <c r="O17" s="77">
        <v>1</v>
      </c>
      <c r="P17" s="77">
        <v>610</v>
      </c>
      <c r="Q17" s="77">
        <v>1</v>
      </c>
      <c r="R17" s="77">
        <v>12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/>
      <c r="D18" s="78">
        <v>4021</v>
      </c>
      <c r="E18" s="77">
        <v>42</v>
      </c>
      <c r="F18" s="77">
        <v>376</v>
      </c>
      <c r="G18" s="77">
        <v>743</v>
      </c>
      <c r="H18" s="77">
        <v>170</v>
      </c>
      <c r="I18" s="77">
        <v>26</v>
      </c>
      <c r="J18" s="77">
        <v>55</v>
      </c>
      <c r="K18" s="77" t="s">
        <v>93</v>
      </c>
      <c r="L18" s="77" t="s">
        <v>93</v>
      </c>
      <c r="M18" s="77">
        <v>2</v>
      </c>
      <c r="N18" s="77">
        <v>230</v>
      </c>
      <c r="O18" s="77" t="s">
        <v>93</v>
      </c>
      <c r="P18" s="77">
        <v>327</v>
      </c>
      <c r="Q18" s="77" t="s">
        <v>93</v>
      </c>
      <c r="R18" s="77">
        <v>6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22</v>
      </c>
      <c r="F19" s="77">
        <v>224</v>
      </c>
      <c r="G19" s="77">
        <v>616</v>
      </c>
      <c r="H19" s="77">
        <v>84</v>
      </c>
      <c r="I19" s="77">
        <v>20</v>
      </c>
      <c r="J19" s="77">
        <v>46</v>
      </c>
      <c r="K19" s="77" t="s">
        <v>93</v>
      </c>
      <c r="L19" s="77">
        <v>1</v>
      </c>
      <c r="M19" s="77" t="s">
        <v>93</v>
      </c>
      <c r="N19" s="77">
        <v>130</v>
      </c>
      <c r="O19" s="77" t="s">
        <v>93</v>
      </c>
      <c r="P19" s="77">
        <v>203</v>
      </c>
      <c r="Q19" s="77" t="s">
        <v>93</v>
      </c>
      <c r="R19" s="77">
        <v>11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20</v>
      </c>
      <c r="F20" s="77">
        <v>160</v>
      </c>
      <c r="G20" s="77">
        <v>500</v>
      </c>
      <c r="H20" s="77">
        <v>48</v>
      </c>
      <c r="I20" s="77">
        <v>12</v>
      </c>
      <c r="J20" s="77">
        <v>35</v>
      </c>
      <c r="K20" s="77" t="s">
        <v>93</v>
      </c>
      <c r="L20" s="77" t="s">
        <v>93</v>
      </c>
      <c r="M20" s="77" t="s">
        <v>93</v>
      </c>
      <c r="N20" s="77">
        <v>82</v>
      </c>
      <c r="O20" s="77">
        <v>1</v>
      </c>
      <c r="P20" s="77">
        <v>119</v>
      </c>
      <c r="Q20" s="77" t="s">
        <v>93</v>
      </c>
      <c r="R20" s="77">
        <v>4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40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5826</v>
      </c>
      <c r="E22" s="77">
        <v>26</v>
      </c>
      <c r="F22" s="77">
        <v>204</v>
      </c>
      <c r="G22" s="77">
        <v>1200</v>
      </c>
      <c r="H22" s="77">
        <v>86</v>
      </c>
      <c r="I22" s="77">
        <v>10</v>
      </c>
      <c r="J22" s="77">
        <v>34</v>
      </c>
      <c r="K22" s="77">
        <v>1</v>
      </c>
      <c r="L22" s="77">
        <v>1</v>
      </c>
      <c r="M22" s="77">
        <v>1</v>
      </c>
      <c r="N22" s="77">
        <v>87</v>
      </c>
      <c r="O22" s="77" t="s">
        <v>93</v>
      </c>
      <c r="P22" s="77">
        <v>181</v>
      </c>
      <c r="Q22" s="77" t="s">
        <v>93</v>
      </c>
      <c r="R22" s="77">
        <v>17</v>
      </c>
      <c r="S22" s="56"/>
      <c r="T22" s="56"/>
      <c r="U22" s="56">
        <v>11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992</v>
      </c>
      <c r="E23" s="77">
        <v>1</v>
      </c>
      <c r="F23" s="77">
        <v>19</v>
      </c>
      <c r="G23" s="77">
        <v>427</v>
      </c>
      <c r="H23" s="77">
        <v>10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7</v>
      </c>
      <c r="O23" s="77" t="s">
        <v>93</v>
      </c>
      <c r="P23" s="77">
        <v>12</v>
      </c>
      <c r="Q23" s="77">
        <v>1</v>
      </c>
      <c r="R23" s="77">
        <v>12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21</v>
      </c>
      <c r="F24" s="77">
        <v>150</v>
      </c>
      <c r="G24" s="77">
        <v>3732</v>
      </c>
      <c r="H24" s="77">
        <v>35</v>
      </c>
      <c r="I24" s="77">
        <v>24</v>
      </c>
      <c r="J24" s="77">
        <v>8</v>
      </c>
      <c r="K24" s="77" t="s">
        <v>93</v>
      </c>
      <c r="L24" s="77">
        <v>5</v>
      </c>
      <c r="M24" s="77">
        <v>1</v>
      </c>
      <c r="N24" s="77">
        <v>28</v>
      </c>
      <c r="O24" s="77" t="s">
        <v>93</v>
      </c>
      <c r="P24" s="77">
        <v>94</v>
      </c>
      <c r="Q24" s="57"/>
      <c r="R24" s="57"/>
      <c r="S24" s="56">
        <v>2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2</v>
      </c>
      <c r="R25" s="77">
        <v>98</v>
      </c>
      <c r="S25" s="55"/>
      <c r="T25" s="56">
        <v>1</v>
      </c>
      <c r="U25" s="56">
        <v>2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1</v>
      </c>
      <c r="R26" s="77">
        <v>189</v>
      </c>
      <c r="S26" s="55"/>
      <c r="T26" s="56"/>
      <c r="U26" s="56">
        <v>4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 t="s">
        <v>93</v>
      </c>
      <c r="R27" s="77">
        <v>59</v>
      </c>
      <c r="S27" s="55"/>
      <c r="T27" s="56">
        <v>1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2</v>
      </c>
      <c r="R28" s="77">
        <v>48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46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31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K33" s="3" t="s">
        <v>151</v>
      </c>
      <c r="M33" s="12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2005-07-27T07:29:59Z</cp:lastPrinted>
  <dcterms:created xsi:type="dcterms:W3CDTF">1999-05-07T07:27:21Z</dcterms:created>
  <dcterms:modified xsi:type="dcterms:W3CDTF">2005-08-04T05:54:44Z</dcterms:modified>
  <cp:category/>
  <cp:version/>
  <cp:contentType/>
  <cp:contentStatus/>
</cp:coreProperties>
</file>