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390" activeTab="0"/>
  </bookViews>
  <sheets>
    <sheet name="HC" sheetId="1" r:id="rId1"/>
    <sheet name="年代別 " sheetId="2" r:id="rId2"/>
  </sheets>
  <definedNames>
    <definedName name="_xlnm.Print_Area" localSheetId="0">'HC'!$B$2:$AG$23</definedName>
  </definedNames>
  <calcPr fullCalcOnLoad="1"/>
</workbook>
</file>

<file path=xl/sharedStrings.xml><?xml version="1.0" encoding="utf-8"?>
<sst xmlns="http://schemas.openxmlformats.org/spreadsheetml/2006/main" count="117" uniqueCount="99">
  <si>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</si>
  <si>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</si>
  <si>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</si>
  <si>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</si>
  <si>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</si>
  <si>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</si>
  <si>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</si>
  <si>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</si>
  <si>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</si>
  <si>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</si>
  <si>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</si>
  <si>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</si>
  <si>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</si>
  <si>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</si>
  <si>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</si>
  <si>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</si>
  <si>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</si>
  <si>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</si>
  <si>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</si>
  <si>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</si>
  <si>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</si>
  <si>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</si>
  <si>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</si>
  <si>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</si>
  <si>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</si>
  <si>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</si>
  <si>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</si>
  <si>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</si>
  <si>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</si>
  <si>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</si>
  <si>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</si>
  <si>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</si>
  <si>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</si>
  <si>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</si>
  <si>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</si>
  <si>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</si>
  <si>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</si>
  <si>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</si>
  <si>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</si>
  <si>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</si>
  <si>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</si>
  <si>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</si>
  <si>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</si>
  <si>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</si>
  <si>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</si>
  <si>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</si>
  <si>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</si>
  <si>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</si>
  <si>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</si>
  <si>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</si>
  <si>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</si>
  <si>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</si>
  <si>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</si>
  <si>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</si>
  <si>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</si>
  <si>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</si>
  <si>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</si>
  <si>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</si>
  <si>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</si>
  <si>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</si>
  <si>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</si>
  <si>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</si>
  <si>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</si>
  <si>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</si>
  <si>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</si>
  <si>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</si>
  <si>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</si>
  <si>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</si>
  <si>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</si>
  <si>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</si>
  <si>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</si>
  <si>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</si>
  <si>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</si>
  <si>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t>RSウイルス感染症</t>
  </si>
  <si>
    <t>突発性発しん</t>
  </si>
  <si>
    <t>風しん</t>
  </si>
  <si>
    <t>成人麻しん</t>
  </si>
  <si>
    <t>.</t>
  </si>
  <si>
    <t>愛知県感染症情報</t>
  </si>
  <si>
    <t>愛知県衛生研究所</t>
  </si>
  <si>
    <t>インフルエンザ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</si>
  <si>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</si>
  <si>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</si>
  <si>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</si>
  <si>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</si>
  <si>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</si>
  <si>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</si>
  <si>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</si>
  <si>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</si>
  <si>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</si>
  <si>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</si>
  <si>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</si>
  <si>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（高病原性鳥インフルエンザを除く。）</t>
  </si>
  <si>
    <t>（成人麻しんを除く。）</t>
  </si>
  <si>
    <t>（ｵｳﾑ病を除く。）</t>
  </si>
  <si>
    <t>麻しん</t>
  </si>
  <si>
    <t>ｸﾗﾐジｱ肺炎</t>
  </si>
  <si>
    <t>Ａ群溶血性レンサ球菌咽頭炎</t>
  </si>
  <si>
    <r>
      <t>2007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19年6月17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</si>
</sst>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4" fillId="0" borderId="0" xfId="17" applyFont="1" applyAlignment="1">
      <alignment vertical="center" textRotation="255"/>
    </xf>
    <xf numFmtId="38" fontId="0" fillId="2" borderId="11" xfId="17" applyFont="1" applyFill="1" applyBorder="1" applyAlignment="1">
      <alignment horizontal="right" vertical="center"/>
    </xf>
    <xf numFmtId="38" fontId="0" fillId="2" borderId="3" xfId="17" applyFont="1" applyFill="1" applyBorder="1" applyAlignment="1">
      <alignment horizontal="right" vertical="center"/>
    </xf>
    <xf numFmtId="0" fontId="0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8" fontId="0" fillId="0" borderId="0" xfId="17" applyFill="1" applyAlignment="1">
      <alignment/>
    </xf>
    <xf numFmtId="38" fontId="0" fillId="0" borderId="3" xfId="17" applyFont="1" applyFill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 indent="2"/>
    </xf>
    <xf numFmtId="38" fontId="6" fillId="0" borderId="5" xfId="17" applyFont="1" applyBorder="1" applyAlignment="1">
      <alignment horizontal="center" textRotation="255" wrapText="1"/>
    </xf>
    <xf numFmtId="38" fontId="6" fillId="0" borderId="10" xfId="17" applyFont="1" applyBorder="1" applyAlignment="1">
      <alignment vertical="top" textRotation="255" wrapText="1"/>
    </xf>
    <xf numFmtId="179" fontId="4" fillId="0" borderId="0" xfId="17" applyNumberFormat="1" applyFont="1" applyAlignment="1">
      <alignment vertical="center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2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177" fontId="0" fillId="0" borderId="5" xfId="17" applyNumberFormat="1" applyFont="1" applyBorder="1" applyAlignment="1">
      <alignment horizontal="right" vertical="center"/>
    </xf>
    <xf numFmtId="38" fontId="3" fillId="0" borderId="10" xfId="17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/>
    </xf>
    <xf numFmtId="38" fontId="0" fillId="0" borderId="14" xfId="17" applyFont="1" applyFill="1" applyBorder="1" applyAlignment="1">
      <alignment horizontal="right" vertical="center"/>
    </xf>
    <xf numFmtId="38" fontId="0" fillId="0" borderId="15" xfId="17" applyFont="1" applyFill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38" fontId="2" fillId="0" borderId="17" xfId="17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/>
    </xf>
    <xf numFmtId="0" fontId="0" fillId="3" borderId="10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38" fontId="0" fillId="0" borderId="14" xfId="17" applyFont="1" applyBorder="1" applyAlignment="1">
      <alignment horizontal="right" vertical="center"/>
    </xf>
    <xf numFmtId="38" fontId="2" fillId="0" borderId="15" xfId="17" applyFont="1" applyBorder="1" applyAlignment="1">
      <alignment horizontal="right" vertical="center"/>
    </xf>
    <xf numFmtId="38" fontId="2" fillId="0" borderId="10" xfId="17" applyFont="1" applyBorder="1" applyAlignment="1">
      <alignment horizontal="right" vertical="center"/>
    </xf>
    <xf numFmtId="38" fontId="2" fillId="2" borderId="10" xfId="17" applyFont="1" applyFill="1" applyBorder="1" applyAlignment="1">
      <alignment horizontal="right" vertical="center"/>
    </xf>
    <xf numFmtId="38" fontId="0" fillId="2" borderId="5" xfId="17" applyFont="1" applyFill="1" applyBorder="1" applyAlignment="1">
      <alignment horizontal="right" vertical="center"/>
    </xf>
    <xf numFmtId="38" fontId="0" fillId="2" borderId="10" xfId="17" applyFont="1" applyFill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10" xfId="17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8" fontId="0" fillId="2" borderId="16" xfId="17" applyFont="1" applyFill="1" applyBorder="1" applyAlignment="1">
      <alignment horizontal="right" vertical="center"/>
    </xf>
    <xf numFmtId="38" fontId="0" fillId="2" borderId="17" xfId="17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ont>
        <color rgb="FFFFFFFF"/>
      </font>
      <border/>
    </dxf>
    <dxf>
      <font>
        <strike val="0"/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R25"/>
  <sheetViews>
    <sheetView tabSelected="1" zoomScaleSheetLayoutView="100" workbookViewId="0" topLeftCell="A2">
      <selection activeCell="B26" sqref="B26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4.125" style="1" customWidth="1"/>
    <col min="12" max="12" width="2.50390625" style="1" customWidth="1"/>
    <col min="13" max="13" width="4.875" style="1" customWidth="1"/>
    <col min="14" max="14" width="5.375" style="1" customWidth="1"/>
    <col min="15" max="15" width="6.50390625" style="1" customWidth="1"/>
    <col min="16" max="16" width="4.50390625" style="1" customWidth="1"/>
    <col min="17" max="17" width="5.375" style="1" customWidth="1"/>
    <col min="18" max="22" width="4.375" style="1" customWidth="1"/>
    <col min="23" max="24" width="2.75390625" style="1" customWidth="1"/>
    <col min="25" max="25" width="5.00390625" style="1" customWidth="1"/>
    <col min="26" max="29" width="4.125" style="1" customWidth="1"/>
    <col min="30" max="30" width="4.00390625" style="1" customWidth="1"/>
    <col min="31" max="32" width="2.25390625" style="1" customWidth="1"/>
    <col min="33" max="42" width="3.875" style="1" customWidth="1"/>
    <col min="43" max="16384" width="9.00390625" style="1" customWidth="1"/>
  </cols>
  <sheetData>
    <row r="2" ht="17.25">
      <c r="B2" s="8" t="s">
        <v>61</v>
      </c>
    </row>
    <row r="3" spans="2:28" ht="31.5" customHeight="1">
      <c r="B3" s="34" t="s">
        <v>98</v>
      </c>
      <c r="AB3" s="24" t="s">
        <v>63</v>
      </c>
    </row>
    <row r="4" spans="2:44" ht="25.5" customHeight="1">
      <c r="B4" s="15" t="s">
        <v>77</v>
      </c>
      <c r="C4" s="16"/>
      <c r="D4" s="59" t="s">
        <v>48</v>
      </c>
      <c r="E4" s="60"/>
      <c r="F4" s="60"/>
      <c r="G4" s="60"/>
      <c r="H4" s="61"/>
      <c r="I4" s="17"/>
      <c r="J4" s="30"/>
      <c r="K4" s="30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2:44" ht="163.5" customHeight="1">
      <c r="B5" s="62" t="s">
        <v>64</v>
      </c>
      <c r="C5" s="63"/>
      <c r="D5" s="20" t="s">
        <v>62</v>
      </c>
      <c r="E5" s="20" t="s">
        <v>65</v>
      </c>
      <c r="F5" s="20" t="s">
        <v>49</v>
      </c>
      <c r="G5" s="20" t="s">
        <v>41</v>
      </c>
      <c r="H5" s="25" t="s">
        <v>50</v>
      </c>
      <c r="I5" s="26"/>
      <c r="J5" s="29" t="s">
        <v>69</v>
      </c>
      <c r="K5" s="50" t="s">
        <v>92</v>
      </c>
      <c r="L5" s="31" t="s">
        <v>80</v>
      </c>
      <c r="M5" s="20" t="s">
        <v>0</v>
      </c>
      <c r="N5" s="21" t="s">
        <v>97</v>
      </c>
      <c r="O5" s="21" t="s">
        <v>44</v>
      </c>
      <c r="P5" s="21" t="s">
        <v>2</v>
      </c>
      <c r="Q5" s="21" t="s">
        <v>3</v>
      </c>
      <c r="R5" s="21" t="s">
        <v>4</v>
      </c>
      <c r="S5" s="21" t="s">
        <v>70</v>
      </c>
      <c r="T5" s="21" t="s">
        <v>45</v>
      </c>
      <c r="U5" s="21" t="s">
        <v>71</v>
      </c>
      <c r="V5" s="21" t="s">
        <v>6</v>
      </c>
      <c r="W5" s="51" t="s">
        <v>93</v>
      </c>
      <c r="X5" s="52" t="s">
        <v>95</v>
      </c>
      <c r="Y5" s="21" t="s">
        <v>7</v>
      </c>
      <c r="Z5" s="32" t="s">
        <v>8</v>
      </c>
      <c r="AA5" s="32" t="s">
        <v>9</v>
      </c>
      <c r="AB5" s="21" t="s">
        <v>10</v>
      </c>
      <c r="AC5" s="21" t="s">
        <v>11</v>
      </c>
      <c r="AD5" s="21" t="s">
        <v>46</v>
      </c>
      <c r="AE5" s="51" t="s">
        <v>94</v>
      </c>
      <c r="AF5" s="31" t="s">
        <v>96</v>
      </c>
      <c r="AG5" s="21" t="s">
        <v>72</v>
      </c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5"/>
    </row>
    <row r="6" spans="2:44" ht="27.75" customHeight="1">
      <c r="B6" s="57" t="s">
        <v>51</v>
      </c>
      <c r="C6" s="58"/>
      <c r="D6" s="13">
        <f>SUM(D8:D23)</f>
        <v>195</v>
      </c>
      <c r="E6" s="13">
        <f>SUM(E8:E23)</f>
        <v>182</v>
      </c>
      <c r="F6" s="13">
        <f>SUM(F8:F23)</f>
        <v>35</v>
      </c>
      <c r="G6" s="13">
        <f>SUM(G8:G23)</f>
        <v>52</v>
      </c>
      <c r="H6" s="14">
        <f>SUM(H8:H23)</f>
        <v>17</v>
      </c>
      <c r="I6" s="12"/>
      <c r="J6" s="36">
        <f>SUM(J7+J8)</f>
        <v>1</v>
      </c>
      <c r="K6" s="64">
        <f>SUM(K7+K8)</f>
        <v>9</v>
      </c>
      <c r="L6" s="65"/>
      <c r="M6" s="37">
        <f aca="true" t="shared" si="0" ref="M6:AG6">SUM(M7+M8)</f>
        <v>78</v>
      </c>
      <c r="N6" s="37">
        <f t="shared" si="0"/>
        <v>360</v>
      </c>
      <c r="O6" s="37">
        <f t="shared" si="0"/>
        <v>1102</v>
      </c>
      <c r="P6" s="37">
        <f t="shared" si="0"/>
        <v>572</v>
      </c>
      <c r="Q6" s="37">
        <f t="shared" si="0"/>
        <v>53</v>
      </c>
      <c r="R6" s="37">
        <f t="shared" si="0"/>
        <v>127</v>
      </c>
      <c r="S6" s="37">
        <f t="shared" si="0"/>
        <v>153</v>
      </c>
      <c r="T6" s="37">
        <f t="shared" si="0"/>
        <v>2</v>
      </c>
      <c r="U6" s="37">
        <f t="shared" si="0"/>
        <v>1</v>
      </c>
      <c r="V6" s="37">
        <f t="shared" si="0"/>
        <v>168</v>
      </c>
      <c r="W6" s="64">
        <f>SUM(W7:X8)</f>
        <v>4</v>
      </c>
      <c r="X6" s="65"/>
      <c r="Y6" s="37">
        <f t="shared" si="0"/>
        <v>64</v>
      </c>
      <c r="Z6" s="37">
        <f t="shared" si="0"/>
        <v>1</v>
      </c>
      <c r="AA6" s="37">
        <f t="shared" si="0"/>
        <v>13</v>
      </c>
      <c r="AB6" s="37">
        <f t="shared" si="0"/>
        <v>0</v>
      </c>
      <c r="AC6" s="37">
        <f>AC7+AC8</f>
        <v>3</v>
      </c>
      <c r="AD6" s="37">
        <f t="shared" si="0"/>
        <v>9</v>
      </c>
      <c r="AE6" s="64">
        <f>SUM(AE7:AF8)</f>
        <v>3</v>
      </c>
      <c r="AF6" s="65"/>
      <c r="AG6" s="37">
        <f t="shared" si="0"/>
        <v>0</v>
      </c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2:44" s="2" customFormat="1" ht="27.75" customHeight="1">
      <c r="B7" s="57" t="s">
        <v>52</v>
      </c>
      <c r="C7" s="58"/>
      <c r="D7" s="13">
        <f>SUM(D9:D23)</f>
        <v>125</v>
      </c>
      <c r="E7" s="13">
        <f>SUM(E9:E23)</f>
        <v>112</v>
      </c>
      <c r="F7" s="13">
        <f>SUM(F9:F23)</f>
        <v>24</v>
      </c>
      <c r="G7" s="13">
        <f>SUM(G9:G23)</f>
        <v>37</v>
      </c>
      <c r="H7" s="13">
        <f>SUM(H9:H23)</f>
        <v>12</v>
      </c>
      <c r="I7" s="12"/>
      <c r="J7" s="36">
        <f aca="true" t="shared" si="1" ref="J7:AG7">SUM(J9:J23)</f>
        <v>1</v>
      </c>
      <c r="K7" s="64">
        <f>SUM(K9:L23)</f>
        <v>7</v>
      </c>
      <c r="L7" s="65"/>
      <c r="M7" s="37">
        <f t="shared" si="1"/>
        <v>60</v>
      </c>
      <c r="N7" s="37">
        <f t="shared" si="1"/>
        <v>273</v>
      </c>
      <c r="O7" s="37">
        <f t="shared" si="1"/>
        <v>723</v>
      </c>
      <c r="P7" s="37">
        <f t="shared" si="1"/>
        <v>459</v>
      </c>
      <c r="Q7" s="37">
        <f t="shared" si="1"/>
        <v>49</v>
      </c>
      <c r="R7" s="37">
        <f t="shared" si="1"/>
        <v>109</v>
      </c>
      <c r="S7" s="37">
        <f t="shared" si="1"/>
        <v>118</v>
      </c>
      <c r="T7" s="37">
        <f t="shared" si="1"/>
        <v>2</v>
      </c>
      <c r="U7" s="37">
        <f t="shared" si="1"/>
        <v>0</v>
      </c>
      <c r="V7" s="37">
        <f t="shared" si="1"/>
        <v>149</v>
      </c>
      <c r="W7" s="64">
        <f>SUM(W9:X23)</f>
        <v>2</v>
      </c>
      <c r="X7" s="65"/>
      <c r="Y7" s="37">
        <f t="shared" si="1"/>
        <v>54</v>
      </c>
      <c r="Z7" s="37">
        <f t="shared" si="1"/>
        <v>1</v>
      </c>
      <c r="AA7" s="37">
        <f t="shared" si="1"/>
        <v>10</v>
      </c>
      <c r="AB7" s="37">
        <f t="shared" si="1"/>
        <v>0</v>
      </c>
      <c r="AC7" s="37">
        <f t="shared" si="1"/>
        <v>3</v>
      </c>
      <c r="AD7" s="37">
        <f t="shared" si="1"/>
        <v>4</v>
      </c>
      <c r="AE7" s="64">
        <f>SUM(AE9:AF23)</f>
        <v>0</v>
      </c>
      <c r="AF7" s="65"/>
      <c r="AG7" s="37">
        <f t="shared" si="1"/>
        <v>0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2:44" s="3" customFormat="1" ht="16.5" customHeight="1">
      <c r="B8" s="22" t="s">
        <v>53</v>
      </c>
      <c r="C8" s="23" t="s">
        <v>38</v>
      </c>
      <c r="D8" s="13">
        <v>70</v>
      </c>
      <c r="E8" s="13">
        <v>70</v>
      </c>
      <c r="F8" s="13">
        <v>11</v>
      </c>
      <c r="G8" s="13">
        <v>15</v>
      </c>
      <c r="H8" s="56">
        <v>5</v>
      </c>
      <c r="I8" s="12"/>
      <c r="J8" s="54">
        <v>0</v>
      </c>
      <c r="K8" s="66">
        <v>2</v>
      </c>
      <c r="L8" s="67"/>
      <c r="M8" s="54">
        <v>18</v>
      </c>
      <c r="N8" s="54">
        <v>87</v>
      </c>
      <c r="O8" s="54">
        <v>379</v>
      </c>
      <c r="P8" s="54">
        <v>113</v>
      </c>
      <c r="Q8" s="54">
        <v>4</v>
      </c>
      <c r="R8" s="54">
        <v>18</v>
      </c>
      <c r="S8" s="54">
        <v>35</v>
      </c>
      <c r="T8" s="54">
        <v>0</v>
      </c>
      <c r="U8" s="54">
        <v>1</v>
      </c>
      <c r="V8" s="54">
        <v>19</v>
      </c>
      <c r="W8" s="66">
        <v>2</v>
      </c>
      <c r="X8" s="68"/>
      <c r="Y8" s="54">
        <v>10</v>
      </c>
      <c r="Z8" s="54"/>
      <c r="AA8" s="55">
        <v>3</v>
      </c>
      <c r="AB8" s="54"/>
      <c r="AC8" s="54"/>
      <c r="AD8" s="54">
        <v>5</v>
      </c>
      <c r="AE8" s="66">
        <v>3</v>
      </c>
      <c r="AF8" s="68"/>
      <c r="AG8" s="54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2:44" s="3" customFormat="1" ht="16.5" customHeight="1">
      <c r="B9" s="23" t="s">
        <v>42</v>
      </c>
      <c r="C9" s="23" t="s">
        <v>47</v>
      </c>
      <c r="D9" s="13">
        <v>9</v>
      </c>
      <c r="E9" s="13">
        <v>9</v>
      </c>
      <c r="F9" s="13">
        <v>2</v>
      </c>
      <c r="G9" s="13">
        <v>3</v>
      </c>
      <c r="H9" s="14">
        <v>1</v>
      </c>
      <c r="I9" s="12"/>
      <c r="J9" s="54">
        <v>1</v>
      </c>
      <c r="K9" s="66"/>
      <c r="L9" s="67"/>
      <c r="M9" s="54">
        <v>6</v>
      </c>
      <c r="N9" s="54">
        <v>24</v>
      </c>
      <c r="O9" s="54">
        <v>44</v>
      </c>
      <c r="P9" s="54">
        <v>13</v>
      </c>
      <c r="Q9" s="54">
        <v>0</v>
      </c>
      <c r="R9" s="54">
        <v>5</v>
      </c>
      <c r="S9" s="54">
        <v>12</v>
      </c>
      <c r="T9" s="54">
        <v>0</v>
      </c>
      <c r="U9" s="54">
        <v>0</v>
      </c>
      <c r="V9" s="54">
        <v>2</v>
      </c>
      <c r="W9" s="66">
        <v>1</v>
      </c>
      <c r="X9" s="68"/>
      <c r="Y9" s="54">
        <v>5</v>
      </c>
      <c r="Z9" s="54">
        <v>0</v>
      </c>
      <c r="AA9" s="54">
        <v>0</v>
      </c>
      <c r="AB9" s="54"/>
      <c r="AC9" s="54"/>
      <c r="AD9" s="54">
        <v>1</v>
      </c>
      <c r="AE9" s="66"/>
      <c r="AF9" s="68"/>
      <c r="AG9" s="54"/>
      <c r="AH9" s="7"/>
      <c r="AI9" s="53"/>
      <c r="AJ9" s="7"/>
      <c r="AK9" s="7"/>
      <c r="AL9" s="7"/>
      <c r="AM9" s="7"/>
      <c r="AN9" s="7"/>
      <c r="AO9" s="7"/>
      <c r="AP9" s="7"/>
      <c r="AQ9" s="7"/>
      <c r="AR9" s="7"/>
    </row>
    <row r="10" spans="2:44" s="3" customFormat="1" ht="16.5" customHeight="1">
      <c r="B10" s="23" t="s">
        <v>43</v>
      </c>
      <c r="C10" s="23" t="s">
        <v>32</v>
      </c>
      <c r="D10" s="13">
        <v>7</v>
      </c>
      <c r="E10" s="13">
        <v>7</v>
      </c>
      <c r="F10" s="13">
        <v>2</v>
      </c>
      <c r="G10" s="13">
        <v>2</v>
      </c>
      <c r="H10" s="14">
        <v>1</v>
      </c>
      <c r="I10" s="12"/>
      <c r="J10" s="54"/>
      <c r="K10" s="66"/>
      <c r="L10" s="67"/>
      <c r="M10" s="54">
        <v>2</v>
      </c>
      <c r="N10" s="54">
        <v>10</v>
      </c>
      <c r="O10" s="54">
        <v>129</v>
      </c>
      <c r="P10" s="54">
        <v>20</v>
      </c>
      <c r="Q10" s="54">
        <v>0</v>
      </c>
      <c r="R10" s="54">
        <v>4</v>
      </c>
      <c r="S10" s="54">
        <v>11</v>
      </c>
      <c r="T10" s="54">
        <v>0</v>
      </c>
      <c r="U10" s="54">
        <v>0</v>
      </c>
      <c r="V10" s="54">
        <v>5</v>
      </c>
      <c r="W10" s="66"/>
      <c r="X10" s="68"/>
      <c r="Y10" s="54">
        <v>2</v>
      </c>
      <c r="Z10" s="54">
        <v>0</v>
      </c>
      <c r="AA10" s="54">
        <v>3</v>
      </c>
      <c r="AB10" s="54"/>
      <c r="AC10" s="54"/>
      <c r="AD10" s="54">
        <v>3</v>
      </c>
      <c r="AE10" s="66"/>
      <c r="AF10" s="68"/>
      <c r="AG10" s="54"/>
      <c r="AH10" s="7"/>
      <c r="AI10" s="53"/>
      <c r="AJ10" s="7"/>
      <c r="AK10" s="7"/>
      <c r="AL10" s="7"/>
      <c r="AM10" s="7"/>
      <c r="AN10" s="7"/>
      <c r="AO10" s="7"/>
      <c r="AP10" s="7"/>
      <c r="AQ10" s="7"/>
      <c r="AR10" s="7"/>
    </row>
    <row r="11" spans="2:44" s="3" customFormat="1" ht="16.5" customHeight="1">
      <c r="B11" s="23" t="s">
        <v>66</v>
      </c>
      <c r="C11" s="23" t="s">
        <v>37</v>
      </c>
      <c r="D11" s="13">
        <v>4</v>
      </c>
      <c r="E11" s="13">
        <v>4</v>
      </c>
      <c r="F11" s="13">
        <v>1</v>
      </c>
      <c r="G11" s="13">
        <v>1</v>
      </c>
      <c r="H11" s="14"/>
      <c r="I11" s="12"/>
      <c r="J11" s="54"/>
      <c r="K11" s="66"/>
      <c r="L11" s="67"/>
      <c r="M11" s="54">
        <v>0</v>
      </c>
      <c r="N11" s="54">
        <v>11</v>
      </c>
      <c r="O11" s="54">
        <v>23</v>
      </c>
      <c r="P11" s="54">
        <v>9</v>
      </c>
      <c r="Q11" s="54">
        <v>1</v>
      </c>
      <c r="R11" s="54">
        <v>2</v>
      </c>
      <c r="S11" s="54">
        <v>1</v>
      </c>
      <c r="T11" s="54">
        <v>0</v>
      </c>
      <c r="U11" s="54">
        <v>0</v>
      </c>
      <c r="V11" s="54">
        <v>3</v>
      </c>
      <c r="W11" s="66"/>
      <c r="X11" s="68"/>
      <c r="Y11" s="54">
        <v>2</v>
      </c>
      <c r="Z11" s="54">
        <v>0</v>
      </c>
      <c r="AA11" s="54">
        <v>1</v>
      </c>
      <c r="AB11" s="54"/>
      <c r="AC11" s="54"/>
      <c r="AD11" s="54"/>
      <c r="AE11" s="66"/>
      <c r="AF11" s="68"/>
      <c r="AG11" s="54"/>
      <c r="AH11" s="7"/>
      <c r="AI11" s="53"/>
      <c r="AJ11" s="7"/>
      <c r="AK11" s="7"/>
      <c r="AL11" s="7"/>
      <c r="AM11" s="7"/>
      <c r="AN11" s="7"/>
      <c r="AO11" s="7"/>
      <c r="AP11" s="7"/>
      <c r="AQ11" s="7"/>
      <c r="AR11" s="7"/>
    </row>
    <row r="12" spans="2:44" s="3" customFormat="1" ht="16.5" customHeight="1">
      <c r="B12" s="22" t="s">
        <v>54</v>
      </c>
      <c r="C12" s="23" t="s">
        <v>28</v>
      </c>
      <c r="D12" s="13">
        <v>16</v>
      </c>
      <c r="E12" s="13">
        <v>12</v>
      </c>
      <c r="F12" s="13">
        <v>3</v>
      </c>
      <c r="G12" s="13">
        <v>4</v>
      </c>
      <c r="H12" s="14">
        <v>1</v>
      </c>
      <c r="I12" s="12"/>
      <c r="J12" s="54"/>
      <c r="K12" s="66"/>
      <c r="L12" s="67"/>
      <c r="M12" s="54">
        <v>5</v>
      </c>
      <c r="N12" s="54">
        <v>15</v>
      </c>
      <c r="O12" s="54">
        <v>33</v>
      </c>
      <c r="P12" s="54">
        <v>47</v>
      </c>
      <c r="Q12" s="54">
        <v>8</v>
      </c>
      <c r="R12" s="54">
        <v>6</v>
      </c>
      <c r="S12" s="54">
        <v>8</v>
      </c>
      <c r="T12" s="54">
        <v>1</v>
      </c>
      <c r="U12" s="54">
        <v>0</v>
      </c>
      <c r="V12" s="54">
        <v>4</v>
      </c>
      <c r="W12" s="66"/>
      <c r="X12" s="68"/>
      <c r="Y12" s="54">
        <v>2</v>
      </c>
      <c r="Z12" s="54">
        <v>0</v>
      </c>
      <c r="AA12" s="54">
        <v>1</v>
      </c>
      <c r="AB12" s="54"/>
      <c r="AC12" s="54"/>
      <c r="AD12" s="54"/>
      <c r="AE12" s="66"/>
      <c r="AF12" s="68"/>
      <c r="AG12" s="54"/>
      <c r="AH12" s="7"/>
      <c r="AI12" s="53"/>
      <c r="AJ12" s="7"/>
      <c r="AK12" s="7"/>
      <c r="AL12" s="7"/>
      <c r="AM12" s="7"/>
      <c r="AN12" s="7"/>
      <c r="AO12" s="7"/>
      <c r="AP12" s="7"/>
      <c r="AQ12" s="7"/>
      <c r="AR12" s="7"/>
    </row>
    <row r="13" spans="2:44" s="3" customFormat="1" ht="16.5" customHeight="1">
      <c r="B13" s="22" t="s">
        <v>55</v>
      </c>
      <c r="C13" s="23" t="s">
        <v>30</v>
      </c>
      <c r="D13" s="13">
        <v>9</v>
      </c>
      <c r="E13" s="13">
        <v>9</v>
      </c>
      <c r="F13" s="13">
        <v>2</v>
      </c>
      <c r="G13" s="13">
        <v>3</v>
      </c>
      <c r="H13" s="14">
        <v>1</v>
      </c>
      <c r="I13" s="12"/>
      <c r="J13" s="54"/>
      <c r="K13" s="66"/>
      <c r="L13" s="67"/>
      <c r="M13" s="54">
        <v>7</v>
      </c>
      <c r="N13" s="54">
        <v>18</v>
      </c>
      <c r="O13" s="54">
        <v>67</v>
      </c>
      <c r="P13" s="54">
        <v>39</v>
      </c>
      <c r="Q13" s="54">
        <v>1</v>
      </c>
      <c r="R13" s="54">
        <v>9</v>
      </c>
      <c r="S13" s="54">
        <v>7</v>
      </c>
      <c r="T13" s="54">
        <v>1</v>
      </c>
      <c r="U13" s="54">
        <v>0</v>
      </c>
      <c r="V13" s="54">
        <v>6</v>
      </c>
      <c r="W13" s="66"/>
      <c r="X13" s="68"/>
      <c r="Y13" s="54">
        <v>2</v>
      </c>
      <c r="Z13" s="54">
        <v>0</v>
      </c>
      <c r="AA13" s="54">
        <v>2</v>
      </c>
      <c r="AB13" s="54"/>
      <c r="AC13" s="54"/>
      <c r="AD13" s="54"/>
      <c r="AE13" s="66"/>
      <c r="AF13" s="68"/>
      <c r="AG13" s="54"/>
      <c r="AH13" s="7"/>
      <c r="AI13" s="53"/>
      <c r="AJ13" s="7"/>
      <c r="AK13" s="7"/>
      <c r="AL13" s="7"/>
      <c r="AM13" s="7"/>
      <c r="AN13" s="7"/>
      <c r="AO13" s="7"/>
      <c r="AP13" s="7"/>
      <c r="AQ13" s="7"/>
      <c r="AR13" s="7"/>
    </row>
    <row r="14" spans="2:44" s="3" customFormat="1" ht="16.5" customHeight="1">
      <c r="B14" s="27"/>
      <c r="C14" s="23" t="s">
        <v>34</v>
      </c>
      <c r="D14" s="13">
        <v>6</v>
      </c>
      <c r="E14" s="13">
        <v>6</v>
      </c>
      <c r="F14" s="13">
        <v>1</v>
      </c>
      <c r="G14" s="13">
        <v>2</v>
      </c>
      <c r="H14" s="14"/>
      <c r="I14" s="12"/>
      <c r="J14" s="54"/>
      <c r="K14" s="66"/>
      <c r="L14" s="67"/>
      <c r="M14" s="54">
        <v>6</v>
      </c>
      <c r="N14" s="54">
        <v>43</v>
      </c>
      <c r="O14" s="54">
        <v>61</v>
      </c>
      <c r="P14" s="54">
        <v>41</v>
      </c>
      <c r="Q14" s="54">
        <v>6</v>
      </c>
      <c r="R14" s="54">
        <v>10</v>
      </c>
      <c r="S14" s="54">
        <v>16</v>
      </c>
      <c r="T14" s="54">
        <v>0</v>
      </c>
      <c r="U14" s="54">
        <v>0</v>
      </c>
      <c r="V14" s="54">
        <v>0</v>
      </c>
      <c r="W14" s="66"/>
      <c r="X14" s="68"/>
      <c r="Y14" s="54">
        <v>1</v>
      </c>
      <c r="Z14" s="54">
        <v>0</v>
      </c>
      <c r="AA14" s="54">
        <v>2</v>
      </c>
      <c r="AB14" s="54"/>
      <c r="AC14" s="54"/>
      <c r="AD14" s="54"/>
      <c r="AE14" s="66"/>
      <c r="AF14" s="68"/>
      <c r="AG14" s="54"/>
      <c r="AH14" s="7"/>
      <c r="AI14" s="53"/>
      <c r="AJ14" s="7"/>
      <c r="AK14" s="7"/>
      <c r="AL14" s="7"/>
      <c r="AM14" s="7"/>
      <c r="AN14" s="7"/>
      <c r="AO14" s="7"/>
      <c r="AP14" s="7"/>
      <c r="AQ14" s="7"/>
      <c r="AR14" s="7"/>
    </row>
    <row r="15" spans="2:44" s="3" customFormat="1" ht="16.5" customHeight="1">
      <c r="B15" s="22" t="s">
        <v>56</v>
      </c>
      <c r="C15" s="23" t="s">
        <v>29</v>
      </c>
      <c r="D15" s="13">
        <v>6</v>
      </c>
      <c r="E15" s="13">
        <v>6</v>
      </c>
      <c r="F15" s="13">
        <v>1</v>
      </c>
      <c r="G15" s="13">
        <v>2</v>
      </c>
      <c r="H15" s="14">
        <v>1</v>
      </c>
      <c r="I15" s="12"/>
      <c r="J15" s="54"/>
      <c r="K15" s="66"/>
      <c r="L15" s="67"/>
      <c r="M15" s="54">
        <v>7</v>
      </c>
      <c r="N15" s="54">
        <v>16</v>
      </c>
      <c r="O15" s="54">
        <v>18</v>
      </c>
      <c r="P15" s="54">
        <v>45</v>
      </c>
      <c r="Q15" s="54">
        <v>2</v>
      </c>
      <c r="R15" s="54">
        <v>4</v>
      </c>
      <c r="S15" s="54">
        <v>6</v>
      </c>
      <c r="T15" s="54">
        <v>0</v>
      </c>
      <c r="U15" s="54">
        <v>0</v>
      </c>
      <c r="V15" s="54">
        <v>3</v>
      </c>
      <c r="W15" s="66"/>
      <c r="X15" s="68"/>
      <c r="Y15" s="54">
        <v>4</v>
      </c>
      <c r="Z15" s="54">
        <v>0</v>
      </c>
      <c r="AA15" s="54">
        <v>1</v>
      </c>
      <c r="AB15" s="54"/>
      <c r="AC15" s="54"/>
      <c r="AD15" s="54"/>
      <c r="AE15" s="66"/>
      <c r="AF15" s="68"/>
      <c r="AG15" s="54"/>
      <c r="AH15" s="7"/>
      <c r="AI15" s="53"/>
      <c r="AJ15" s="7"/>
      <c r="AK15" s="7"/>
      <c r="AL15" s="7"/>
      <c r="AM15" s="7"/>
      <c r="AN15" s="7"/>
      <c r="AO15" s="7"/>
      <c r="AP15" s="7"/>
      <c r="AQ15" s="7"/>
      <c r="AR15" s="7"/>
    </row>
    <row r="16" spans="2:44" s="3" customFormat="1" ht="16.5" customHeight="1">
      <c r="B16" s="27"/>
      <c r="C16" s="23" t="s">
        <v>36</v>
      </c>
      <c r="D16" s="13">
        <v>7</v>
      </c>
      <c r="E16" s="13">
        <v>7</v>
      </c>
      <c r="F16" s="13">
        <v>2</v>
      </c>
      <c r="G16" s="13">
        <v>2</v>
      </c>
      <c r="H16" s="14"/>
      <c r="I16" s="12"/>
      <c r="J16" s="54"/>
      <c r="K16" s="66">
        <v>3</v>
      </c>
      <c r="L16" s="67"/>
      <c r="M16" s="54">
        <v>5</v>
      </c>
      <c r="N16" s="54">
        <v>4</v>
      </c>
      <c r="O16" s="54">
        <v>33</v>
      </c>
      <c r="P16" s="54">
        <v>27</v>
      </c>
      <c r="Q16" s="54">
        <v>5</v>
      </c>
      <c r="R16" s="54">
        <v>1</v>
      </c>
      <c r="S16" s="54">
        <v>5</v>
      </c>
      <c r="T16" s="54">
        <v>0</v>
      </c>
      <c r="U16" s="54">
        <v>0</v>
      </c>
      <c r="V16" s="54">
        <v>3</v>
      </c>
      <c r="W16" s="66"/>
      <c r="X16" s="68"/>
      <c r="Y16" s="54">
        <v>8</v>
      </c>
      <c r="Z16" s="54">
        <v>0</v>
      </c>
      <c r="AA16" s="54">
        <v>0</v>
      </c>
      <c r="AB16" s="54"/>
      <c r="AC16" s="54"/>
      <c r="AD16" s="54"/>
      <c r="AE16" s="66"/>
      <c r="AF16" s="68"/>
      <c r="AG16" s="54"/>
      <c r="AH16" s="7"/>
      <c r="AI16" s="53"/>
      <c r="AJ16" s="7"/>
      <c r="AK16" s="7"/>
      <c r="AL16" s="7"/>
      <c r="AM16" s="7"/>
      <c r="AN16" s="7"/>
      <c r="AO16" s="7"/>
      <c r="AP16" s="7"/>
      <c r="AQ16" s="7"/>
      <c r="AR16" s="7"/>
    </row>
    <row r="17" spans="2:44" s="3" customFormat="1" ht="16.5" customHeight="1">
      <c r="B17" s="22" t="s">
        <v>67</v>
      </c>
      <c r="C17" s="23" t="s">
        <v>68</v>
      </c>
      <c r="D17" s="13">
        <v>11</v>
      </c>
      <c r="E17" s="13">
        <v>7</v>
      </c>
      <c r="F17" s="13">
        <v>2</v>
      </c>
      <c r="G17" s="13">
        <v>2</v>
      </c>
      <c r="H17" s="14">
        <v>1</v>
      </c>
      <c r="I17" s="12"/>
      <c r="J17" s="54"/>
      <c r="K17" s="66"/>
      <c r="L17" s="67"/>
      <c r="M17" s="54">
        <v>1</v>
      </c>
      <c r="N17" s="54">
        <v>40</v>
      </c>
      <c r="O17" s="54">
        <v>9</v>
      </c>
      <c r="P17" s="54">
        <v>44</v>
      </c>
      <c r="Q17" s="54">
        <v>7</v>
      </c>
      <c r="R17" s="54">
        <v>4</v>
      </c>
      <c r="S17" s="54">
        <v>11</v>
      </c>
      <c r="T17" s="54">
        <v>0</v>
      </c>
      <c r="U17" s="54">
        <v>0</v>
      </c>
      <c r="V17" s="54">
        <v>54</v>
      </c>
      <c r="W17" s="66"/>
      <c r="X17" s="68"/>
      <c r="Y17" s="54">
        <v>7</v>
      </c>
      <c r="Z17" s="54">
        <v>0</v>
      </c>
      <c r="AA17" s="54">
        <v>0</v>
      </c>
      <c r="AB17" s="54"/>
      <c r="AC17" s="54"/>
      <c r="AD17" s="54"/>
      <c r="AE17" s="66"/>
      <c r="AF17" s="68"/>
      <c r="AG17" s="54"/>
      <c r="AH17" s="7"/>
      <c r="AI17" s="53"/>
      <c r="AJ17" s="7"/>
      <c r="AK17" s="7"/>
      <c r="AL17" s="7"/>
      <c r="AM17" s="7"/>
      <c r="AN17" s="7"/>
      <c r="AO17" s="7"/>
      <c r="AP17" s="7"/>
      <c r="AQ17" s="7"/>
      <c r="AR17" s="7"/>
    </row>
    <row r="18" spans="2:44" s="3" customFormat="1" ht="16.5" customHeight="1">
      <c r="B18" s="28"/>
      <c r="C18" s="23" t="s">
        <v>57</v>
      </c>
      <c r="D18" s="13">
        <v>13</v>
      </c>
      <c r="E18" s="13">
        <v>13</v>
      </c>
      <c r="F18" s="13">
        <v>2</v>
      </c>
      <c r="G18" s="13">
        <v>4</v>
      </c>
      <c r="H18" s="14">
        <v>1</v>
      </c>
      <c r="I18" s="12"/>
      <c r="J18" s="54"/>
      <c r="K18" s="66">
        <v>1</v>
      </c>
      <c r="L18" s="67"/>
      <c r="M18" s="54">
        <v>13</v>
      </c>
      <c r="N18" s="54">
        <v>31</v>
      </c>
      <c r="O18" s="54">
        <v>79</v>
      </c>
      <c r="P18" s="54">
        <v>55</v>
      </c>
      <c r="Q18" s="54">
        <v>7</v>
      </c>
      <c r="R18" s="54">
        <v>25</v>
      </c>
      <c r="S18" s="54">
        <v>19</v>
      </c>
      <c r="T18" s="54">
        <v>0</v>
      </c>
      <c r="U18" s="54">
        <v>0</v>
      </c>
      <c r="V18" s="54">
        <v>9</v>
      </c>
      <c r="W18" s="66"/>
      <c r="X18" s="68"/>
      <c r="Y18" s="54">
        <v>7</v>
      </c>
      <c r="Z18" s="54">
        <v>0</v>
      </c>
      <c r="AA18" s="54">
        <v>0</v>
      </c>
      <c r="AB18" s="54"/>
      <c r="AC18" s="54"/>
      <c r="AD18" s="54"/>
      <c r="AE18" s="66"/>
      <c r="AF18" s="68"/>
      <c r="AG18" s="54"/>
      <c r="AH18" s="7"/>
      <c r="AI18" s="53"/>
      <c r="AJ18" s="7"/>
      <c r="AK18" s="7"/>
      <c r="AL18" s="7"/>
      <c r="AM18" s="7"/>
      <c r="AN18" s="7"/>
      <c r="AO18" s="7"/>
      <c r="AP18" s="7"/>
      <c r="AQ18" s="7"/>
      <c r="AR18" s="7"/>
    </row>
    <row r="19" spans="2:44" s="3" customFormat="1" ht="16.5" customHeight="1">
      <c r="B19" s="27"/>
      <c r="C19" s="23" t="s">
        <v>33</v>
      </c>
      <c r="D19" s="13">
        <v>5</v>
      </c>
      <c r="E19" s="13">
        <v>5</v>
      </c>
      <c r="F19" s="13">
        <v>1</v>
      </c>
      <c r="G19" s="13">
        <v>2</v>
      </c>
      <c r="H19" s="14">
        <v>1</v>
      </c>
      <c r="I19" s="12"/>
      <c r="J19" s="54"/>
      <c r="K19" s="66">
        <v>1</v>
      </c>
      <c r="L19" s="67"/>
      <c r="M19" s="54">
        <v>0</v>
      </c>
      <c r="N19" s="54">
        <v>15</v>
      </c>
      <c r="O19" s="54">
        <v>29</v>
      </c>
      <c r="P19" s="54">
        <v>33</v>
      </c>
      <c r="Q19" s="54">
        <v>2</v>
      </c>
      <c r="R19" s="54">
        <v>2</v>
      </c>
      <c r="S19" s="54">
        <v>5</v>
      </c>
      <c r="T19" s="54">
        <v>0</v>
      </c>
      <c r="U19" s="54">
        <v>0</v>
      </c>
      <c r="V19" s="54">
        <v>14</v>
      </c>
      <c r="W19" s="66"/>
      <c r="X19" s="68"/>
      <c r="Y19" s="54">
        <v>7</v>
      </c>
      <c r="Z19" s="54"/>
      <c r="AA19" s="54"/>
      <c r="AB19" s="54"/>
      <c r="AC19" s="54"/>
      <c r="AD19" s="54"/>
      <c r="AE19" s="66"/>
      <c r="AF19" s="68"/>
      <c r="AG19" s="54"/>
      <c r="AH19" s="7"/>
      <c r="AI19" s="53"/>
      <c r="AJ19" s="7"/>
      <c r="AK19" s="7"/>
      <c r="AL19" s="7"/>
      <c r="AM19" s="7"/>
      <c r="AN19" s="7"/>
      <c r="AO19" s="7"/>
      <c r="AP19" s="7"/>
      <c r="AQ19" s="7"/>
      <c r="AR19" s="7"/>
    </row>
    <row r="20" spans="2:44" s="3" customFormat="1" ht="16.5" customHeight="1">
      <c r="B20" s="22" t="s">
        <v>58</v>
      </c>
      <c r="C20" s="23" t="s">
        <v>39</v>
      </c>
      <c r="D20" s="13">
        <v>9</v>
      </c>
      <c r="E20" s="13">
        <v>9</v>
      </c>
      <c r="F20" s="13">
        <v>2</v>
      </c>
      <c r="G20" s="13">
        <v>4</v>
      </c>
      <c r="H20" s="14">
        <v>1</v>
      </c>
      <c r="I20" s="12"/>
      <c r="J20" s="54"/>
      <c r="K20" s="66">
        <v>1</v>
      </c>
      <c r="L20" s="67"/>
      <c r="M20" s="54">
        <v>1</v>
      </c>
      <c r="N20" s="54">
        <v>10</v>
      </c>
      <c r="O20" s="54">
        <v>62</v>
      </c>
      <c r="P20" s="54">
        <v>32</v>
      </c>
      <c r="Q20" s="54">
        <v>4</v>
      </c>
      <c r="R20" s="54">
        <v>5</v>
      </c>
      <c r="S20" s="54">
        <v>4</v>
      </c>
      <c r="T20" s="54">
        <v>0</v>
      </c>
      <c r="U20" s="54">
        <v>0</v>
      </c>
      <c r="V20" s="54">
        <v>5</v>
      </c>
      <c r="W20" s="66">
        <v>1</v>
      </c>
      <c r="X20" s="68"/>
      <c r="Y20" s="54">
        <v>3</v>
      </c>
      <c r="Z20" s="54">
        <v>0</v>
      </c>
      <c r="AA20" s="54">
        <v>0</v>
      </c>
      <c r="AB20" s="54"/>
      <c r="AC20" s="54"/>
      <c r="AD20" s="54"/>
      <c r="AE20" s="66"/>
      <c r="AF20" s="68"/>
      <c r="AG20" s="54"/>
      <c r="AH20" s="7"/>
      <c r="AI20" s="53"/>
      <c r="AJ20" s="7"/>
      <c r="AK20" s="7"/>
      <c r="AL20" s="7"/>
      <c r="AM20" s="7"/>
      <c r="AN20" s="7"/>
      <c r="AO20" s="7"/>
      <c r="AP20" s="7"/>
      <c r="AQ20" s="7"/>
      <c r="AR20" s="7"/>
    </row>
    <row r="21" spans="2:44" s="3" customFormat="1" ht="16.5" customHeight="1">
      <c r="B21" s="22" t="s">
        <v>59</v>
      </c>
      <c r="C21" s="23" t="s">
        <v>40</v>
      </c>
      <c r="D21" s="13">
        <v>12</v>
      </c>
      <c r="E21" s="13">
        <v>8</v>
      </c>
      <c r="F21" s="13">
        <v>2</v>
      </c>
      <c r="G21" s="13">
        <v>4</v>
      </c>
      <c r="H21" s="14">
        <v>1</v>
      </c>
      <c r="I21" s="12"/>
      <c r="J21" s="54"/>
      <c r="K21" s="66"/>
      <c r="L21" s="67"/>
      <c r="M21" s="54">
        <v>5</v>
      </c>
      <c r="N21" s="54">
        <v>19</v>
      </c>
      <c r="O21" s="54">
        <v>73</v>
      </c>
      <c r="P21" s="54">
        <v>5</v>
      </c>
      <c r="Q21" s="54">
        <v>4</v>
      </c>
      <c r="R21" s="54">
        <v>26</v>
      </c>
      <c r="S21" s="54">
        <v>4</v>
      </c>
      <c r="T21" s="54">
        <v>0</v>
      </c>
      <c r="U21" s="54">
        <v>0</v>
      </c>
      <c r="V21" s="54">
        <v>20</v>
      </c>
      <c r="W21" s="66"/>
      <c r="X21" s="68"/>
      <c r="Y21" s="54">
        <v>2</v>
      </c>
      <c r="Z21" s="54">
        <v>0</v>
      </c>
      <c r="AA21" s="54">
        <v>0</v>
      </c>
      <c r="AB21" s="54"/>
      <c r="AC21" s="54"/>
      <c r="AD21" s="54"/>
      <c r="AE21" s="66"/>
      <c r="AF21" s="68"/>
      <c r="AG21" s="54"/>
      <c r="AH21" s="7"/>
      <c r="AI21" s="53"/>
      <c r="AJ21" s="7"/>
      <c r="AK21" s="7"/>
      <c r="AL21" s="7"/>
      <c r="AM21" s="7"/>
      <c r="AN21" s="7"/>
      <c r="AO21" s="7"/>
      <c r="AP21" s="7"/>
      <c r="AQ21" s="7"/>
      <c r="AR21" s="7"/>
    </row>
    <row r="22" spans="2:44" s="3" customFormat="1" ht="16.5" customHeight="1">
      <c r="B22" s="28"/>
      <c r="C22" s="23" t="s">
        <v>31</v>
      </c>
      <c r="D22" s="13">
        <v>9</v>
      </c>
      <c r="E22" s="13">
        <v>8</v>
      </c>
      <c r="F22" s="13">
        <v>1</v>
      </c>
      <c r="G22" s="13">
        <v>2</v>
      </c>
      <c r="H22" s="14">
        <v>1</v>
      </c>
      <c r="I22" s="12"/>
      <c r="J22" s="54"/>
      <c r="K22" s="66">
        <v>1</v>
      </c>
      <c r="L22" s="67"/>
      <c r="M22" s="54">
        <v>2</v>
      </c>
      <c r="N22" s="54">
        <v>17</v>
      </c>
      <c r="O22" s="54">
        <v>61</v>
      </c>
      <c r="P22" s="54">
        <v>49</v>
      </c>
      <c r="Q22" s="54">
        <v>2</v>
      </c>
      <c r="R22" s="54">
        <v>6</v>
      </c>
      <c r="S22" s="54">
        <v>9</v>
      </c>
      <c r="T22" s="54">
        <v>0</v>
      </c>
      <c r="U22" s="54">
        <v>0</v>
      </c>
      <c r="V22" s="54">
        <v>21</v>
      </c>
      <c r="W22" s="66"/>
      <c r="X22" s="68"/>
      <c r="Y22" s="54">
        <v>2</v>
      </c>
      <c r="Z22" s="54">
        <v>1</v>
      </c>
      <c r="AA22" s="54">
        <v>0</v>
      </c>
      <c r="AB22" s="54"/>
      <c r="AC22" s="54">
        <v>3</v>
      </c>
      <c r="AD22" s="54"/>
      <c r="AE22" s="66"/>
      <c r="AF22" s="68"/>
      <c r="AG22" s="54"/>
      <c r="AH22" s="7"/>
      <c r="AI22" s="53"/>
      <c r="AJ22" s="7"/>
      <c r="AK22" s="7"/>
      <c r="AL22" s="7"/>
      <c r="AM22" s="7"/>
      <c r="AN22" s="7"/>
      <c r="AO22" s="7"/>
      <c r="AP22" s="7"/>
      <c r="AQ22" s="7"/>
      <c r="AR22" s="7"/>
    </row>
    <row r="23" spans="2:44" s="3" customFormat="1" ht="16.5" customHeight="1">
      <c r="B23" s="23" t="s">
        <v>60</v>
      </c>
      <c r="C23" s="23" t="s">
        <v>35</v>
      </c>
      <c r="D23" s="13">
        <v>2</v>
      </c>
      <c r="E23" s="13">
        <v>2</v>
      </c>
      <c r="F23" s="13"/>
      <c r="G23" s="13"/>
      <c r="H23" s="14">
        <v>1</v>
      </c>
      <c r="I23" s="12"/>
      <c r="J23" s="54"/>
      <c r="K23" s="66"/>
      <c r="L23" s="67"/>
      <c r="M23" s="54">
        <v>0</v>
      </c>
      <c r="N23" s="54">
        <v>0</v>
      </c>
      <c r="O23" s="54">
        <v>2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66"/>
      <c r="X23" s="68"/>
      <c r="Y23" s="54">
        <v>0</v>
      </c>
      <c r="Z23" s="54"/>
      <c r="AA23" s="54"/>
      <c r="AB23" s="54"/>
      <c r="AC23" s="54"/>
      <c r="AD23" s="54"/>
      <c r="AE23" s="66"/>
      <c r="AF23" s="68"/>
      <c r="AG23" s="54"/>
      <c r="AH23" s="7"/>
      <c r="AI23" s="53"/>
      <c r="AJ23" s="7"/>
      <c r="AK23" s="7"/>
      <c r="AL23" s="7"/>
      <c r="AM23" s="7"/>
      <c r="AN23" s="7"/>
      <c r="AO23" s="7"/>
      <c r="AP23" s="7"/>
      <c r="AQ23" s="7"/>
      <c r="AR23" s="7"/>
    </row>
    <row r="24" spans="2:44" s="3" customFormat="1" ht="21.75" customHeight="1">
      <c r="B24" s="1"/>
      <c r="C24" s="8"/>
      <c r="D24" s="1"/>
      <c r="E24" s="1"/>
      <c r="F24" s="1"/>
      <c r="G24" s="1"/>
      <c r="I24" s="1"/>
      <c r="J24" s="8"/>
      <c r="K24" s="8"/>
      <c r="L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0:28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</sheetData>
  <mergeCells count="58">
    <mergeCell ref="W22:X22"/>
    <mergeCell ref="W23:X23"/>
    <mergeCell ref="W17:X17"/>
    <mergeCell ref="W18:X18"/>
    <mergeCell ref="W19:X19"/>
    <mergeCell ref="W20:X20"/>
    <mergeCell ref="W13:X13"/>
    <mergeCell ref="W14:X14"/>
    <mergeCell ref="W15:X15"/>
    <mergeCell ref="W16:X16"/>
    <mergeCell ref="AE21:AF21"/>
    <mergeCell ref="AE22:AF22"/>
    <mergeCell ref="AE23:AF23"/>
    <mergeCell ref="W6:X6"/>
    <mergeCell ref="W7:X7"/>
    <mergeCell ref="W8:X8"/>
    <mergeCell ref="W9:X9"/>
    <mergeCell ref="W10:X10"/>
    <mergeCell ref="W11:X11"/>
    <mergeCell ref="W12:X12"/>
    <mergeCell ref="AE17:AF17"/>
    <mergeCell ref="AE18:AF18"/>
    <mergeCell ref="AE19:AF19"/>
    <mergeCell ref="AE20:AF20"/>
    <mergeCell ref="AE13:AF13"/>
    <mergeCell ref="AE14:AF14"/>
    <mergeCell ref="AE15:AF15"/>
    <mergeCell ref="AE16:AF16"/>
    <mergeCell ref="K22:L22"/>
    <mergeCell ref="K23:L23"/>
    <mergeCell ref="AE6:AF6"/>
    <mergeCell ref="AE7:AF7"/>
    <mergeCell ref="AE8:AF8"/>
    <mergeCell ref="AE9:AF9"/>
    <mergeCell ref="AE10:AF10"/>
    <mergeCell ref="AE11:AF11"/>
    <mergeCell ref="AE12:AF12"/>
    <mergeCell ref="W21:X21"/>
    <mergeCell ref="K18:L18"/>
    <mergeCell ref="K19:L19"/>
    <mergeCell ref="K20:L20"/>
    <mergeCell ref="K21:L21"/>
    <mergeCell ref="K14:L14"/>
    <mergeCell ref="K15:L15"/>
    <mergeCell ref="K16:L16"/>
    <mergeCell ref="K17:L17"/>
    <mergeCell ref="K10:L10"/>
    <mergeCell ref="K11:L11"/>
    <mergeCell ref="K12:L12"/>
    <mergeCell ref="K13:L13"/>
    <mergeCell ref="K6:L6"/>
    <mergeCell ref="K7:L7"/>
    <mergeCell ref="K8:L8"/>
    <mergeCell ref="K9:L9"/>
    <mergeCell ref="B7:C7"/>
    <mergeCell ref="D4:H4"/>
    <mergeCell ref="B5:C5"/>
    <mergeCell ref="B6:C6"/>
  </mergeCells>
  <conditionalFormatting sqref="J8:J23 M8:V23 AG8:AG23 Y8:AE23">
    <cfRule type="cellIs" priority="1" dxfId="0" operator="equal" stopIfTrue="1">
      <formula>0</formula>
    </cfRule>
  </conditionalFormatting>
  <conditionalFormatting sqref="W8:W23">
    <cfRule type="cellIs" priority="2" dxfId="1" operator="equal" stopIfTrue="1">
      <formula>0</formula>
    </cfRule>
  </conditionalFormatting>
  <conditionalFormatting sqref="K8:L23">
    <cfRule type="cellIs" priority="3" dxfId="2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Z35"/>
  <sheetViews>
    <sheetView zoomScaleSheetLayoutView="100" workbookViewId="0" topLeftCell="A1">
      <selection activeCell="B26" sqref="B26"/>
    </sheetView>
  </sheetViews>
  <sheetFormatPr defaultColWidth="9.00390625" defaultRowHeight="13.5"/>
  <cols>
    <col min="1" max="1" width="2.75390625" style="38" customWidth="1"/>
    <col min="2" max="2" width="18.625" style="38" customWidth="1"/>
    <col min="3" max="4" width="4.00390625" style="38" customWidth="1"/>
    <col min="5" max="5" width="2.50390625" style="38" customWidth="1"/>
    <col min="6" max="15" width="5.625" style="38" customWidth="1"/>
    <col min="16" max="16" width="2.375" style="38" customWidth="1"/>
    <col min="17" max="17" width="2.75390625" style="38" customWidth="1"/>
    <col min="18" max="23" width="5.125" style="38" customWidth="1"/>
    <col min="24" max="25" width="2.50390625" style="38" customWidth="1"/>
    <col min="26" max="26" width="5.25390625" style="38" customWidth="1"/>
    <col min="27" max="30" width="4.125" style="38" customWidth="1"/>
    <col min="31" max="16384" width="9.00390625" style="38" customWidth="1"/>
  </cols>
  <sheetData>
    <row r="1" ht="7.5" customHeight="1"/>
    <row r="2" spans="2:26" ht="14.25">
      <c r="B2" s="8" t="s">
        <v>78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2:26" ht="8.2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2:26" ht="14.25">
      <c r="B4" s="34" t="s">
        <v>98</v>
      </c>
      <c r="C4" s="39"/>
      <c r="D4" s="3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0" t="s">
        <v>79</v>
      </c>
      <c r="Y4" s="8"/>
      <c r="Z4" s="8"/>
    </row>
    <row r="5" spans="2:26" ht="5.2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2:26" ht="14.25" hidden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2:26" ht="164.25" customHeight="1">
      <c r="B7" s="19" t="s">
        <v>81</v>
      </c>
      <c r="C7" s="29" t="s">
        <v>73</v>
      </c>
      <c r="D7" s="50" t="s">
        <v>92</v>
      </c>
      <c r="E7" s="31" t="s">
        <v>80</v>
      </c>
      <c r="F7" s="20" t="s">
        <v>0</v>
      </c>
      <c r="G7" s="21" t="s">
        <v>97</v>
      </c>
      <c r="H7" s="21" t="s">
        <v>1</v>
      </c>
      <c r="I7" s="21" t="s">
        <v>2</v>
      </c>
      <c r="J7" s="21" t="s">
        <v>3</v>
      </c>
      <c r="K7" s="21" t="s">
        <v>4</v>
      </c>
      <c r="L7" s="21" t="s">
        <v>74</v>
      </c>
      <c r="M7" s="21" t="s">
        <v>5</v>
      </c>
      <c r="N7" s="21" t="s">
        <v>75</v>
      </c>
      <c r="O7" s="21" t="s">
        <v>6</v>
      </c>
      <c r="P7" s="51" t="s">
        <v>93</v>
      </c>
      <c r="Q7" s="52" t="s">
        <v>95</v>
      </c>
      <c r="R7" s="21" t="s">
        <v>7</v>
      </c>
      <c r="S7" s="32" t="s">
        <v>8</v>
      </c>
      <c r="T7" s="32" t="s">
        <v>9</v>
      </c>
      <c r="U7" s="21" t="s">
        <v>10</v>
      </c>
      <c r="V7" s="21" t="s">
        <v>11</v>
      </c>
      <c r="W7" s="21" t="s">
        <v>82</v>
      </c>
      <c r="X7" s="51" t="s">
        <v>94</v>
      </c>
      <c r="Y7" s="31" t="s">
        <v>96</v>
      </c>
      <c r="Z7" s="21" t="s">
        <v>76</v>
      </c>
    </row>
    <row r="8" spans="2:26" s="4" customFormat="1" ht="13.5" customHeight="1" thickBot="1">
      <c r="B8" s="9" t="s">
        <v>83</v>
      </c>
      <c r="C8" s="41">
        <f aca="true" t="shared" si="0" ref="C8:Z8">SUM(C9:C32)</f>
        <v>1</v>
      </c>
      <c r="D8" s="69">
        <f>SUM(D9:E32)</f>
        <v>7</v>
      </c>
      <c r="E8" s="70"/>
      <c r="F8" s="42">
        <f t="shared" si="0"/>
        <v>60</v>
      </c>
      <c r="G8" s="42">
        <f t="shared" si="0"/>
        <v>273</v>
      </c>
      <c r="H8" s="42">
        <f t="shared" si="0"/>
        <v>723</v>
      </c>
      <c r="I8" s="42">
        <f t="shared" si="0"/>
        <v>459</v>
      </c>
      <c r="J8" s="42">
        <f t="shared" si="0"/>
        <v>49</v>
      </c>
      <c r="K8" s="42">
        <f t="shared" si="0"/>
        <v>109</v>
      </c>
      <c r="L8" s="42">
        <f t="shared" si="0"/>
        <v>118</v>
      </c>
      <c r="M8" s="42">
        <f t="shared" si="0"/>
        <v>2</v>
      </c>
      <c r="N8" s="42">
        <f t="shared" si="0"/>
        <v>0</v>
      </c>
      <c r="O8" s="42">
        <f t="shared" si="0"/>
        <v>149</v>
      </c>
      <c r="P8" s="81">
        <f>SUM(P9:Q32)</f>
        <v>2</v>
      </c>
      <c r="Q8" s="82"/>
      <c r="R8" s="42">
        <f t="shared" si="0"/>
        <v>54</v>
      </c>
      <c r="S8" s="42">
        <f t="shared" si="0"/>
        <v>1</v>
      </c>
      <c r="T8" s="42">
        <f t="shared" si="0"/>
        <v>10</v>
      </c>
      <c r="U8" s="42">
        <f t="shared" si="0"/>
        <v>0</v>
      </c>
      <c r="V8" s="42">
        <f t="shared" si="0"/>
        <v>3</v>
      </c>
      <c r="W8" s="42">
        <f t="shared" si="0"/>
        <v>4</v>
      </c>
      <c r="X8" s="81">
        <f>SUM(X11:Y32)</f>
        <v>0</v>
      </c>
      <c r="Y8" s="82"/>
      <c r="Z8" s="42">
        <f t="shared" si="0"/>
        <v>0</v>
      </c>
    </row>
    <row r="9" spans="2:26" s="4" customFormat="1" ht="13.5" customHeight="1" thickTop="1">
      <c r="B9" s="10" t="s">
        <v>89</v>
      </c>
      <c r="C9" s="35">
        <v>1</v>
      </c>
      <c r="D9" s="71"/>
      <c r="E9" s="72"/>
      <c r="F9" s="35">
        <v>0</v>
      </c>
      <c r="G9" s="35">
        <v>0</v>
      </c>
      <c r="H9" s="35">
        <v>8</v>
      </c>
      <c r="I9" s="35">
        <v>15</v>
      </c>
      <c r="J9" s="35">
        <v>0</v>
      </c>
      <c r="K9" s="35">
        <v>0</v>
      </c>
      <c r="L9" s="35">
        <v>4</v>
      </c>
      <c r="M9" s="35">
        <v>0</v>
      </c>
      <c r="N9" s="35">
        <v>0</v>
      </c>
      <c r="O9" s="35">
        <v>0</v>
      </c>
      <c r="P9" s="71"/>
      <c r="Q9" s="72"/>
      <c r="R9" s="35">
        <v>0</v>
      </c>
      <c r="S9" s="35">
        <v>0</v>
      </c>
      <c r="T9" s="35">
        <v>0</v>
      </c>
      <c r="U9" s="44"/>
      <c r="V9" s="44"/>
      <c r="W9" s="44"/>
      <c r="X9" s="90"/>
      <c r="Y9" s="91"/>
      <c r="Z9" s="44"/>
    </row>
    <row r="10" spans="2:26" s="4" customFormat="1" ht="13.5" customHeight="1">
      <c r="B10" s="11" t="s">
        <v>90</v>
      </c>
      <c r="C10" s="35"/>
      <c r="D10" s="73"/>
      <c r="E10" s="74"/>
      <c r="F10" s="35">
        <v>0</v>
      </c>
      <c r="G10" s="35">
        <v>1</v>
      </c>
      <c r="H10" s="35">
        <v>25</v>
      </c>
      <c r="I10" s="35">
        <v>25</v>
      </c>
      <c r="J10" s="35">
        <v>4</v>
      </c>
      <c r="K10" s="35">
        <v>3</v>
      </c>
      <c r="L10" s="35">
        <v>60</v>
      </c>
      <c r="M10" s="35">
        <v>0</v>
      </c>
      <c r="N10" s="35">
        <v>0</v>
      </c>
      <c r="O10" s="35">
        <v>11</v>
      </c>
      <c r="P10" s="73">
        <v>1</v>
      </c>
      <c r="Q10" s="83"/>
      <c r="R10" s="35">
        <v>0</v>
      </c>
      <c r="S10" s="35">
        <v>0</v>
      </c>
      <c r="T10" s="35">
        <v>0</v>
      </c>
      <c r="U10" s="45"/>
      <c r="V10" s="45"/>
      <c r="W10" s="45"/>
      <c r="X10" s="85"/>
      <c r="Y10" s="86"/>
      <c r="Z10" s="45"/>
    </row>
    <row r="11" spans="2:26" s="4" customFormat="1" ht="13.5" customHeight="1">
      <c r="B11" s="11" t="s">
        <v>84</v>
      </c>
      <c r="C11" s="47"/>
      <c r="D11" s="75"/>
      <c r="E11" s="76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5"/>
      <c r="Q11" s="76"/>
      <c r="R11" s="47"/>
      <c r="S11" s="47"/>
      <c r="T11" s="47"/>
      <c r="U11" s="33"/>
      <c r="V11" s="33"/>
      <c r="W11" s="33"/>
      <c r="X11" s="87"/>
      <c r="Y11" s="88"/>
      <c r="Z11" s="45"/>
    </row>
    <row r="12" spans="2:26" s="4" customFormat="1" ht="13.5" customHeight="1">
      <c r="B12" s="11" t="s">
        <v>12</v>
      </c>
      <c r="C12" s="35"/>
      <c r="D12" s="73">
        <v>1</v>
      </c>
      <c r="E12" s="74"/>
      <c r="F12" s="35">
        <v>7</v>
      </c>
      <c r="G12" s="35">
        <v>6</v>
      </c>
      <c r="H12" s="35">
        <v>82</v>
      </c>
      <c r="I12" s="35">
        <v>77</v>
      </c>
      <c r="J12" s="35">
        <v>15</v>
      </c>
      <c r="K12" s="35">
        <v>5</v>
      </c>
      <c r="L12" s="35">
        <v>46</v>
      </c>
      <c r="M12" s="35">
        <v>0</v>
      </c>
      <c r="N12" s="35">
        <v>0</v>
      </c>
      <c r="O12" s="35">
        <v>38</v>
      </c>
      <c r="P12" s="73"/>
      <c r="Q12" s="83"/>
      <c r="R12" s="35">
        <v>1</v>
      </c>
      <c r="S12" s="35">
        <v>0</v>
      </c>
      <c r="T12" s="35">
        <v>1</v>
      </c>
      <c r="U12" s="33"/>
      <c r="V12" s="33"/>
      <c r="W12" s="33"/>
      <c r="X12" s="87"/>
      <c r="Y12" s="88"/>
      <c r="Z12" s="45"/>
    </row>
    <row r="13" spans="2:26" s="4" customFormat="1" ht="13.5" customHeight="1">
      <c r="B13" s="11" t="s">
        <v>85</v>
      </c>
      <c r="C13" s="35"/>
      <c r="D13" s="73"/>
      <c r="E13" s="74"/>
      <c r="F13" s="35">
        <v>9</v>
      </c>
      <c r="G13" s="35">
        <v>21</v>
      </c>
      <c r="H13" s="35">
        <v>59</v>
      </c>
      <c r="I13" s="35">
        <v>64</v>
      </c>
      <c r="J13" s="35">
        <v>14</v>
      </c>
      <c r="K13" s="35">
        <v>7</v>
      </c>
      <c r="L13" s="35">
        <v>5</v>
      </c>
      <c r="M13" s="35">
        <v>0</v>
      </c>
      <c r="N13" s="35">
        <v>0</v>
      </c>
      <c r="O13" s="35">
        <v>29</v>
      </c>
      <c r="P13" s="73"/>
      <c r="Q13" s="83"/>
      <c r="R13" s="35">
        <v>2</v>
      </c>
      <c r="S13" s="35">
        <v>0</v>
      </c>
      <c r="T13" s="35">
        <v>0</v>
      </c>
      <c r="U13" s="33"/>
      <c r="V13" s="33"/>
      <c r="W13" s="33">
        <v>1</v>
      </c>
      <c r="X13" s="87"/>
      <c r="Y13" s="88"/>
      <c r="Z13" s="45"/>
    </row>
    <row r="14" spans="2:26" s="4" customFormat="1" ht="13.5" customHeight="1">
      <c r="B14" s="11" t="s">
        <v>13</v>
      </c>
      <c r="C14" s="35"/>
      <c r="D14" s="73">
        <v>1</v>
      </c>
      <c r="E14" s="74"/>
      <c r="F14" s="35">
        <v>13</v>
      </c>
      <c r="G14" s="35">
        <v>30</v>
      </c>
      <c r="H14" s="35">
        <v>85</v>
      </c>
      <c r="I14" s="35">
        <v>111</v>
      </c>
      <c r="J14" s="35">
        <v>2</v>
      </c>
      <c r="K14" s="35">
        <v>10</v>
      </c>
      <c r="L14" s="35">
        <v>3</v>
      </c>
      <c r="M14" s="35">
        <v>0</v>
      </c>
      <c r="N14" s="35">
        <v>0</v>
      </c>
      <c r="O14" s="35">
        <v>35</v>
      </c>
      <c r="P14" s="73"/>
      <c r="Q14" s="83"/>
      <c r="R14" s="35">
        <v>6</v>
      </c>
      <c r="S14" s="35">
        <v>0</v>
      </c>
      <c r="T14" s="35">
        <v>2</v>
      </c>
      <c r="U14" s="33"/>
      <c r="V14" s="33"/>
      <c r="W14" s="33">
        <v>2</v>
      </c>
      <c r="X14" s="87"/>
      <c r="Y14" s="88"/>
      <c r="Z14" s="45"/>
    </row>
    <row r="15" spans="2:26" s="4" customFormat="1" ht="13.5" customHeight="1">
      <c r="B15" s="11" t="s">
        <v>14</v>
      </c>
      <c r="C15" s="35"/>
      <c r="D15" s="73"/>
      <c r="E15" s="74"/>
      <c r="F15" s="35">
        <v>13</v>
      </c>
      <c r="G15" s="35">
        <v>36</v>
      </c>
      <c r="H15" s="35">
        <v>78</v>
      </c>
      <c r="I15" s="35">
        <v>72</v>
      </c>
      <c r="J15" s="35">
        <v>3</v>
      </c>
      <c r="K15" s="35">
        <v>11</v>
      </c>
      <c r="L15" s="35">
        <v>0</v>
      </c>
      <c r="M15" s="35">
        <v>0</v>
      </c>
      <c r="N15" s="35">
        <v>0</v>
      </c>
      <c r="O15" s="35">
        <v>12</v>
      </c>
      <c r="P15" s="73"/>
      <c r="Q15" s="83"/>
      <c r="R15" s="35">
        <v>10</v>
      </c>
      <c r="S15" s="35">
        <v>0</v>
      </c>
      <c r="T15" s="35">
        <v>0</v>
      </c>
      <c r="U15" s="33"/>
      <c r="V15" s="33"/>
      <c r="W15" s="33"/>
      <c r="X15" s="87"/>
      <c r="Y15" s="89"/>
      <c r="Z15" s="45"/>
    </row>
    <row r="16" spans="2:26" s="4" customFormat="1" ht="13.5" customHeight="1">
      <c r="B16" s="11" t="s">
        <v>15</v>
      </c>
      <c r="C16" s="35"/>
      <c r="D16" s="73"/>
      <c r="E16" s="74"/>
      <c r="F16" s="35">
        <v>8</v>
      </c>
      <c r="G16" s="35">
        <v>50</v>
      </c>
      <c r="H16" s="35">
        <v>52</v>
      </c>
      <c r="I16" s="35">
        <v>36</v>
      </c>
      <c r="J16" s="35">
        <v>7</v>
      </c>
      <c r="K16" s="35">
        <v>25</v>
      </c>
      <c r="L16" s="35">
        <v>0</v>
      </c>
      <c r="M16" s="35">
        <v>0</v>
      </c>
      <c r="N16" s="35">
        <v>0</v>
      </c>
      <c r="O16" s="35">
        <v>11</v>
      </c>
      <c r="P16" s="73"/>
      <c r="Q16" s="83"/>
      <c r="R16" s="35">
        <v>13</v>
      </c>
      <c r="S16" s="35">
        <v>0</v>
      </c>
      <c r="T16" s="35">
        <v>0</v>
      </c>
      <c r="U16" s="45"/>
      <c r="V16" s="45"/>
      <c r="W16" s="45"/>
      <c r="X16" s="85"/>
      <c r="Y16" s="86"/>
      <c r="Z16" s="45"/>
    </row>
    <row r="17" spans="2:26" s="4" customFormat="1" ht="13.5" customHeight="1">
      <c r="B17" s="11" t="s">
        <v>16</v>
      </c>
      <c r="C17" s="35"/>
      <c r="D17" s="73"/>
      <c r="E17" s="74"/>
      <c r="F17" s="35">
        <v>5</v>
      </c>
      <c r="G17" s="35">
        <v>33</v>
      </c>
      <c r="H17" s="35">
        <v>50</v>
      </c>
      <c r="I17" s="35">
        <v>23</v>
      </c>
      <c r="J17" s="35">
        <v>0</v>
      </c>
      <c r="K17" s="35">
        <v>11</v>
      </c>
      <c r="L17" s="35">
        <v>0</v>
      </c>
      <c r="M17" s="35">
        <v>0</v>
      </c>
      <c r="N17" s="35">
        <v>0</v>
      </c>
      <c r="O17" s="35">
        <v>8</v>
      </c>
      <c r="P17" s="73"/>
      <c r="Q17" s="83"/>
      <c r="R17" s="35">
        <v>5</v>
      </c>
      <c r="S17" s="35">
        <v>0</v>
      </c>
      <c r="T17" s="35">
        <v>0</v>
      </c>
      <c r="U17" s="45"/>
      <c r="V17" s="45"/>
      <c r="W17" s="45"/>
      <c r="X17" s="85"/>
      <c r="Y17" s="86"/>
      <c r="Z17" s="45"/>
    </row>
    <row r="18" spans="2:26" s="4" customFormat="1" ht="13.5" customHeight="1">
      <c r="B18" s="11" t="s">
        <v>17</v>
      </c>
      <c r="C18" s="35"/>
      <c r="D18" s="73"/>
      <c r="E18" s="74"/>
      <c r="F18" s="35">
        <v>2</v>
      </c>
      <c r="G18" s="35">
        <v>27</v>
      </c>
      <c r="H18" s="35">
        <v>49</v>
      </c>
      <c r="I18" s="35">
        <v>14</v>
      </c>
      <c r="J18" s="35">
        <v>0</v>
      </c>
      <c r="K18" s="35">
        <v>17</v>
      </c>
      <c r="L18" s="35">
        <v>0</v>
      </c>
      <c r="M18" s="35">
        <v>0</v>
      </c>
      <c r="N18" s="35">
        <v>0</v>
      </c>
      <c r="O18" s="35">
        <v>2</v>
      </c>
      <c r="P18" s="73"/>
      <c r="Q18" s="83"/>
      <c r="R18" s="35">
        <v>7</v>
      </c>
      <c r="S18" s="35">
        <v>0</v>
      </c>
      <c r="T18" s="35">
        <v>0</v>
      </c>
      <c r="U18" s="45"/>
      <c r="V18" s="45"/>
      <c r="W18" s="45"/>
      <c r="X18" s="85"/>
      <c r="Y18" s="86"/>
      <c r="Z18" s="45"/>
    </row>
    <row r="19" spans="2:26" s="4" customFormat="1" ht="13.5" customHeight="1">
      <c r="B19" s="11" t="s">
        <v>18</v>
      </c>
      <c r="C19" s="35"/>
      <c r="D19" s="73">
        <v>3</v>
      </c>
      <c r="E19" s="74"/>
      <c r="F19" s="35">
        <v>0</v>
      </c>
      <c r="G19" s="35">
        <v>25</v>
      </c>
      <c r="H19" s="35">
        <v>30</v>
      </c>
      <c r="I19" s="35">
        <v>10</v>
      </c>
      <c r="J19" s="35">
        <v>1</v>
      </c>
      <c r="K19" s="35">
        <v>8</v>
      </c>
      <c r="L19" s="35">
        <v>0</v>
      </c>
      <c r="M19" s="35">
        <v>0</v>
      </c>
      <c r="N19" s="35">
        <v>0</v>
      </c>
      <c r="O19" s="35">
        <v>0</v>
      </c>
      <c r="P19" s="73"/>
      <c r="Q19" s="83"/>
      <c r="R19" s="35">
        <v>5</v>
      </c>
      <c r="S19" s="35">
        <v>0</v>
      </c>
      <c r="T19" s="35">
        <v>0</v>
      </c>
      <c r="U19" s="45"/>
      <c r="V19" s="45"/>
      <c r="W19" s="45"/>
      <c r="X19" s="85"/>
      <c r="Y19" s="86"/>
      <c r="Z19" s="45"/>
    </row>
    <row r="20" spans="2:26" s="4" customFormat="1" ht="13.5" customHeight="1">
      <c r="B20" s="11" t="s">
        <v>19</v>
      </c>
      <c r="C20" s="35"/>
      <c r="D20" s="73"/>
      <c r="E20" s="74"/>
      <c r="F20" s="35">
        <v>1</v>
      </c>
      <c r="G20" s="35">
        <v>18</v>
      </c>
      <c r="H20" s="35">
        <v>21</v>
      </c>
      <c r="I20" s="35">
        <v>3</v>
      </c>
      <c r="J20" s="35">
        <v>0</v>
      </c>
      <c r="K20" s="35">
        <v>5</v>
      </c>
      <c r="L20" s="35">
        <v>0</v>
      </c>
      <c r="M20" s="35">
        <v>0</v>
      </c>
      <c r="N20" s="35">
        <v>0</v>
      </c>
      <c r="O20" s="35">
        <v>0</v>
      </c>
      <c r="P20" s="73"/>
      <c r="Q20" s="83"/>
      <c r="R20" s="35">
        <v>2</v>
      </c>
      <c r="S20" s="35">
        <v>0</v>
      </c>
      <c r="T20" s="35">
        <v>0</v>
      </c>
      <c r="U20" s="45"/>
      <c r="V20" s="45"/>
      <c r="W20" s="45"/>
      <c r="X20" s="85"/>
      <c r="Y20" s="86"/>
      <c r="Z20" s="45"/>
    </row>
    <row r="21" spans="2:26" s="4" customFormat="1" ht="13.5" customHeight="1">
      <c r="B21" s="11" t="s">
        <v>91</v>
      </c>
      <c r="C21" s="46"/>
      <c r="D21" s="77"/>
      <c r="E21" s="78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77"/>
      <c r="Q21" s="78"/>
      <c r="R21" s="46"/>
      <c r="S21" s="46"/>
      <c r="T21" s="46"/>
      <c r="U21" s="33"/>
      <c r="V21" s="33">
        <v>2</v>
      </c>
      <c r="W21" s="33"/>
      <c r="X21" s="87"/>
      <c r="Y21" s="88"/>
      <c r="Z21" s="45"/>
    </row>
    <row r="22" spans="2:26" s="4" customFormat="1" ht="13.5" customHeight="1">
      <c r="B22" s="11" t="s">
        <v>86</v>
      </c>
      <c r="C22" s="35"/>
      <c r="D22" s="73">
        <v>1</v>
      </c>
      <c r="E22" s="74"/>
      <c r="F22" s="35">
        <v>0</v>
      </c>
      <c r="G22" s="35">
        <v>20</v>
      </c>
      <c r="H22" s="35">
        <v>72</v>
      </c>
      <c r="I22" s="35">
        <v>2</v>
      </c>
      <c r="J22" s="35">
        <v>1</v>
      </c>
      <c r="K22" s="35">
        <v>7</v>
      </c>
      <c r="L22" s="35">
        <v>0</v>
      </c>
      <c r="M22" s="35">
        <v>2</v>
      </c>
      <c r="N22" s="35">
        <v>0</v>
      </c>
      <c r="O22" s="35">
        <v>0</v>
      </c>
      <c r="P22" s="73">
        <v>1</v>
      </c>
      <c r="Q22" s="83"/>
      <c r="R22" s="35">
        <v>3</v>
      </c>
      <c r="S22" s="35">
        <v>0</v>
      </c>
      <c r="T22" s="35">
        <v>1</v>
      </c>
      <c r="U22" s="33"/>
      <c r="V22" s="33">
        <v>1</v>
      </c>
      <c r="W22" s="33">
        <v>1</v>
      </c>
      <c r="X22" s="87"/>
      <c r="Y22" s="88"/>
      <c r="Z22" s="45"/>
    </row>
    <row r="23" spans="2:26" s="4" customFormat="1" ht="13.5" customHeight="1">
      <c r="B23" s="11" t="s">
        <v>20</v>
      </c>
      <c r="C23" s="46"/>
      <c r="D23" s="73"/>
      <c r="E23" s="74"/>
      <c r="F23" s="35">
        <v>0</v>
      </c>
      <c r="G23" s="35">
        <v>1</v>
      </c>
      <c r="H23" s="35">
        <v>8</v>
      </c>
      <c r="I23" s="35">
        <v>2</v>
      </c>
      <c r="J23" s="35">
        <v>2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77"/>
      <c r="Q23" s="84"/>
      <c r="R23" s="35">
        <v>0</v>
      </c>
      <c r="S23" s="35">
        <v>0</v>
      </c>
      <c r="T23" s="35">
        <v>0</v>
      </c>
      <c r="U23" s="33"/>
      <c r="V23" s="33"/>
      <c r="W23" s="33"/>
      <c r="X23" s="87"/>
      <c r="Y23" s="88"/>
      <c r="Z23" s="33"/>
    </row>
    <row r="24" spans="2:26" s="4" customFormat="1" ht="13.5" customHeight="1">
      <c r="B24" s="11" t="s">
        <v>87</v>
      </c>
      <c r="C24" s="35"/>
      <c r="D24" s="79"/>
      <c r="E24" s="80"/>
      <c r="F24" s="35">
        <v>2</v>
      </c>
      <c r="G24" s="35">
        <v>5</v>
      </c>
      <c r="H24" s="35">
        <v>104</v>
      </c>
      <c r="I24" s="35">
        <v>5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3</v>
      </c>
      <c r="P24" s="77"/>
      <c r="Q24" s="84"/>
      <c r="R24" s="35">
        <v>0</v>
      </c>
      <c r="S24" s="46"/>
      <c r="T24" s="46"/>
      <c r="U24" s="49"/>
      <c r="V24" s="45"/>
      <c r="W24" s="45"/>
      <c r="X24" s="85"/>
      <c r="Y24" s="86"/>
      <c r="Z24" s="45"/>
    </row>
    <row r="25" spans="2:26" s="4" customFormat="1" ht="13.5" customHeight="1">
      <c r="B25" s="11" t="s">
        <v>21</v>
      </c>
      <c r="C25" s="46"/>
      <c r="D25" s="73"/>
      <c r="E25" s="74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77"/>
      <c r="Q25" s="78"/>
      <c r="R25" s="46"/>
      <c r="S25" s="35">
        <v>0</v>
      </c>
      <c r="T25" s="35">
        <v>1</v>
      </c>
      <c r="U25" s="45"/>
      <c r="V25" s="33"/>
      <c r="W25" s="33"/>
      <c r="X25" s="87"/>
      <c r="Y25" s="89"/>
      <c r="Z25" s="33"/>
    </row>
    <row r="26" spans="2:26" s="4" customFormat="1" ht="13.5" customHeight="1">
      <c r="B26" s="11" t="s">
        <v>22</v>
      </c>
      <c r="C26" s="46"/>
      <c r="D26" s="73"/>
      <c r="E26" s="74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77"/>
      <c r="Q26" s="78"/>
      <c r="R26" s="46"/>
      <c r="S26" s="35">
        <v>0</v>
      </c>
      <c r="T26" s="35">
        <v>1</v>
      </c>
      <c r="U26" s="45"/>
      <c r="V26" s="33"/>
      <c r="W26" s="33"/>
      <c r="X26" s="87"/>
      <c r="Y26" s="88"/>
      <c r="Z26" s="33"/>
    </row>
    <row r="27" spans="2:26" s="4" customFormat="1" ht="13.5" customHeight="1">
      <c r="B27" s="11" t="s">
        <v>23</v>
      </c>
      <c r="C27" s="46"/>
      <c r="D27" s="73"/>
      <c r="E27" s="74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77"/>
      <c r="Q27" s="78"/>
      <c r="R27" s="46"/>
      <c r="S27" s="35">
        <v>0</v>
      </c>
      <c r="T27" s="35">
        <v>3</v>
      </c>
      <c r="U27" s="45"/>
      <c r="V27" s="33"/>
      <c r="W27" s="33"/>
      <c r="X27" s="87"/>
      <c r="Y27" s="88"/>
      <c r="Z27" s="33"/>
    </row>
    <row r="28" spans="2:26" s="4" customFormat="1" ht="13.5" customHeight="1">
      <c r="B28" s="11" t="s">
        <v>24</v>
      </c>
      <c r="C28" s="46"/>
      <c r="D28" s="73"/>
      <c r="E28" s="74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79"/>
      <c r="Q28" s="80"/>
      <c r="R28" s="46"/>
      <c r="S28" s="35">
        <v>1</v>
      </c>
      <c r="T28" s="35">
        <v>0</v>
      </c>
      <c r="U28" s="45"/>
      <c r="V28" s="33"/>
      <c r="W28" s="33"/>
      <c r="X28" s="87"/>
      <c r="Y28" s="88"/>
      <c r="Z28" s="33"/>
    </row>
    <row r="29" spans="2:26" s="4" customFormat="1" ht="13.5" customHeight="1">
      <c r="B29" s="11" t="s">
        <v>25</v>
      </c>
      <c r="C29" s="46"/>
      <c r="D29" s="73">
        <v>1</v>
      </c>
      <c r="E29" s="74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79"/>
      <c r="Q29" s="80"/>
      <c r="R29" s="46"/>
      <c r="S29" s="35">
        <v>0</v>
      </c>
      <c r="T29" s="35">
        <v>1</v>
      </c>
      <c r="U29" s="45"/>
      <c r="V29" s="33"/>
      <c r="W29" s="33"/>
      <c r="X29" s="87"/>
      <c r="Y29" s="88"/>
      <c r="Z29" s="33"/>
    </row>
    <row r="30" spans="2:26" s="4" customFormat="1" ht="13.5" customHeight="1">
      <c r="B30" s="11" t="s">
        <v>88</v>
      </c>
      <c r="C30" s="46"/>
      <c r="D30" s="79"/>
      <c r="E30" s="80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79"/>
      <c r="Q30" s="80"/>
      <c r="R30" s="46"/>
      <c r="S30" s="35">
        <v>0</v>
      </c>
      <c r="T30" s="35">
        <v>0</v>
      </c>
      <c r="U30" s="45"/>
      <c r="V30" s="45"/>
      <c r="W30" s="45"/>
      <c r="X30" s="85"/>
      <c r="Y30" s="86"/>
      <c r="Z30" s="45"/>
    </row>
    <row r="31" spans="2:26" s="4" customFormat="1" ht="13.5" customHeight="1">
      <c r="B31" s="11" t="s">
        <v>26</v>
      </c>
      <c r="C31" s="46"/>
      <c r="D31" s="73"/>
      <c r="E31" s="74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79"/>
      <c r="Q31" s="80"/>
      <c r="R31" s="46"/>
      <c r="S31" s="46"/>
      <c r="T31" s="46"/>
      <c r="U31" s="45"/>
      <c r="V31" s="33"/>
      <c r="W31" s="33"/>
      <c r="X31" s="87"/>
      <c r="Y31" s="88"/>
      <c r="Z31" s="33"/>
    </row>
    <row r="32" spans="2:26" s="4" customFormat="1" ht="13.5" customHeight="1">
      <c r="B32" s="11" t="s">
        <v>27</v>
      </c>
      <c r="C32" s="46"/>
      <c r="D32" s="73"/>
      <c r="E32" s="74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79"/>
      <c r="Q32" s="80"/>
      <c r="R32" s="46"/>
      <c r="S32" s="46"/>
      <c r="T32" s="46"/>
      <c r="U32" s="45"/>
      <c r="V32" s="33"/>
      <c r="W32" s="33"/>
      <c r="X32" s="87"/>
      <c r="Y32" s="88"/>
      <c r="Z32" s="33"/>
    </row>
    <row r="33" spans="3:20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5" ht="13.5">
      <c r="Z35" s="48"/>
    </row>
  </sheetData>
  <mergeCells count="75">
    <mergeCell ref="X31:Y31"/>
    <mergeCell ref="X32:Y32"/>
    <mergeCell ref="X27:Y27"/>
    <mergeCell ref="X28:Y28"/>
    <mergeCell ref="X29:Y29"/>
    <mergeCell ref="X30:Y30"/>
    <mergeCell ref="X23:Y23"/>
    <mergeCell ref="X24:Y24"/>
    <mergeCell ref="X25:Y25"/>
    <mergeCell ref="X26:Y26"/>
    <mergeCell ref="X19:Y19"/>
    <mergeCell ref="X20:Y20"/>
    <mergeCell ref="X21:Y21"/>
    <mergeCell ref="X22:Y22"/>
    <mergeCell ref="X8:Y8"/>
    <mergeCell ref="X9:Y9"/>
    <mergeCell ref="X10:Y10"/>
    <mergeCell ref="X11:Y11"/>
    <mergeCell ref="X12:Y12"/>
    <mergeCell ref="X13:Y13"/>
    <mergeCell ref="X14:Y14"/>
    <mergeCell ref="X15:Y15"/>
    <mergeCell ref="X16:Y16"/>
    <mergeCell ref="P25:Q25"/>
    <mergeCell ref="P26:Q26"/>
    <mergeCell ref="P27:Q27"/>
    <mergeCell ref="P17:Q17"/>
    <mergeCell ref="P18:Q18"/>
    <mergeCell ref="P19:Q19"/>
    <mergeCell ref="P20:Q20"/>
    <mergeCell ref="X17:Y17"/>
    <mergeCell ref="X18:Y18"/>
    <mergeCell ref="P32:Q32"/>
    <mergeCell ref="P21:Q21"/>
    <mergeCell ref="P22:Q22"/>
    <mergeCell ref="P23:Q23"/>
    <mergeCell ref="P24:Q24"/>
    <mergeCell ref="P28:Q28"/>
    <mergeCell ref="P29:Q29"/>
    <mergeCell ref="P30:Q30"/>
    <mergeCell ref="P31:Q31"/>
    <mergeCell ref="D32:E32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D28:E28"/>
    <mergeCell ref="D29:E29"/>
    <mergeCell ref="D30:E30"/>
    <mergeCell ref="D31:E31"/>
    <mergeCell ref="D24:E24"/>
    <mergeCell ref="D25:E25"/>
    <mergeCell ref="D26:E26"/>
    <mergeCell ref="D27:E27"/>
    <mergeCell ref="D20:E20"/>
    <mergeCell ref="D21:E21"/>
    <mergeCell ref="D22:E22"/>
    <mergeCell ref="D23:E23"/>
    <mergeCell ref="D16:E16"/>
    <mergeCell ref="D17:E17"/>
    <mergeCell ref="D18:E18"/>
    <mergeCell ref="D19:E19"/>
    <mergeCell ref="D12:E12"/>
    <mergeCell ref="D13:E13"/>
    <mergeCell ref="D14:E14"/>
    <mergeCell ref="D15:E15"/>
    <mergeCell ref="D8:E8"/>
    <mergeCell ref="D9:E9"/>
    <mergeCell ref="D10:E10"/>
    <mergeCell ref="D11:E11"/>
  </mergeCells>
  <conditionalFormatting sqref="U9:U24 V31:Z32 Y16:Y23 V9:X23 Z9:Z23 Y9:Y14 V25:X29 Z25:Z29 Y26:Y29 D9:E10 D12:E20 D22:E23 D25:E29 D31:E32">
    <cfRule type="cellIs" priority="1" dxfId="0" operator="equal" stopIfTrue="1">
      <formula>0</formula>
    </cfRule>
  </conditionalFormatting>
  <conditionalFormatting sqref="R12:T20 S25:T30 C9:C10 C12:C20 S22:T23 R9:T10 C22:C24 F9:O10 F12:O20 F22:O24 R22:R24">
    <cfRule type="cellIs" priority="2" dxfId="1" operator="equal" stopIfTrue="1">
      <formula>0</formula>
    </cfRule>
  </conditionalFormatting>
  <conditionalFormatting sqref="P9:Q24">
    <cfRule type="cellIs" priority="3" dxfId="0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2007-06-21T09:24:18Z</cp:lastPrinted>
  <dcterms:created xsi:type="dcterms:W3CDTF">1999-05-07T07:27:21Z</dcterms:created>
  <dcterms:modified xsi:type="dcterms:W3CDTF">2007-06-21T09:24:47Z</dcterms:modified>
  <cp:category/>
  <cp:version/>
  <cp:contentType/>
  <cp:contentStatus/>
</cp:coreProperties>
</file>