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570" windowHeight="507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<sst xmlns="http://schemas.openxmlformats.org/spreadsheetml/2006/main" count="105" uniqueCount="92">
  <si>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</si>
  <si>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</si>
  <si>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</si>
  <si>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</si>
  <si>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</si>
  <si>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</si>
  <si>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</si>
  <si>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</si>
  <si>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</si>
  <si>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</si>
  <si>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</si>
  <si>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</si>
  <si>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</si>
  <si>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</si>
  <si>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</si>
  <si>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</si>
  <si>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</si>
  <si>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</si>
  <si>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</si>
  <si>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</si>
  <si>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</si>
  <si>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</si>
  <si>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</si>
  <si>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</si>
  <si>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</si>
  <si>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</si>
  <si>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</si>
  <si>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</si>
  <si>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</si>
  <si>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</si>
  <si>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</si>
  <si>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</si>
  <si>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</si>
  <si>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</si>
  <si>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</si>
  <si>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</si>
  <si>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</si>
  <si>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</si>
  <si>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</si>
  <si>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</si>
  <si>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</si>
  <si>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</si>
  <si>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</si>
  <si>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</si>
  <si>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</si>
  <si>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</si>
  <si>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</si>
  <si>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</si>
  <si>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</si>
  <si>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</si>
  <si>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</si>
  <si>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</si>
  <si>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</si>
  <si>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</si>
  <si>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</si>
  <si>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</si>
  <si>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</si>
  <si>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</si>
  <si>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</si>
  <si>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</si>
  <si>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</si>
  <si>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</si>
  <si>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</si>
  <si>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</si>
  <si>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</si>
  <si>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</si>
  <si>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</si>
  <si>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</si>
  <si>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</si>
  <si>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</si>
  <si>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</si>
  <si>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</si>
  <si>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</si>
  <si>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</si>
  <si>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</si>
  <si>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</si>
  <si>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</si>
  <si>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</si>
  <si>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</si>
  <si>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</si>
  <si>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</si>
  <si>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</si>
  <si>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</si>
  <si>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</si>
  <si>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</si>
  <si>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</si>
  <si>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</si>
  <si>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</si>
  <si>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総数
(名古屋市を除く)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</si>
  <si>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</si>
  <si>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</si>
  <si>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r>
      <t>2009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2009年9月20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</si>
</sst>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E3" sqref="AE3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6.625" style="44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4" customWidth="1"/>
    <col min="28" max="29" width="3.875" style="1" customWidth="1"/>
    <col min="30" max="16384" width="9.00390625" style="1" customWidth="1"/>
  </cols>
  <sheetData>
    <row r="1" ht="17.25">
      <c r="B1" s="8" t="s">
        <v>60</v>
      </c>
    </row>
    <row r="2" spans="2:24" ht="31.5" customHeight="1">
      <c r="B2" s="31" t="s">
        <v>91</v>
      </c>
      <c r="J2" s="69"/>
      <c r="X2" s="24" t="s">
        <v>62</v>
      </c>
    </row>
    <row r="3" spans="2:31" ht="25.5" customHeight="1">
      <c r="B3" s="15"/>
      <c r="C3" s="16"/>
      <c r="D3" s="72" t="s">
        <v>48</v>
      </c>
      <c r="E3" s="73"/>
      <c r="F3" s="73"/>
      <c r="G3" s="73"/>
      <c r="H3" s="74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5" t="s">
        <v>63</v>
      </c>
      <c r="C4" s="76"/>
      <c r="D4" s="20" t="s">
        <v>61</v>
      </c>
      <c r="E4" s="20" t="s">
        <v>64</v>
      </c>
      <c r="F4" s="20" t="s">
        <v>49</v>
      </c>
      <c r="G4" s="20" t="s">
        <v>41</v>
      </c>
      <c r="H4" s="25" t="s">
        <v>50</v>
      </c>
      <c r="I4" s="26"/>
      <c r="J4" s="29" t="s">
        <v>68</v>
      </c>
      <c r="K4" s="43" t="s">
        <v>89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86</v>
      </c>
      <c r="AB4" s="37"/>
      <c r="AC4" s="37"/>
      <c r="AD4" s="37"/>
      <c r="AE4" s="5"/>
    </row>
    <row r="5" spans="2:31" ht="27.75" customHeight="1">
      <c r="B5" s="70" t="s">
        <v>51</v>
      </c>
      <c r="C5" s="71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16</v>
      </c>
      <c r="K5" s="41">
        <f>SUM(K6+K7)</f>
        <v>1121</v>
      </c>
      <c r="L5" s="33">
        <f aca="true" t="shared" si="0" ref="L5:Z5">SUM(L6+L7)</f>
        <v>8</v>
      </c>
      <c r="M5" s="33">
        <f t="shared" si="0"/>
        <v>72</v>
      </c>
      <c r="N5" s="33">
        <f t="shared" si="0"/>
        <v>439</v>
      </c>
      <c r="O5" s="33">
        <f t="shared" si="0"/>
        <v>65</v>
      </c>
      <c r="P5" s="33">
        <f t="shared" si="0"/>
        <v>28</v>
      </c>
      <c r="Q5" s="33">
        <f t="shared" si="0"/>
        <v>5</v>
      </c>
      <c r="R5" s="33">
        <f t="shared" si="0"/>
        <v>108</v>
      </c>
      <c r="S5" s="33">
        <f t="shared" si="0"/>
        <v>1</v>
      </c>
      <c r="T5" s="33">
        <f t="shared" si="0"/>
        <v>88</v>
      </c>
      <c r="U5" s="33">
        <f t="shared" si="0"/>
        <v>63</v>
      </c>
      <c r="V5" s="33">
        <f t="shared" si="0"/>
        <v>0</v>
      </c>
      <c r="W5" s="33">
        <f t="shared" si="0"/>
        <v>6</v>
      </c>
      <c r="X5" s="33">
        <f t="shared" si="0"/>
        <v>0</v>
      </c>
      <c r="Y5" s="33">
        <f>Y6+Y7</f>
        <v>0</v>
      </c>
      <c r="Z5" s="33">
        <f t="shared" si="0"/>
        <v>6</v>
      </c>
      <c r="AA5" s="33">
        <f>SUM(AA6:AA7)</f>
        <v>0</v>
      </c>
      <c r="AB5" s="5"/>
      <c r="AC5" s="5"/>
      <c r="AD5" s="5"/>
      <c r="AE5" s="5"/>
    </row>
    <row r="6" spans="2:31" s="2" customFormat="1" ht="27.75" customHeight="1">
      <c r="B6" s="70" t="s">
        <v>88</v>
      </c>
      <c r="C6" s="71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3</v>
      </c>
      <c r="K6" s="41">
        <f t="shared" si="1"/>
        <v>816</v>
      </c>
      <c r="L6" s="33">
        <f t="shared" si="1"/>
        <v>6</v>
      </c>
      <c r="M6" s="33">
        <f t="shared" si="1"/>
        <v>43</v>
      </c>
      <c r="N6" s="33">
        <f t="shared" si="1"/>
        <v>284</v>
      </c>
      <c r="O6" s="33">
        <f t="shared" si="1"/>
        <v>54</v>
      </c>
      <c r="P6" s="33">
        <f t="shared" si="1"/>
        <v>21</v>
      </c>
      <c r="Q6" s="33">
        <f t="shared" si="1"/>
        <v>3</v>
      </c>
      <c r="R6" s="33">
        <f t="shared" si="1"/>
        <v>85</v>
      </c>
      <c r="S6" s="33">
        <f t="shared" si="1"/>
        <v>1</v>
      </c>
      <c r="T6" s="33">
        <f t="shared" si="1"/>
        <v>54</v>
      </c>
      <c r="U6" s="33">
        <f t="shared" si="1"/>
        <v>48</v>
      </c>
      <c r="V6" s="33">
        <f t="shared" si="1"/>
        <v>0</v>
      </c>
      <c r="W6" s="33">
        <f t="shared" si="1"/>
        <v>2</v>
      </c>
      <c r="X6" s="33">
        <f t="shared" si="1"/>
        <v>0</v>
      </c>
      <c r="Y6" s="33">
        <f t="shared" si="1"/>
        <v>0</v>
      </c>
      <c r="Z6" s="33">
        <f t="shared" si="1"/>
        <v>5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52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13</v>
      </c>
      <c r="K7" s="42">
        <v>305</v>
      </c>
      <c r="L7" s="38">
        <v>2</v>
      </c>
      <c r="M7" s="38">
        <v>29</v>
      </c>
      <c r="N7" s="38">
        <v>155</v>
      </c>
      <c r="O7" s="38">
        <v>11</v>
      </c>
      <c r="P7" s="38">
        <v>7</v>
      </c>
      <c r="Q7" s="38">
        <v>2</v>
      </c>
      <c r="R7" s="38">
        <v>23</v>
      </c>
      <c r="S7" s="38">
        <v>0</v>
      </c>
      <c r="T7" s="38">
        <v>34</v>
      </c>
      <c r="U7" s="38">
        <v>15</v>
      </c>
      <c r="V7" s="38">
        <v>0</v>
      </c>
      <c r="W7" s="39">
        <v>4</v>
      </c>
      <c r="X7" s="38"/>
      <c r="Y7" s="38"/>
      <c r="Z7" s="38">
        <v>1</v>
      </c>
      <c r="AA7" s="38"/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0</v>
      </c>
      <c r="K8" s="42">
        <v>83</v>
      </c>
      <c r="L8" s="38">
        <v>0</v>
      </c>
      <c r="M8" s="38">
        <v>5</v>
      </c>
      <c r="N8" s="38">
        <v>13</v>
      </c>
      <c r="O8" s="38">
        <v>4</v>
      </c>
      <c r="P8" s="38">
        <v>4</v>
      </c>
      <c r="Q8" s="38">
        <v>0</v>
      </c>
      <c r="R8" s="38">
        <v>8</v>
      </c>
      <c r="S8" s="38">
        <v>0</v>
      </c>
      <c r="T8" s="38">
        <v>4</v>
      </c>
      <c r="U8" s="38">
        <v>6</v>
      </c>
      <c r="V8" s="38">
        <v>0</v>
      </c>
      <c r="W8" s="38">
        <v>1</v>
      </c>
      <c r="X8" s="38"/>
      <c r="Y8" s="38"/>
      <c r="Z8" s="38">
        <v>3</v>
      </c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0</v>
      </c>
      <c r="K9" s="42">
        <v>94</v>
      </c>
      <c r="L9" s="38">
        <v>1</v>
      </c>
      <c r="M9" s="38">
        <v>4</v>
      </c>
      <c r="N9" s="38">
        <v>52</v>
      </c>
      <c r="O9" s="38">
        <v>1</v>
      </c>
      <c r="P9" s="38">
        <v>2</v>
      </c>
      <c r="Q9" s="38">
        <v>0</v>
      </c>
      <c r="R9" s="38">
        <v>7</v>
      </c>
      <c r="S9" s="38">
        <v>0</v>
      </c>
      <c r="T9" s="38">
        <v>4</v>
      </c>
      <c r="U9" s="38">
        <v>2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65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23</v>
      </c>
      <c r="L10" s="38">
        <v>0</v>
      </c>
      <c r="M10" s="38">
        <v>0</v>
      </c>
      <c r="N10" s="38">
        <v>6</v>
      </c>
      <c r="O10" s="38">
        <v>1</v>
      </c>
      <c r="P10" s="38">
        <v>0</v>
      </c>
      <c r="Q10" s="38">
        <v>0</v>
      </c>
      <c r="R10" s="38">
        <v>0</v>
      </c>
      <c r="S10" s="38">
        <v>0</v>
      </c>
      <c r="T10" s="38">
        <v>1</v>
      </c>
      <c r="U10" s="38">
        <v>0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53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1</v>
      </c>
      <c r="K11" s="42">
        <v>71</v>
      </c>
      <c r="L11" s="38">
        <v>1</v>
      </c>
      <c r="M11" s="38">
        <v>3</v>
      </c>
      <c r="N11" s="38">
        <v>25</v>
      </c>
      <c r="O11" s="38">
        <v>7</v>
      </c>
      <c r="P11" s="38">
        <v>0</v>
      </c>
      <c r="Q11" s="38">
        <v>0</v>
      </c>
      <c r="R11" s="38">
        <v>3</v>
      </c>
      <c r="S11" s="38">
        <v>1</v>
      </c>
      <c r="T11" s="38">
        <v>3</v>
      </c>
      <c r="U11" s="38">
        <v>1</v>
      </c>
      <c r="V11" s="38">
        <v>0</v>
      </c>
      <c r="W11" s="38">
        <v>0</v>
      </c>
      <c r="X11" s="38"/>
      <c r="Y11" s="38"/>
      <c r="Z11" s="38">
        <v>1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54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1</v>
      </c>
      <c r="K12" s="42">
        <v>179</v>
      </c>
      <c r="L12" s="38">
        <v>0</v>
      </c>
      <c r="M12" s="38">
        <v>4</v>
      </c>
      <c r="N12" s="38">
        <v>22</v>
      </c>
      <c r="O12" s="38">
        <v>3</v>
      </c>
      <c r="P12" s="38">
        <v>2</v>
      </c>
      <c r="Q12" s="38">
        <v>0</v>
      </c>
      <c r="R12" s="38">
        <v>10</v>
      </c>
      <c r="S12" s="38">
        <v>0</v>
      </c>
      <c r="T12" s="38">
        <v>6</v>
      </c>
      <c r="U12" s="38">
        <v>4</v>
      </c>
      <c r="V12" s="38">
        <v>0</v>
      </c>
      <c r="W12" s="38">
        <v>0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0</v>
      </c>
      <c r="K13" s="42">
        <v>52</v>
      </c>
      <c r="L13" s="38">
        <v>0</v>
      </c>
      <c r="M13" s="38">
        <v>3</v>
      </c>
      <c r="N13" s="38">
        <v>19</v>
      </c>
      <c r="O13" s="38">
        <v>2</v>
      </c>
      <c r="P13" s="38">
        <v>0</v>
      </c>
      <c r="Q13" s="38">
        <v>0</v>
      </c>
      <c r="R13" s="38">
        <v>8</v>
      </c>
      <c r="S13" s="38">
        <v>0</v>
      </c>
      <c r="T13" s="38">
        <v>6</v>
      </c>
      <c r="U13" s="38">
        <v>2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55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0</v>
      </c>
      <c r="K14" s="42">
        <v>35</v>
      </c>
      <c r="L14" s="38">
        <v>0</v>
      </c>
      <c r="M14" s="38">
        <v>2</v>
      </c>
      <c r="N14" s="38">
        <v>19</v>
      </c>
      <c r="O14" s="38">
        <v>4</v>
      </c>
      <c r="P14" s="38">
        <v>2</v>
      </c>
      <c r="Q14" s="38">
        <v>1</v>
      </c>
      <c r="R14" s="38">
        <v>6</v>
      </c>
      <c r="S14" s="38">
        <v>0</v>
      </c>
      <c r="T14" s="38">
        <v>2</v>
      </c>
      <c r="U14" s="38">
        <v>9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0</v>
      </c>
      <c r="K15" s="42">
        <v>33</v>
      </c>
      <c r="L15" s="38">
        <v>1</v>
      </c>
      <c r="M15" s="38">
        <v>3</v>
      </c>
      <c r="N15" s="38">
        <v>21</v>
      </c>
      <c r="O15" s="38">
        <v>4</v>
      </c>
      <c r="P15" s="38">
        <v>1</v>
      </c>
      <c r="Q15" s="38">
        <v>0</v>
      </c>
      <c r="R15" s="49">
        <v>2</v>
      </c>
      <c r="S15" s="38">
        <v>0</v>
      </c>
      <c r="T15" s="38">
        <v>1</v>
      </c>
      <c r="U15" s="38">
        <v>3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66</v>
      </c>
      <c r="C16" s="23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38</v>
      </c>
      <c r="L16" s="38">
        <v>0</v>
      </c>
      <c r="M16" s="38">
        <v>3</v>
      </c>
      <c r="N16" s="38">
        <v>8</v>
      </c>
      <c r="O16" s="38">
        <v>6</v>
      </c>
      <c r="P16" s="38">
        <v>3</v>
      </c>
      <c r="Q16" s="38">
        <v>0</v>
      </c>
      <c r="R16" s="38">
        <v>7</v>
      </c>
      <c r="S16" s="38">
        <v>0</v>
      </c>
      <c r="T16" s="38">
        <v>15</v>
      </c>
      <c r="U16" s="38">
        <v>3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1</v>
      </c>
      <c r="K17" s="42">
        <v>66</v>
      </c>
      <c r="L17" s="38">
        <v>1</v>
      </c>
      <c r="M17" s="38">
        <v>3</v>
      </c>
      <c r="N17" s="38">
        <v>36</v>
      </c>
      <c r="O17" s="38">
        <v>8</v>
      </c>
      <c r="P17" s="38">
        <v>1</v>
      </c>
      <c r="Q17" s="38">
        <v>1</v>
      </c>
      <c r="R17" s="38">
        <v>12</v>
      </c>
      <c r="S17" s="38">
        <v>0</v>
      </c>
      <c r="T17" s="38">
        <v>1</v>
      </c>
      <c r="U17" s="38">
        <v>3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0</v>
      </c>
      <c r="K18" s="42">
        <v>34</v>
      </c>
      <c r="L18" s="38">
        <v>0</v>
      </c>
      <c r="M18" s="38">
        <v>1</v>
      </c>
      <c r="N18" s="38">
        <v>7</v>
      </c>
      <c r="O18" s="38">
        <v>3</v>
      </c>
      <c r="P18" s="38">
        <v>0</v>
      </c>
      <c r="Q18" s="38">
        <v>0</v>
      </c>
      <c r="R18" s="38">
        <v>2</v>
      </c>
      <c r="S18" s="38">
        <v>0</v>
      </c>
      <c r="T18" s="38">
        <v>0</v>
      </c>
      <c r="U18" s="38">
        <v>2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57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0</v>
      </c>
      <c r="K19" s="42">
        <v>79</v>
      </c>
      <c r="L19" s="38">
        <v>0</v>
      </c>
      <c r="M19" s="38">
        <v>9</v>
      </c>
      <c r="N19" s="38">
        <v>12</v>
      </c>
      <c r="O19" s="38">
        <v>5</v>
      </c>
      <c r="P19" s="38">
        <v>0</v>
      </c>
      <c r="Q19" s="38">
        <v>0</v>
      </c>
      <c r="R19" s="38">
        <v>5</v>
      </c>
      <c r="S19" s="38">
        <v>0</v>
      </c>
      <c r="T19" s="38">
        <v>7</v>
      </c>
      <c r="U19" s="38">
        <v>6</v>
      </c>
      <c r="V19" s="38">
        <v>0</v>
      </c>
      <c r="W19" s="38">
        <v>0</v>
      </c>
      <c r="X19" s="38"/>
      <c r="Y19" s="38"/>
      <c r="Z19" s="38"/>
      <c r="AA19" s="38"/>
      <c r="AB19" s="7"/>
      <c r="AC19" s="7"/>
      <c r="AD19" s="7"/>
      <c r="AE19" s="7"/>
    </row>
    <row r="20" spans="2:31" s="3" customFormat="1" ht="16.5" customHeight="1">
      <c r="B20" s="22" t="s">
        <v>58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0</v>
      </c>
      <c r="K20" s="42">
        <v>19</v>
      </c>
      <c r="L20" s="38">
        <v>0</v>
      </c>
      <c r="M20" s="38">
        <v>2</v>
      </c>
      <c r="N20" s="38">
        <v>21</v>
      </c>
      <c r="O20" s="38">
        <v>4</v>
      </c>
      <c r="P20" s="38">
        <v>2</v>
      </c>
      <c r="Q20" s="38">
        <v>1</v>
      </c>
      <c r="R20" s="38">
        <v>5</v>
      </c>
      <c r="S20" s="38">
        <v>0</v>
      </c>
      <c r="T20" s="38">
        <v>4</v>
      </c>
      <c r="U20" s="38">
        <v>3</v>
      </c>
      <c r="V20" s="38">
        <v>0</v>
      </c>
      <c r="W20" s="38">
        <v>0</v>
      </c>
      <c r="X20" s="38"/>
      <c r="Y20" s="38"/>
      <c r="Z20" s="38">
        <v>1</v>
      </c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0</v>
      </c>
      <c r="K21" s="42">
        <v>9</v>
      </c>
      <c r="L21" s="38">
        <v>2</v>
      </c>
      <c r="M21" s="38">
        <v>1</v>
      </c>
      <c r="N21" s="38">
        <v>23</v>
      </c>
      <c r="O21" s="38">
        <v>2</v>
      </c>
      <c r="P21" s="38">
        <v>4</v>
      </c>
      <c r="Q21" s="38">
        <v>0</v>
      </c>
      <c r="R21" s="38">
        <v>10</v>
      </c>
      <c r="S21" s="38">
        <v>0</v>
      </c>
      <c r="T21" s="38">
        <v>0</v>
      </c>
      <c r="U21" s="38">
        <v>3</v>
      </c>
      <c r="V21" s="38">
        <v>0</v>
      </c>
      <c r="W21" s="38">
        <v>1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59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1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L23" s="66"/>
      <c r="M23" s="67"/>
      <c r="N23" s="67"/>
      <c r="O23" s="6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W8" sqref="W8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4.00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72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7.25">
      <c r="B3" s="31" t="str">
        <f>'HC'!B2</f>
        <v>2009年38週（2009年9月14日～2009年9月20日）</v>
      </c>
      <c r="C3" s="35"/>
      <c r="D3" s="35"/>
      <c r="E3" s="8"/>
      <c r="F3" s="8"/>
      <c r="G3" s="69"/>
      <c r="H3" s="8"/>
      <c r="I3" s="8"/>
      <c r="J3" s="8"/>
      <c r="K3" s="8"/>
      <c r="L3" s="8"/>
      <c r="M3" s="8"/>
      <c r="N3" s="8"/>
      <c r="O3" s="8"/>
      <c r="P3" s="8"/>
      <c r="Q3" s="36" t="s">
        <v>73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74</v>
      </c>
      <c r="C6" s="29" t="s">
        <v>70</v>
      </c>
      <c r="D6" s="43" t="s">
        <v>89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50">
        <f aca="true" t="shared" si="0" ref="C7:S7">SUM(C8:C31)</f>
        <v>3</v>
      </c>
      <c r="D7" s="51">
        <f>SUM(D8:D31)</f>
        <v>816</v>
      </c>
      <c r="E7" s="52">
        <f t="shared" si="0"/>
        <v>6</v>
      </c>
      <c r="F7" s="52">
        <f t="shared" si="0"/>
        <v>43</v>
      </c>
      <c r="G7" s="52">
        <f t="shared" si="0"/>
        <v>284</v>
      </c>
      <c r="H7" s="52">
        <f t="shared" si="0"/>
        <v>54</v>
      </c>
      <c r="I7" s="52">
        <f t="shared" si="0"/>
        <v>21</v>
      </c>
      <c r="J7" s="52">
        <f t="shared" si="0"/>
        <v>3</v>
      </c>
      <c r="K7" s="52">
        <f t="shared" si="0"/>
        <v>85</v>
      </c>
      <c r="L7" s="52">
        <f t="shared" si="0"/>
        <v>1</v>
      </c>
      <c r="M7" s="52">
        <f t="shared" si="0"/>
        <v>54</v>
      </c>
      <c r="N7" s="52">
        <f t="shared" si="0"/>
        <v>48</v>
      </c>
      <c r="O7" s="52">
        <f t="shared" si="0"/>
        <v>0</v>
      </c>
      <c r="P7" s="52">
        <f t="shared" si="0"/>
        <v>2</v>
      </c>
      <c r="Q7" s="52">
        <f t="shared" si="0"/>
        <v>0</v>
      </c>
      <c r="R7" s="52">
        <f t="shared" si="0"/>
        <v>0</v>
      </c>
      <c r="S7" s="52">
        <f t="shared" si="0"/>
        <v>5</v>
      </c>
      <c r="T7" s="52">
        <f>SUM(T10:T31)</f>
        <v>0</v>
      </c>
    </row>
    <row r="8" spans="2:20" s="4" customFormat="1" ht="13.5" customHeight="1" thickTop="1">
      <c r="B8" s="10" t="s">
        <v>82</v>
      </c>
      <c r="C8" s="53">
        <v>2</v>
      </c>
      <c r="D8" s="54">
        <v>0</v>
      </c>
      <c r="E8" s="53">
        <v>0</v>
      </c>
      <c r="F8" s="53">
        <v>0</v>
      </c>
      <c r="G8" s="53">
        <v>7</v>
      </c>
      <c r="H8" s="53">
        <v>0</v>
      </c>
      <c r="I8" s="53">
        <v>0</v>
      </c>
      <c r="J8" s="53">
        <v>0</v>
      </c>
      <c r="K8" s="53">
        <v>3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5"/>
      <c r="R8" s="55"/>
      <c r="S8" s="55"/>
      <c r="T8" s="55"/>
    </row>
    <row r="9" spans="2:20" s="4" customFormat="1" ht="13.5" customHeight="1">
      <c r="B9" s="11" t="s">
        <v>83</v>
      </c>
      <c r="C9" s="53">
        <v>0</v>
      </c>
      <c r="D9" s="56">
        <v>7</v>
      </c>
      <c r="E9" s="53">
        <v>1</v>
      </c>
      <c r="F9" s="53">
        <v>0</v>
      </c>
      <c r="G9" s="53">
        <v>23</v>
      </c>
      <c r="H9" s="53">
        <v>4</v>
      </c>
      <c r="I9" s="53">
        <v>1</v>
      </c>
      <c r="J9" s="53">
        <v>0</v>
      </c>
      <c r="K9" s="53">
        <v>42</v>
      </c>
      <c r="L9" s="53">
        <v>0</v>
      </c>
      <c r="M9" s="53">
        <v>4</v>
      </c>
      <c r="N9" s="53">
        <v>0</v>
      </c>
      <c r="O9" s="53">
        <v>0</v>
      </c>
      <c r="P9" s="53">
        <v>0</v>
      </c>
      <c r="Q9" s="57"/>
      <c r="R9" s="57"/>
      <c r="S9" s="57"/>
      <c r="T9" s="57"/>
    </row>
    <row r="10" spans="2:20" s="4" customFormat="1" ht="13.5" customHeight="1">
      <c r="B10" s="11" t="s">
        <v>77</v>
      </c>
      <c r="C10" s="58"/>
      <c r="D10" s="5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60"/>
      <c r="R10" s="60"/>
      <c r="S10" s="60"/>
      <c r="T10" s="60"/>
    </row>
    <row r="11" spans="2:20" s="4" customFormat="1" ht="13.5" customHeight="1">
      <c r="B11" s="11" t="s">
        <v>12</v>
      </c>
      <c r="C11" s="53">
        <v>1</v>
      </c>
      <c r="D11" s="56">
        <v>6</v>
      </c>
      <c r="E11" s="53">
        <v>1</v>
      </c>
      <c r="F11" s="53">
        <v>0</v>
      </c>
      <c r="G11" s="53">
        <v>41</v>
      </c>
      <c r="H11" s="53">
        <v>5</v>
      </c>
      <c r="I11" s="53">
        <v>6</v>
      </c>
      <c r="J11" s="53">
        <v>1</v>
      </c>
      <c r="K11" s="53">
        <v>33</v>
      </c>
      <c r="L11" s="53">
        <v>0</v>
      </c>
      <c r="M11" s="53">
        <v>16</v>
      </c>
      <c r="N11" s="53">
        <v>0</v>
      </c>
      <c r="O11" s="53">
        <v>0</v>
      </c>
      <c r="P11" s="53">
        <v>0</v>
      </c>
      <c r="Q11" s="60"/>
      <c r="R11" s="60"/>
      <c r="S11" s="60"/>
      <c r="T11" s="60"/>
    </row>
    <row r="12" spans="2:20" s="4" customFormat="1" ht="13.5" customHeight="1">
      <c r="B12" s="11" t="s">
        <v>78</v>
      </c>
      <c r="C12" s="53">
        <v>0</v>
      </c>
      <c r="D12" s="56">
        <v>8</v>
      </c>
      <c r="E12" s="53">
        <v>2</v>
      </c>
      <c r="F12" s="53">
        <v>0</v>
      </c>
      <c r="G12" s="53">
        <v>29</v>
      </c>
      <c r="H12" s="53">
        <v>6</v>
      </c>
      <c r="I12" s="53">
        <v>6</v>
      </c>
      <c r="J12" s="53">
        <v>0</v>
      </c>
      <c r="K12" s="53">
        <v>5</v>
      </c>
      <c r="L12" s="53">
        <v>0</v>
      </c>
      <c r="M12" s="53">
        <v>9</v>
      </c>
      <c r="N12" s="53">
        <v>4</v>
      </c>
      <c r="O12" s="53">
        <v>0</v>
      </c>
      <c r="P12" s="53">
        <v>0</v>
      </c>
      <c r="Q12" s="60"/>
      <c r="R12" s="60"/>
      <c r="S12" s="60">
        <v>1</v>
      </c>
      <c r="T12" s="60"/>
    </row>
    <row r="13" spans="2:20" s="4" customFormat="1" ht="13.5" customHeight="1">
      <c r="B13" s="11" t="s">
        <v>13</v>
      </c>
      <c r="C13" s="53">
        <v>0</v>
      </c>
      <c r="D13" s="56">
        <v>30</v>
      </c>
      <c r="E13" s="53">
        <v>1</v>
      </c>
      <c r="F13" s="53">
        <v>4</v>
      </c>
      <c r="G13" s="53">
        <v>28</v>
      </c>
      <c r="H13" s="53">
        <v>20</v>
      </c>
      <c r="I13" s="53">
        <v>2</v>
      </c>
      <c r="J13" s="53">
        <v>1</v>
      </c>
      <c r="K13" s="53">
        <v>2</v>
      </c>
      <c r="L13" s="53">
        <v>0</v>
      </c>
      <c r="M13" s="53">
        <v>7</v>
      </c>
      <c r="N13" s="53">
        <v>8</v>
      </c>
      <c r="O13" s="53">
        <v>0</v>
      </c>
      <c r="P13" s="53">
        <v>0</v>
      </c>
      <c r="Q13" s="60"/>
      <c r="R13" s="60"/>
      <c r="S13" s="60">
        <v>1</v>
      </c>
      <c r="T13" s="60"/>
    </row>
    <row r="14" spans="2:20" s="4" customFormat="1" ht="13.5" customHeight="1">
      <c r="B14" s="11" t="s">
        <v>14</v>
      </c>
      <c r="C14" s="53">
        <v>0</v>
      </c>
      <c r="D14" s="56">
        <v>24</v>
      </c>
      <c r="E14" s="53">
        <v>0</v>
      </c>
      <c r="F14" s="53">
        <v>8</v>
      </c>
      <c r="G14" s="53">
        <v>16</v>
      </c>
      <c r="H14" s="53">
        <v>11</v>
      </c>
      <c r="I14" s="53">
        <v>2</v>
      </c>
      <c r="J14" s="53">
        <v>0</v>
      </c>
      <c r="K14" s="53">
        <v>0</v>
      </c>
      <c r="L14" s="53">
        <v>0</v>
      </c>
      <c r="M14" s="53">
        <v>9</v>
      </c>
      <c r="N14" s="53">
        <v>13</v>
      </c>
      <c r="O14" s="53">
        <v>0</v>
      </c>
      <c r="P14" s="53">
        <v>0</v>
      </c>
      <c r="Q14" s="60"/>
      <c r="R14" s="60"/>
      <c r="S14" s="60"/>
      <c r="T14" s="60"/>
    </row>
    <row r="15" spans="2:20" s="4" customFormat="1" ht="13.5" customHeight="1">
      <c r="B15" s="11" t="s">
        <v>15</v>
      </c>
      <c r="C15" s="53">
        <v>0</v>
      </c>
      <c r="D15" s="56">
        <v>24</v>
      </c>
      <c r="E15" s="53">
        <v>1</v>
      </c>
      <c r="F15" s="53">
        <v>9</v>
      </c>
      <c r="G15" s="53">
        <v>12</v>
      </c>
      <c r="H15" s="53">
        <v>4</v>
      </c>
      <c r="I15" s="53">
        <v>3</v>
      </c>
      <c r="J15" s="53">
        <v>1</v>
      </c>
      <c r="K15" s="61">
        <v>0</v>
      </c>
      <c r="L15" s="53">
        <v>0</v>
      </c>
      <c r="M15" s="53">
        <v>6</v>
      </c>
      <c r="N15" s="53">
        <v>11</v>
      </c>
      <c r="O15" s="53">
        <v>0</v>
      </c>
      <c r="P15" s="53">
        <v>0</v>
      </c>
      <c r="Q15" s="57"/>
      <c r="R15" s="57"/>
      <c r="S15" s="57"/>
      <c r="T15" s="57"/>
    </row>
    <row r="16" spans="2:20" s="4" customFormat="1" ht="13.5" customHeight="1">
      <c r="B16" s="11" t="s">
        <v>16</v>
      </c>
      <c r="C16" s="53">
        <v>0</v>
      </c>
      <c r="D16" s="56">
        <v>25</v>
      </c>
      <c r="E16" s="53">
        <v>0</v>
      </c>
      <c r="F16" s="53">
        <v>7</v>
      </c>
      <c r="G16" s="53">
        <v>18</v>
      </c>
      <c r="H16" s="53">
        <v>2</v>
      </c>
      <c r="I16" s="53">
        <v>1</v>
      </c>
      <c r="J16" s="53">
        <v>0</v>
      </c>
      <c r="K16" s="61">
        <v>0</v>
      </c>
      <c r="L16" s="53">
        <v>0</v>
      </c>
      <c r="M16" s="53">
        <v>2</v>
      </c>
      <c r="N16" s="53">
        <v>7</v>
      </c>
      <c r="O16" s="53">
        <v>0</v>
      </c>
      <c r="P16" s="53">
        <v>0</v>
      </c>
      <c r="Q16" s="57"/>
      <c r="R16" s="57"/>
      <c r="S16" s="57"/>
      <c r="T16" s="57"/>
    </row>
    <row r="17" spans="2:20" s="4" customFormat="1" ht="13.5" customHeight="1">
      <c r="B17" s="11" t="s">
        <v>17</v>
      </c>
      <c r="C17" s="53">
        <v>0</v>
      </c>
      <c r="D17" s="56">
        <v>29</v>
      </c>
      <c r="E17" s="53">
        <v>0</v>
      </c>
      <c r="F17" s="53">
        <v>4</v>
      </c>
      <c r="G17" s="53">
        <v>12</v>
      </c>
      <c r="H17" s="53">
        <v>0</v>
      </c>
      <c r="I17" s="53">
        <v>0</v>
      </c>
      <c r="J17" s="53">
        <v>0</v>
      </c>
      <c r="K17" s="61">
        <v>0</v>
      </c>
      <c r="L17" s="53">
        <v>0</v>
      </c>
      <c r="M17" s="53">
        <v>1</v>
      </c>
      <c r="N17" s="53">
        <v>2</v>
      </c>
      <c r="O17" s="53">
        <v>0</v>
      </c>
      <c r="P17" s="53">
        <v>0</v>
      </c>
      <c r="Q17" s="57"/>
      <c r="R17" s="57"/>
      <c r="S17" s="57"/>
      <c r="T17" s="57"/>
    </row>
    <row r="18" spans="2:20" s="4" customFormat="1" ht="13.5" customHeight="1">
      <c r="B18" s="11" t="s">
        <v>18</v>
      </c>
      <c r="C18" s="53">
        <v>0</v>
      </c>
      <c r="D18" s="56">
        <v>36</v>
      </c>
      <c r="E18" s="53">
        <v>0</v>
      </c>
      <c r="F18" s="53">
        <v>2</v>
      </c>
      <c r="G18" s="53">
        <v>12</v>
      </c>
      <c r="H18" s="53">
        <v>0</v>
      </c>
      <c r="I18" s="53">
        <v>0</v>
      </c>
      <c r="J18" s="53">
        <v>0</v>
      </c>
      <c r="K18" s="61">
        <v>0</v>
      </c>
      <c r="L18" s="53">
        <v>0</v>
      </c>
      <c r="M18" s="53">
        <v>0</v>
      </c>
      <c r="N18" s="53">
        <v>1</v>
      </c>
      <c r="O18" s="53">
        <v>0</v>
      </c>
      <c r="P18" s="53">
        <v>0</v>
      </c>
      <c r="Q18" s="57"/>
      <c r="R18" s="57"/>
      <c r="S18" s="57"/>
      <c r="T18" s="57"/>
    </row>
    <row r="19" spans="2:20" s="4" customFormat="1" ht="13.5" customHeight="1">
      <c r="B19" s="11" t="s">
        <v>19</v>
      </c>
      <c r="C19" s="53">
        <v>0</v>
      </c>
      <c r="D19" s="56">
        <v>34</v>
      </c>
      <c r="E19" s="53">
        <v>0</v>
      </c>
      <c r="F19" s="53">
        <v>3</v>
      </c>
      <c r="G19" s="53">
        <v>9</v>
      </c>
      <c r="H19" s="53">
        <v>1</v>
      </c>
      <c r="I19" s="53">
        <v>0</v>
      </c>
      <c r="J19" s="53">
        <v>0</v>
      </c>
      <c r="K19" s="61">
        <v>0</v>
      </c>
      <c r="L19" s="53">
        <v>0</v>
      </c>
      <c r="M19" s="53">
        <v>0</v>
      </c>
      <c r="N19" s="53">
        <v>1</v>
      </c>
      <c r="O19" s="53">
        <v>0</v>
      </c>
      <c r="P19" s="53">
        <v>0</v>
      </c>
      <c r="Q19" s="57"/>
      <c r="R19" s="57"/>
      <c r="S19" s="57"/>
      <c r="T19" s="57"/>
    </row>
    <row r="20" spans="2:20" s="4" customFormat="1" ht="13.5" customHeight="1">
      <c r="B20" s="11" t="s">
        <v>84</v>
      </c>
      <c r="C20" s="62"/>
      <c r="D20" s="63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0"/>
      <c r="R20" s="60"/>
      <c r="S20" s="60">
        <v>2</v>
      </c>
      <c r="T20" s="60"/>
    </row>
    <row r="21" spans="2:20" s="4" customFormat="1" ht="13.5" customHeight="1">
      <c r="B21" s="11" t="s">
        <v>79</v>
      </c>
      <c r="C21" s="53">
        <v>0</v>
      </c>
      <c r="D21" s="56">
        <v>277</v>
      </c>
      <c r="E21" s="53">
        <v>0</v>
      </c>
      <c r="F21" s="53">
        <v>5</v>
      </c>
      <c r="G21" s="53">
        <v>27</v>
      </c>
      <c r="H21" s="53">
        <v>1</v>
      </c>
      <c r="I21" s="53">
        <v>0</v>
      </c>
      <c r="J21" s="53">
        <v>0</v>
      </c>
      <c r="K21" s="61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60"/>
      <c r="R21" s="60"/>
      <c r="S21" s="60">
        <v>1</v>
      </c>
      <c r="T21" s="60"/>
    </row>
    <row r="22" spans="2:20" s="4" customFormat="1" ht="13.5" customHeight="1">
      <c r="B22" s="11" t="s">
        <v>20</v>
      </c>
      <c r="C22" s="62">
        <v>0</v>
      </c>
      <c r="D22" s="56">
        <v>226</v>
      </c>
      <c r="E22" s="53">
        <v>0</v>
      </c>
      <c r="F22" s="53">
        <v>0</v>
      </c>
      <c r="G22" s="53">
        <v>8</v>
      </c>
      <c r="H22" s="53">
        <v>0</v>
      </c>
      <c r="I22" s="53">
        <v>0</v>
      </c>
      <c r="J22" s="53">
        <v>0</v>
      </c>
      <c r="K22" s="61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</v>
      </c>
      <c r="Q22" s="60"/>
      <c r="R22" s="60"/>
      <c r="S22" s="60"/>
      <c r="T22" s="60"/>
    </row>
    <row r="23" spans="2:20" s="4" customFormat="1" ht="13.5" customHeight="1">
      <c r="B23" s="11" t="s">
        <v>80</v>
      </c>
      <c r="C23" s="53">
        <v>0</v>
      </c>
      <c r="D23" s="63"/>
      <c r="E23" s="53">
        <v>0</v>
      </c>
      <c r="F23" s="53">
        <v>1</v>
      </c>
      <c r="G23" s="53">
        <v>42</v>
      </c>
      <c r="H23" s="53">
        <v>0</v>
      </c>
      <c r="I23" s="53">
        <v>0</v>
      </c>
      <c r="J23" s="53">
        <v>0</v>
      </c>
      <c r="K23" s="61">
        <v>0</v>
      </c>
      <c r="L23" s="53">
        <v>1</v>
      </c>
      <c r="M23" s="53">
        <v>0</v>
      </c>
      <c r="N23" s="53">
        <v>1</v>
      </c>
      <c r="O23" s="62"/>
      <c r="P23" s="62"/>
      <c r="Q23" s="64"/>
      <c r="R23" s="57"/>
      <c r="S23" s="57"/>
      <c r="T23" s="57"/>
    </row>
    <row r="24" spans="2:20" s="4" customFormat="1" ht="13.5" customHeight="1">
      <c r="B24" s="11" t="s">
        <v>21</v>
      </c>
      <c r="C24" s="62"/>
      <c r="D24" s="56">
        <v>30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3">
        <v>0</v>
      </c>
      <c r="P24" s="53">
        <v>0</v>
      </c>
      <c r="Q24" s="57"/>
      <c r="R24" s="60"/>
      <c r="S24" s="60"/>
      <c r="T24" s="60"/>
    </row>
    <row r="25" spans="2:20" s="4" customFormat="1" ht="13.5" customHeight="1">
      <c r="B25" s="11" t="s">
        <v>22</v>
      </c>
      <c r="C25" s="62"/>
      <c r="D25" s="56">
        <v>32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3">
        <v>0</v>
      </c>
      <c r="P25" s="53">
        <v>0</v>
      </c>
      <c r="Q25" s="57"/>
      <c r="R25" s="60"/>
      <c r="S25" s="60"/>
      <c r="T25" s="60"/>
    </row>
    <row r="26" spans="2:20" s="4" customFormat="1" ht="13.5" customHeight="1">
      <c r="B26" s="11" t="s">
        <v>23</v>
      </c>
      <c r="C26" s="62"/>
      <c r="D26" s="56">
        <v>13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3">
        <v>0</v>
      </c>
      <c r="P26" s="53">
        <v>1</v>
      </c>
      <c r="Q26" s="57"/>
      <c r="R26" s="60"/>
      <c r="S26" s="60"/>
      <c r="T26" s="60"/>
    </row>
    <row r="27" spans="2:20" s="4" customFormat="1" ht="13.5" customHeight="1">
      <c r="B27" s="11" t="s">
        <v>24</v>
      </c>
      <c r="C27" s="62"/>
      <c r="D27" s="56">
        <v>6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3">
        <v>0</v>
      </c>
      <c r="P27" s="53">
        <v>0</v>
      </c>
      <c r="Q27" s="57"/>
      <c r="R27" s="60"/>
      <c r="S27" s="60"/>
      <c r="T27" s="60"/>
    </row>
    <row r="28" spans="2:20" s="4" customFormat="1" ht="13.5" customHeight="1">
      <c r="B28" s="11" t="s">
        <v>25</v>
      </c>
      <c r="C28" s="62"/>
      <c r="D28" s="56">
        <v>7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3">
        <v>0</v>
      </c>
      <c r="P28" s="53">
        <v>0</v>
      </c>
      <c r="Q28" s="57"/>
      <c r="R28" s="60"/>
      <c r="S28" s="60"/>
      <c r="T28" s="60"/>
    </row>
    <row r="29" spans="2:20" s="4" customFormat="1" ht="13.5" customHeight="1">
      <c r="B29" s="11" t="s">
        <v>81</v>
      </c>
      <c r="C29" s="62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3">
        <v>0</v>
      </c>
      <c r="P29" s="53">
        <v>0</v>
      </c>
      <c r="Q29" s="57"/>
      <c r="R29" s="57"/>
      <c r="S29" s="57"/>
      <c r="T29" s="57"/>
    </row>
    <row r="30" spans="2:20" s="4" customFormat="1" ht="13.5" customHeight="1">
      <c r="B30" s="11" t="s">
        <v>26</v>
      </c>
      <c r="C30" s="62"/>
      <c r="D30" s="56"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57"/>
      <c r="R30" s="60"/>
      <c r="S30" s="60"/>
      <c r="T30" s="60"/>
    </row>
    <row r="31" spans="2:20" s="4" customFormat="1" ht="13.5" customHeight="1">
      <c r="B31" s="11" t="s">
        <v>27</v>
      </c>
      <c r="C31" s="62"/>
      <c r="D31" s="56">
        <v>2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7"/>
      <c r="R31" s="60"/>
      <c r="S31" s="60"/>
      <c r="T31" s="60"/>
    </row>
    <row r="32" spans="3:16" ht="13.5">
      <c r="C32"/>
      <c r="D32" s="65" t="s">
        <v>90</v>
      </c>
      <c r="E32" s="68"/>
      <c r="F32" s="68"/>
      <c r="G32" s="68"/>
      <c r="H32" s="68"/>
      <c r="I32" s="68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2009-09-09T03:06:30Z</cp:lastPrinted>
  <dcterms:created xsi:type="dcterms:W3CDTF">1999-05-07T07:27:21Z</dcterms:created>
  <dcterms:modified xsi:type="dcterms:W3CDTF">2009-09-28T05:57:41Z</dcterms:modified>
  <cp:category/>
  <cp:version/>
  <cp:contentType/>
  <cp:contentStatus/>
</cp:coreProperties>
</file>