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4635" windowHeight="12855" tabRatio="855" activeTab="0"/>
  </bookViews>
  <sheets>
    <sheet name="HC" sheetId="1" r:id="rId1"/>
    <sheet name="年代別 " sheetId="2" r:id="rId2"/>
  </sheets>
  <definedNames>
    <definedName name="_xlnm.Print_Area" localSheetId="0">'HC'!$B$1:$AA$23</definedName>
    <definedName name="_xlnm.Print_Area" localSheetId="1">'年代別 '!$B$1:$U$31</definedName>
  </definedNames>
  <calcPr fullCalcOnLoad="1"/>
</workbook>
</file>

<file path=xl/sharedStrings.xml><?xml version="1.0" encoding="utf-8"?>
<sst xmlns="http://schemas.openxmlformats.org/spreadsheetml/2006/main" count="102" uniqueCount="85">
  <si>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</si>
  <si>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</si>
  <si>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</si>
  <si>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</si>
  <si>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</si>
  <si>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</si>
  <si>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</si>
  <si>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</si>
  <si>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</si>
  <si>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</si>
  <si>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</si>
  <si>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</si>
  <si>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</si>
  <si>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</si>
  <si>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</si>
  <si>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</si>
  <si>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</si>
  <si>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</si>
  <si>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</si>
  <si>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</si>
  <si>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</si>
  <si>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</si>
  <si>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</si>
  <si>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</si>
  <si>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</si>
  <si>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</si>
  <si>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</si>
  <si>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</si>
  <si>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</si>
  <si>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</si>
  <si>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</si>
  <si>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</si>
  <si>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</si>
  <si>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</si>
  <si>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</si>
  <si>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</si>
  <si>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</si>
  <si>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</si>
  <si>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</si>
  <si>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</si>
  <si>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</si>
  <si>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</si>
  <si>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</si>
  <si>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</si>
  <si>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</si>
  <si>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</si>
  <si>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</si>
  <si>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</si>
  <si>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衣浦東部</t>
  </si>
  <si>
    <t>愛知県感染症情報</t>
  </si>
  <si>
    <t>インフルエンザ</t>
  </si>
  <si>
    <t>愛知県衛生研究所</t>
  </si>
  <si>
    <t>小児科</t>
  </si>
  <si>
    <t>岡崎市</t>
  </si>
  <si>
    <t>突発性発しん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</si>
  <si>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</si>
  <si>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</si>
  <si>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</si>
  <si>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</si>
  <si>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</si>
  <si>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</si>
  <si>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</si>
  <si>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</si>
  <si>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</si>
  <si>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</si>
  <si>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</si>
  <si>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</si>
  <si>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</si>
  <si>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</si>
  <si>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</si>
  <si>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</si>
  <si>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</si>
  <si>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クラミジア肺炎
　　（オウム病を除く。）</t>
  </si>
  <si>
    <t>愛知県
(保健所別)</t>
  </si>
  <si>
    <t>愛知県
(名古屋市含む)</t>
  </si>
  <si>
    <t>総数
(名古屋市を除く)</t>
  </si>
  <si>
    <t>名古屋市(16保健所)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</si>
  <si>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</si>
  <si>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t>インフルエンザによる入院患者</t>
  </si>
  <si>
    <t>基幹定点</t>
  </si>
  <si>
    <t>眼科定点</t>
  </si>
  <si>
    <t>小児科定点</t>
  </si>
  <si>
    <t>インフルエンザ定点</t>
  </si>
  <si>
    <t>RSウイルス感染症</t>
  </si>
  <si>
    <r>
      <t>201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</si>
</sst>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3" xfId="17" applyFont="1" applyBorder="1" applyAlignment="1">
      <alignment horizontal="distributed" vertical="center"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3" xfId="17" applyFont="1" applyFill="1" applyBorder="1" applyAlignment="1">
      <alignment horizontal="center" vertical="top" textRotation="255" wrapText="1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4" fillId="0" borderId="0" xfId="17" applyFont="1" applyAlignment="1">
      <alignment vertical="center" textRotation="255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177" fontId="0" fillId="0" borderId="3" xfId="0" applyNumberFormat="1" applyFill="1" applyBorder="1" applyAlignment="1">
      <alignment horizontal="right" vertical="center"/>
    </xf>
    <xf numFmtId="177" fontId="0" fillId="0" borderId="1" xfId="17" applyNumberFormat="1" applyFont="1" applyFill="1" applyBorder="1" applyAlignment="1">
      <alignment horizontal="right" vertical="center"/>
    </xf>
    <xf numFmtId="177" fontId="0" fillId="0" borderId="7" xfId="17" applyNumberFormat="1" applyFont="1" applyFill="1" applyBorder="1" applyAlignment="1">
      <alignment horizontal="right" vertical="center"/>
    </xf>
    <xf numFmtId="177" fontId="0" fillId="0" borderId="1" xfId="17" applyNumberFormat="1" applyFont="1" applyBorder="1" applyAlignment="1">
      <alignment horizontal="right" vertical="center"/>
    </xf>
    <xf numFmtId="177" fontId="0" fillId="2" borderId="3" xfId="17" applyNumberFormat="1" applyFont="1" applyFill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6" fillId="0" borderId="0" xfId="17" applyFont="1" applyFill="1" applyAlignment="1">
      <alignment/>
    </xf>
    <xf numFmtId="0" fontId="0" fillId="0" borderId="0" xfId="0" applyFill="1" applyAlignment="1">
      <alignment/>
    </xf>
    <xf numFmtId="38" fontId="10" fillId="0" borderId="0" xfId="17" applyFont="1" applyAlignment="1">
      <alignment/>
    </xf>
    <xf numFmtId="38" fontId="11" fillId="0" borderId="0" xfId="17" applyFont="1" applyAlignment="1">
      <alignment/>
    </xf>
    <xf numFmtId="177" fontId="0" fillId="2" borderId="2" xfId="17" applyNumberFormat="1" applyFont="1" applyFill="1" applyBorder="1" applyAlignment="1">
      <alignment horizontal="right" vertical="center"/>
    </xf>
    <xf numFmtId="38" fontId="6" fillId="0" borderId="3" xfId="17" applyFont="1" applyBorder="1" applyAlignment="1">
      <alignment horizontal="center" vertical="center" wrapText="1"/>
    </xf>
    <xf numFmtId="38" fontId="0" fillId="0" borderId="0" xfId="17" applyFont="1" applyAlignment="1">
      <alignment/>
    </xf>
    <xf numFmtId="38" fontId="0" fillId="0" borderId="0" xfId="0" applyNumberFormat="1" applyAlignment="1">
      <alignment vertical="center"/>
    </xf>
    <xf numFmtId="180" fontId="0" fillId="0" borderId="2" xfId="21" applyNumberFormat="1" applyBorder="1">
      <alignment vertical="center"/>
      <protection/>
    </xf>
    <xf numFmtId="180" fontId="0" fillId="0" borderId="3" xfId="21" applyNumberFormat="1" applyBorder="1">
      <alignment vertical="center"/>
      <protection/>
    </xf>
    <xf numFmtId="180" fontId="0" fillId="3" borderId="3" xfId="0" applyNumberFormat="1" applyFont="1" applyFill="1" applyBorder="1" applyAlignment="1">
      <alignment horizontal="right" vertical="center"/>
    </xf>
    <xf numFmtId="180" fontId="0" fillId="2" borderId="3" xfId="0" applyNumberFormat="1" applyFont="1" applyFill="1" applyBorder="1" applyAlignment="1">
      <alignment horizontal="right" vertical="center"/>
    </xf>
    <xf numFmtId="180" fontId="0" fillId="0" borderId="3" xfId="0" applyNumberFormat="1" applyFont="1" applyBorder="1" applyAlignment="1">
      <alignment horizontal="right" vertical="center"/>
    </xf>
    <xf numFmtId="38" fontId="6" fillId="0" borderId="0" xfId="17" applyFont="1" applyAlignment="1">
      <alignment/>
    </xf>
    <xf numFmtId="177" fontId="0" fillId="0" borderId="3" xfId="17" applyNumberFormat="1" applyFont="1" applyFill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86" fontId="0" fillId="2" borderId="3" xfId="17" applyNumberFormat="1" applyFont="1" applyFill="1" applyBorder="1" applyAlignment="1">
      <alignment horizontal="right" vertical="center"/>
    </xf>
    <xf numFmtId="183" fontId="0" fillId="2" borderId="3" xfId="17" applyNumberFormat="1" applyFont="1" applyFill="1" applyBorder="1" applyAlignment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38" fontId="6" fillId="0" borderId="8" xfId="17" applyFont="1" applyBorder="1" applyAlignment="1">
      <alignment horizontal="center" vertical="top" textRotation="255"/>
    </xf>
    <xf numFmtId="38" fontId="6" fillId="0" borderId="5" xfId="17" applyFont="1" applyBorder="1" applyAlignment="1">
      <alignment horizontal="center" vertical="center"/>
    </xf>
    <xf numFmtId="38" fontId="6" fillId="0" borderId="9" xfId="17" applyFont="1" applyBorder="1" applyAlignment="1">
      <alignment horizontal="center" vertical="center"/>
    </xf>
    <xf numFmtId="38" fontId="6" fillId="0" borderId="10" xfId="17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center" wrapText="1"/>
    </xf>
    <xf numFmtId="38" fontId="6" fillId="0" borderId="11" xfId="17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Font="1" applyAlignment="1">
      <alignment horizontal="right"/>
    </xf>
    <xf numFmtId="38" fontId="0" fillId="0" borderId="0" xfId="17" applyFont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年代別 " xfId="21"/>
    <cellStyle name="Followed Hyperlink" xfId="22"/>
  </cellStyles>
  <dxfs count="4"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E24"/>
  <sheetViews>
    <sheetView tabSelected="1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F4" sqref="AF4"/>
    </sheetView>
  </sheetViews>
  <sheetFormatPr defaultColWidth="9.00390625" defaultRowHeight="13.5"/>
  <cols>
    <col min="1" max="1" width="2.125" style="1" customWidth="1"/>
    <col min="2" max="2" width="18.875" style="1" customWidth="1"/>
    <col min="3" max="7" width="4.00390625" style="1" customWidth="1"/>
    <col min="8" max="8" width="0.2421875" style="1" customWidth="1"/>
    <col min="9" max="9" width="10.75390625" style="1" customWidth="1"/>
    <col min="10" max="10" width="7.75390625" style="34" customWidth="1"/>
    <col min="11" max="14" width="6.625" style="1" customWidth="1"/>
    <col min="15" max="15" width="6.50390625" style="1" customWidth="1"/>
    <col min="16" max="16" width="5.125" style="1" customWidth="1"/>
    <col min="17" max="17" width="4.875" style="1" customWidth="1"/>
    <col min="18" max="18" width="4.75390625" style="1" customWidth="1"/>
    <col min="19" max="19" width="6.125" style="1" customWidth="1"/>
    <col min="20" max="22" width="5.25390625" style="1" customWidth="1"/>
    <col min="23" max="24" width="4.125" style="1" customWidth="1"/>
    <col min="25" max="26" width="4.00390625" style="1" customWidth="1"/>
    <col min="27" max="27" width="4.00390625" style="34" customWidth="1"/>
    <col min="28" max="29" width="3.875" style="1" customWidth="1"/>
    <col min="30" max="32" width="4.875" style="1" customWidth="1"/>
    <col min="33" max="16384" width="9.00390625" style="1" customWidth="1"/>
  </cols>
  <sheetData>
    <row r="1" spans="2:3" ht="17.25">
      <c r="B1" s="8" t="s">
        <v>49</v>
      </c>
      <c r="C1" s="46"/>
    </row>
    <row r="2" spans="2:27" ht="31.5" customHeight="1">
      <c r="B2" s="50" t="s">
        <v>84</v>
      </c>
      <c r="I2" s="46"/>
      <c r="W2" s="76" t="s">
        <v>51</v>
      </c>
      <c r="X2" s="76"/>
      <c r="Y2" s="76"/>
      <c r="Z2" s="76"/>
      <c r="AA2" s="76"/>
    </row>
    <row r="3" spans="2:31" ht="25.5" customHeight="1">
      <c r="B3" s="15"/>
      <c r="C3" s="66" t="s">
        <v>45</v>
      </c>
      <c r="D3" s="67"/>
      <c r="E3" s="67"/>
      <c r="F3" s="67"/>
      <c r="G3" s="68"/>
      <c r="H3" s="16"/>
      <c r="I3" s="61" t="s">
        <v>82</v>
      </c>
      <c r="J3" s="69" t="s">
        <v>81</v>
      </c>
      <c r="K3" s="70"/>
      <c r="L3" s="70"/>
      <c r="M3" s="70"/>
      <c r="N3" s="70"/>
      <c r="O3" s="70"/>
      <c r="P3" s="70"/>
      <c r="Q3" s="70"/>
      <c r="R3" s="70"/>
      <c r="S3" s="70"/>
      <c r="T3" s="71"/>
      <c r="U3" s="72" t="s">
        <v>80</v>
      </c>
      <c r="V3" s="72"/>
      <c r="W3" s="73" t="s">
        <v>79</v>
      </c>
      <c r="X3" s="73"/>
      <c r="Y3" s="73"/>
      <c r="Z3" s="73"/>
      <c r="AA3" s="73"/>
      <c r="AB3" s="57"/>
      <c r="AC3" s="5"/>
      <c r="AD3" s="5"/>
      <c r="AE3" s="5"/>
    </row>
    <row r="4" spans="2:31" ht="191.25" customHeight="1">
      <c r="B4" s="49" t="s">
        <v>73</v>
      </c>
      <c r="C4" s="18" t="s">
        <v>50</v>
      </c>
      <c r="D4" s="18" t="s">
        <v>52</v>
      </c>
      <c r="E4" s="18" t="s">
        <v>46</v>
      </c>
      <c r="F4" s="18" t="s">
        <v>40</v>
      </c>
      <c r="G4" s="21" t="s">
        <v>47</v>
      </c>
      <c r="H4" s="22"/>
      <c r="I4" s="19" t="s">
        <v>77</v>
      </c>
      <c r="J4" s="65" t="s">
        <v>83</v>
      </c>
      <c r="K4" s="18" t="s">
        <v>0</v>
      </c>
      <c r="L4" s="19" t="s">
        <v>70</v>
      </c>
      <c r="M4" s="19" t="s">
        <v>41</v>
      </c>
      <c r="N4" s="19" t="s">
        <v>2</v>
      </c>
      <c r="O4" s="19" t="s">
        <v>3</v>
      </c>
      <c r="P4" s="19" t="s">
        <v>4</v>
      </c>
      <c r="Q4" s="19" t="s">
        <v>54</v>
      </c>
      <c r="R4" s="19" t="s">
        <v>42</v>
      </c>
      <c r="S4" s="19" t="s">
        <v>6</v>
      </c>
      <c r="T4" s="19" t="s">
        <v>7</v>
      </c>
      <c r="U4" s="23" t="s">
        <v>8</v>
      </c>
      <c r="V4" s="23" t="s">
        <v>9</v>
      </c>
      <c r="W4" s="23" t="s">
        <v>10</v>
      </c>
      <c r="X4" s="23" t="s">
        <v>11</v>
      </c>
      <c r="Y4" s="23" t="s">
        <v>43</v>
      </c>
      <c r="Z4" s="23" t="s">
        <v>71</v>
      </c>
      <c r="AA4" s="19" t="s">
        <v>78</v>
      </c>
      <c r="AB4" s="27"/>
      <c r="AC4" s="27"/>
      <c r="AD4" s="27"/>
      <c r="AE4" s="5"/>
    </row>
    <row r="5" spans="2:31" ht="27.75" customHeight="1">
      <c r="B5" s="49" t="s">
        <v>74</v>
      </c>
      <c r="C5" s="13">
        <f>SUM(C7:C22)</f>
        <v>195</v>
      </c>
      <c r="D5" s="13">
        <f>SUM(D7:D22)</f>
        <v>182</v>
      </c>
      <c r="E5" s="13">
        <f>SUM(E7:E22)</f>
        <v>35</v>
      </c>
      <c r="F5" s="13">
        <f>SUM(F7:F22)</f>
        <v>54</v>
      </c>
      <c r="G5" s="14">
        <f>SUM(G7:G22)</f>
        <v>14</v>
      </c>
      <c r="H5" s="12"/>
      <c r="I5" s="31">
        <f>SUM(I6+I7)</f>
        <v>6633</v>
      </c>
      <c r="J5" s="31">
        <f>SUM(J6+J7)</f>
        <v>52</v>
      </c>
      <c r="K5" s="24">
        <f aca="true" t="shared" si="0" ref="K5:W5">SUM(K6+K7)</f>
        <v>26</v>
      </c>
      <c r="L5" s="24">
        <f t="shared" si="0"/>
        <v>242</v>
      </c>
      <c r="M5" s="24">
        <f t="shared" si="0"/>
        <v>1199</v>
      </c>
      <c r="N5" s="24">
        <f t="shared" si="0"/>
        <v>197</v>
      </c>
      <c r="O5" s="24">
        <f t="shared" si="0"/>
        <v>9</v>
      </c>
      <c r="P5" s="24">
        <f t="shared" si="0"/>
        <v>29</v>
      </c>
      <c r="Q5" s="24">
        <f t="shared" si="0"/>
        <v>71</v>
      </c>
      <c r="R5" s="24">
        <f t="shared" si="0"/>
        <v>4</v>
      </c>
      <c r="S5" s="24">
        <f t="shared" si="0"/>
        <v>1</v>
      </c>
      <c r="T5" s="24">
        <f t="shared" si="0"/>
        <v>54</v>
      </c>
      <c r="U5" s="24">
        <f t="shared" si="0"/>
        <v>0</v>
      </c>
      <c r="V5" s="24">
        <f t="shared" si="0"/>
        <v>11</v>
      </c>
      <c r="W5" s="24">
        <f t="shared" si="0"/>
        <v>0</v>
      </c>
      <c r="X5" s="24">
        <f>X6+X7</f>
        <v>0</v>
      </c>
      <c r="Y5" s="24">
        <f>Y6+Y7</f>
        <v>23</v>
      </c>
      <c r="Z5" s="24">
        <f>Z6+Z7</f>
        <v>0</v>
      </c>
      <c r="AA5" s="24">
        <f>AA6+AA7</f>
        <v>64</v>
      </c>
      <c r="AB5" s="5"/>
      <c r="AC5" s="5"/>
      <c r="AD5" s="5"/>
      <c r="AE5" s="5"/>
    </row>
    <row r="6" spans="2:31" s="2" customFormat="1" ht="27.75" customHeight="1">
      <c r="B6" s="49" t="s">
        <v>75</v>
      </c>
      <c r="C6" s="13">
        <f>SUM(C8:C22)</f>
        <v>125</v>
      </c>
      <c r="D6" s="13">
        <f>SUM(D8:D22)</f>
        <v>112</v>
      </c>
      <c r="E6" s="13">
        <f>SUM(E8:E22)</f>
        <v>24</v>
      </c>
      <c r="F6" s="13">
        <f>SUM(F8:F22)</f>
        <v>39</v>
      </c>
      <c r="G6" s="13">
        <f>SUM(G8:G22)</f>
        <v>12</v>
      </c>
      <c r="H6" s="12"/>
      <c r="I6" s="31">
        <f>SUM(I8:I22)</f>
        <v>5329</v>
      </c>
      <c r="J6" s="31">
        <f>SUM(J8:J22)</f>
        <v>32</v>
      </c>
      <c r="K6" s="24">
        <f aca="true" t="shared" si="1" ref="K6:AA6">SUM(K8:K22)</f>
        <v>20</v>
      </c>
      <c r="L6" s="24">
        <f t="shared" si="1"/>
        <v>186</v>
      </c>
      <c r="M6" s="24">
        <f t="shared" si="1"/>
        <v>811</v>
      </c>
      <c r="N6" s="24">
        <f t="shared" si="1"/>
        <v>150</v>
      </c>
      <c r="O6" s="24">
        <f t="shared" si="1"/>
        <v>7</v>
      </c>
      <c r="P6" s="24">
        <f t="shared" si="1"/>
        <v>23</v>
      </c>
      <c r="Q6" s="24">
        <f t="shared" si="1"/>
        <v>58</v>
      </c>
      <c r="R6" s="24">
        <f t="shared" si="1"/>
        <v>4</v>
      </c>
      <c r="S6" s="24">
        <f t="shared" si="1"/>
        <v>1</v>
      </c>
      <c r="T6" s="24">
        <f t="shared" si="1"/>
        <v>51</v>
      </c>
      <c r="U6" s="24">
        <f t="shared" si="1"/>
        <v>0</v>
      </c>
      <c r="V6" s="24">
        <f t="shared" si="1"/>
        <v>8</v>
      </c>
      <c r="W6" s="24">
        <f t="shared" si="1"/>
        <v>0</v>
      </c>
      <c r="X6" s="24">
        <f t="shared" si="1"/>
        <v>0</v>
      </c>
      <c r="Y6" s="24">
        <f t="shared" si="1"/>
        <v>22</v>
      </c>
      <c r="Z6" s="24">
        <f t="shared" si="1"/>
        <v>0</v>
      </c>
      <c r="AA6" s="24">
        <f t="shared" si="1"/>
        <v>63</v>
      </c>
      <c r="AB6" s="6"/>
      <c r="AC6" s="6"/>
      <c r="AD6" s="6"/>
      <c r="AE6" s="6"/>
    </row>
    <row r="7" spans="2:31" s="3" customFormat="1" ht="16.5" customHeight="1">
      <c r="B7" s="20" t="s">
        <v>76</v>
      </c>
      <c r="C7" s="13">
        <v>70</v>
      </c>
      <c r="D7" s="13">
        <v>70</v>
      </c>
      <c r="E7" s="13">
        <v>11</v>
      </c>
      <c r="F7" s="13">
        <v>15</v>
      </c>
      <c r="G7" s="30">
        <v>2</v>
      </c>
      <c r="H7" s="12"/>
      <c r="I7" s="32">
        <v>1304</v>
      </c>
      <c r="J7" s="32">
        <v>20</v>
      </c>
      <c r="K7" s="28">
        <v>6</v>
      </c>
      <c r="L7" s="28">
        <v>56</v>
      </c>
      <c r="M7" s="28">
        <v>388</v>
      </c>
      <c r="N7" s="28">
        <v>47</v>
      </c>
      <c r="O7" s="28">
        <v>2</v>
      </c>
      <c r="P7" s="28">
        <v>6</v>
      </c>
      <c r="Q7" s="28">
        <v>13</v>
      </c>
      <c r="R7" s="28">
        <v>0</v>
      </c>
      <c r="S7" s="28">
        <v>0</v>
      </c>
      <c r="T7" s="28">
        <v>3</v>
      </c>
      <c r="U7" s="28">
        <v>0</v>
      </c>
      <c r="V7" s="29">
        <v>3</v>
      </c>
      <c r="W7" s="28"/>
      <c r="X7" s="28"/>
      <c r="Y7" s="28">
        <v>1</v>
      </c>
      <c r="Z7" s="28"/>
      <c r="AA7" s="28">
        <v>1</v>
      </c>
      <c r="AB7" s="7"/>
      <c r="AC7" s="7"/>
      <c r="AD7" s="7"/>
      <c r="AE7" s="7"/>
    </row>
    <row r="8" spans="2:31" s="3" customFormat="1" ht="16.5" customHeight="1">
      <c r="B8" s="20" t="s">
        <v>44</v>
      </c>
      <c r="C8" s="13">
        <v>9</v>
      </c>
      <c r="D8" s="13">
        <v>9</v>
      </c>
      <c r="E8" s="13">
        <v>2</v>
      </c>
      <c r="F8" s="13">
        <v>3</v>
      </c>
      <c r="G8" s="14">
        <v>1</v>
      </c>
      <c r="H8" s="12"/>
      <c r="I8" s="32">
        <v>334</v>
      </c>
      <c r="J8" s="32">
        <v>2</v>
      </c>
      <c r="K8" s="28">
        <v>4</v>
      </c>
      <c r="L8" s="28">
        <v>2</v>
      </c>
      <c r="M8" s="28">
        <v>64</v>
      </c>
      <c r="N8" s="28">
        <v>11</v>
      </c>
      <c r="O8" s="28">
        <v>0</v>
      </c>
      <c r="P8" s="28">
        <v>1</v>
      </c>
      <c r="Q8" s="28">
        <v>4</v>
      </c>
      <c r="R8" s="28">
        <v>0</v>
      </c>
      <c r="S8" s="28">
        <v>0</v>
      </c>
      <c r="T8" s="28">
        <v>4</v>
      </c>
      <c r="U8" s="38">
        <v>0</v>
      </c>
      <c r="V8" s="28">
        <v>0</v>
      </c>
      <c r="W8" s="28"/>
      <c r="X8" s="28"/>
      <c r="Y8" s="28"/>
      <c r="Z8" s="28"/>
      <c r="AA8" s="28">
        <v>2</v>
      </c>
      <c r="AB8" s="7"/>
      <c r="AC8" s="7"/>
      <c r="AD8" s="7"/>
      <c r="AE8" s="7"/>
    </row>
    <row r="9" spans="2:31" s="3" customFormat="1" ht="16.5" customHeight="1">
      <c r="B9" s="20" t="s">
        <v>32</v>
      </c>
      <c r="C9" s="13">
        <v>7</v>
      </c>
      <c r="D9" s="13">
        <v>7</v>
      </c>
      <c r="E9" s="13">
        <v>2</v>
      </c>
      <c r="F9" s="13">
        <v>2</v>
      </c>
      <c r="G9" s="14">
        <v>1</v>
      </c>
      <c r="H9" s="12"/>
      <c r="I9" s="32">
        <v>270</v>
      </c>
      <c r="J9" s="32">
        <v>1</v>
      </c>
      <c r="K9" s="28">
        <v>0</v>
      </c>
      <c r="L9" s="28">
        <v>21</v>
      </c>
      <c r="M9" s="28">
        <v>85</v>
      </c>
      <c r="N9" s="28">
        <v>18</v>
      </c>
      <c r="O9" s="28">
        <v>2</v>
      </c>
      <c r="P9" s="28">
        <v>0</v>
      </c>
      <c r="Q9" s="28">
        <v>7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/>
      <c r="X9" s="28"/>
      <c r="Y9" s="28">
        <v>1</v>
      </c>
      <c r="Z9" s="28"/>
      <c r="AA9" s="28"/>
      <c r="AB9" s="7"/>
      <c r="AC9" s="7"/>
      <c r="AD9" s="7"/>
      <c r="AE9" s="7"/>
    </row>
    <row r="10" spans="2:31" s="3" customFormat="1" ht="16.5" customHeight="1">
      <c r="B10" s="20" t="s">
        <v>37</v>
      </c>
      <c r="C10" s="13">
        <v>4</v>
      </c>
      <c r="D10" s="13">
        <v>4</v>
      </c>
      <c r="E10" s="13">
        <v>1</v>
      </c>
      <c r="F10" s="13">
        <v>1</v>
      </c>
      <c r="G10" s="14"/>
      <c r="H10" s="12"/>
      <c r="I10" s="32">
        <v>139</v>
      </c>
      <c r="J10" s="32">
        <v>0</v>
      </c>
      <c r="K10" s="28">
        <v>0</v>
      </c>
      <c r="L10" s="28">
        <v>0</v>
      </c>
      <c r="M10" s="28">
        <v>13</v>
      </c>
      <c r="N10" s="28">
        <v>6</v>
      </c>
      <c r="O10" s="28">
        <v>0</v>
      </c>
      <c r="P10" s="28">
        <v>0</v>
      </c>
      <c r="Q10" s="28">
        <v>0</v>
      </c>
      <c r="R10" s="28">
        <v>1</v>
      </c>
      <c r="S10" s="28">
        <v>0</v>
      </c>
      <c r="T10" s="28">
        <v>1</v>
      </c>
      <c r="U10" s="28">
        <v>0</v>
      </c>
      <c r="V10" s="28">
        <v>0</v>
      </c>
      <c r="W10" s="62"/>
      <c r="X10" s="62"/>
      <c r="Y10" s="62"/>
      <c r="Z10" s="62"/>
      <c r="AA10" s="63"/>
      <c r="AB10" s="7"/>
      <c r="AC10" s="7"/>
      <c r="AD10" s="7"/>
      <c r="AE10" s="7"/>
    </row>
    <row r="11" spans="2:31" s="3" customFormat="1" ht="16.5" customHeight="1">
      <c r="B11" s="20" t="s">
        <v>28</v>
      </c>
      <c r="C11" s="13">
        <v>16</v>
      </c>
      <c r="D11" s="13">
        <v>12</v>
      </c>
      <c r="E11" s="13">
        <v>3</v>
      </c>
      <c r="F11" s="13">
        <v>4</v>
      </c>
      <c r="G11" s="14">
        <v>1</v>
      </c>
      <c r="H11" s="12"/>
      <c r="I11" s="32">
        <v>359</v>
      </c>
      <c r="J11" s="32">
        <v>14</v>
      </c>
      <c r="K11" s="28">
        <v>1</v>
      </c>
      <c r="L11" s="28">
        <v>21</v>
      </c>
      <c r="M11" s="28">
        <v>84</v>
      </c>
      <c r="N11" s="28">
        <v>23</v>
      </c>
      <c r="O11" s="28">
        <v>3</v>
      </c>
      <c r="P11" s="28">
        <v>3</v>
      </c>
      <c r="Q11" s="28">
        <v>6</v>
      </c>
      <c r="R11" s="28">
        <v>2</v>
      </c>
      <c r="S11" s="28">
        <v>0</v>
      </c>
      <c r="T11" s="28">
        <v>6</v>
      </c>
      <c r="U11" s="28">
        <v>0</v>
      </c>
      <c r="V11" s="28">
        <v>1</v>
      </c>
      <c r="W11" s="28"/>
      <c r="X11" s="28"/>
      <c r="Y11" s="28">
        <v>9</v>
      </c>
      <c r="Z11" s="28"/>
      <c r="AA11" s="28"/>
      <c r="AB11" s="7"/>
      <c r="AC11" s="7"/>
      <c r="AD11" s="7"/>
      <c r="AE11" s="7"/>
    </row>
    <row r="12" spans="2:31" s="3" customFormat="1" ht="16.5" customHeight="1">
      <c r="B12" s="20" t="s">
        <v>30</v>
      </c>
      <c r="C12" s="13">
        <v>9</v>
      </c>
      <c r="D12" s="13">
        <v>9</v>
      </c>
      <c r="E12" s="13">
        <v>2</v>
      </c>
      <c r="F12" s="13">
        <v>3</v>
      </c>
      <c r="G12" s="14">
        <v>1</v>
      </c>
      <c r="H12" s="12"/>
      <c r="I12" s="32">
        <v>589</v>
      </c>
      <c r="J12" s="32">
        <v>2</v>
      </c>
      <c r="K12" s="28">
        <v>1</v>
      </c>
      <c r="L12" s="28">
        <v>14</v>
      </c>
      <c r="M12" s="28">
        <v>74</v>
      </c>
      <c r="N12" s="28">
        <v>3</v>
      </c>
      <c r="O12" s="28">
        <v>0</v>
      </c>
      <c r="P12" s="28">
        <v>1</v>
      </c>
      <c r="Q12" s="28">
        <v>4</v>
      </c>
      <c r="R12" s="28">
        <v>0</v>
      </c>
      <c r="S12" s="28">
        <v>0</v>
      </c>
      <c r="T12" s="28">
        <v>2</v>
      </c>
      <c r="U12" s="28">
        <v>0</v>
      </c>
      <c r="V12" s="28">
        <v>2</v>
      </c>
      <c r="W12" s="28"/>
      <c r="X12" s="28"/>
      <c r="Y12" s="28">
        <v>3</v>
      </c>
      <c r="Z12" s="28"/>
      <c r="AA12" s="28">
        <v>3</v>
      </c>
      <c r="AB12" s="7"/>
      <c r="AC12" s="7"/>
      <c r="AD12" s="7"/>
      <c r="AE12" s="7"/>
    </row>
    <row r="13" spans="2:31" s="3" customFormat="1" ht="16.5" customHeight="1">
      <c r="B13" s="20" t="s">
        <v>34</v>
      </c>
      <c r="C13" s="13">
        <v>6</v>
      </c>
      <c r="D13" s="13">
        <v>6</v>
      </c>
      <c r="E13" s="13">
        <v>1</v>
      </c>
      <c r="F13" s="13">
        <v>2</v>
      </c>
      <c r="G13" s="14"/>
      <c r="H13" s="12"/>
      <c r="I13" s="32">
        <v>225</v>
      </c>
      <c r="J13" s="32">
        <v>1</v>
      </c>
      <c r="K13" s="28">
        <v>5</v>
      </c>
      <c r="L13" s="28">
        <v>22</v>
      </c>
      <c r="M13" s="28">
        <v>41</v>
      </c>
      <c r="N13" s="28">
        <v>15</v>
      </c>
      <c r="O13" s="28">
        <v>0</v>
      </c>
      <c r="P13" s="28">
        <v>2</v>
      </c>
      <c r="Q13" s="28">
        <v>4</v>
      </c>
      <c r="R13" s="28">
        <v>0</v>
      </c>
      <c r="S13" s="28">
        <v>0</v>
      </c>
      <c r="T13" s="28">
        <v>5</v>
      </c>
      <c r="U13" s="28">
        <v>0</v>
      </c>
      <c r="V13" s="28">
        <v>2</v>
      </c>
      <c r="W13" s="62"/>
      <c r="X13" s="62"/>
      <c r="Y13" s="62"/>
      <c r="Z13" s="62"/>
      <c r="AA13" s="63"/>
      <c r="AB13" s="7"/>
      <c r="AC13" s="7"/>
      <c r="AD13" s="7"/>
      <c r="AE13" s="7"/>
    </row>
    <row r="14" spans="2:31" s="3" customFormat="1" ht="16.5" customHeight="1">
      <c r="B14" s="20" t="s">
        <v>29</v>
      </c>
      <c r="C14" s="13">
        <v>6</v>
      </c>
      <c r="D14" s="13">
        <v>6</v>
      </c>
      <c r="E14" s="13">
        <v>1</v>
      </c>
      <c r="F14" s="13">
        <v>2</v>
      </c>
      <c r="G14" s="14">
        <v>1</v>
      </c>
      <c r="H14" s="12"/>
      <c r="I14" s="32">
        <v>228</v>
      </c>
      <c r="J14" s="32">
        <v>0</v>
      </c>
      <c r="K14" s="28">
        <v>0</v>
      </c>
      <c r="L14" s="28">
        <v>11</v>
      </c>
      <c r="M14" s="28">
        <v>52</v>
      </c>
      <c r="N14" s="28">
        <v>4</v>
      </c>
      <c r="O14" s="28">
        <v>0</v>
      </c>
      <c r="P14" s="28">
        <v>3</v>
      </c>
      <c r="Q14" s="28">
        <v>5</v>
      </c>
      <c r="R14" s="28">
        <v>0</v>
      </c>
      <c r="S14" s="28">
        <v>0</v>
      </c>
      <c r="T14" s="28">
        <v>2</v>
      </c>
      <c r="U14" s="28">
        <v>0</v>
      </c>
      <c r="V14" s="28">
        <v>0</v>
      </c>
      <c r="W14" s="28"/>
      <c r="X14" s="28"/>
      <c r="Y14" s="28">
        <v>3</v>
      </c>
      <c r="Z14" s="28"/>
      <c r="AA14" s="28">
        <v>14</v>
      </c>
      <c r="AB14" s="7"/>
      <c r="AC14" s="7"/>
      <c r="AD14" s="7"/>
      <c r="AE14" s="7"/>
    </row>
    <row r="15" spans="2:31" s="3" customFormat="1" ht="16.5" customHeight="1">
      <c r="B15" s="20" t="s">
        <v>36</v>
      </c>
      <c r="C15" s="13">
        <v>7</v>
      </c>
      <c r="D15" s="13">
        <v>7</v>
      </c>
      <c r="E15" s="13">
        <v>2</v>
      </c>
      <c r="F15" s="13">
        <v>2</v>
      </c>
      <c r="G15" s="14"/>
      <c r="H15" s="12"/>
      <c r="I15" s="32">
        <v>239</v>
      </c>
      <c r="J15" s="32">
        <v>1</v>
      </c>
      <c r="K15" s="28">
        <v>3</v>
      </c>
      <c r="L15" s="28">
        <v>8</v>
      </c>
      <c r="M15" s="28">
        <v>24</v>
      </c>
      <c r="N15" s="28">
        <v>8</v>
      </c>
      <c r="O15" s="28">
        <v>0</v>
      </c>
      <c r="P15" s="28">
        <v>3</v>
      </c>
      <c r="Q15" s="38">
        <v>3</v>
      </c>
      <c r="R15" s="28">
        <v>0</v>
      </c>
      <c r="S15" s="28">
        <v>0</v>
      </c>
      <c r="T15" s="28">
        <v>3</v>
      </c>
      <c r="U15" s="28">
        <v>0</v>
      </c>
      <c r="V15" s="28">
        <v>0</v>
      </c>
      <c r="W15" s="62"/>
      <c r="X15" s="62"/>
      <c r="Y15" s="62"/>
      <c r="Z15" s="62"/>
      <c r="AA15" s="63"/>
      <c r="AB15" s="7"/>
      <c r="AC15" s="7"/>
      <c r="AD15" s="7"/>
      <c r="AE15" s="7"/>
    </row>
    <row r="16" spans="2:31" s="3" customFormat="1" ht="16.5" customHeight="1">
      <c r="B16" s="20" t="s">
        <v>53</v>
      </c>
      <c r="C16" s="13">
        <v>11</v>
      </c>
      <c r="D16" s="13">
        <v>7</v>
      </c>
      <c r="E16" s="13">
        <v>2</v>
      </c>
      <c r="F16" s="13">
        <v>4</v>
      </c>
      <c r="G16" s="14">
        <v>1</v>
      </c>
      <c r="H16" s="12"/>
      <c r="I16" s="32">
        <v>407</v>
      </c>
      <c r="J16" s="32">
        <v>0</v>
      </c>
      <c r="K16" s="28">
        <v>0</v>
      </c>
      <c r="L16" s="28">
        <v>20</v>
      </c>
      <c r="M16" s="28">
        <v>49</v>
      </c>
      <c r="N16" s="28">
        <v>7</v>
      </c>
      <c r="O16" s="28">
        <v>0</v>
      </c>
      <c r="P16" s="28">
        <v>3</v>
      </c>
      <c r="Q16" s="28">
        <v>5</v>
      </c>
      <c r="R16" s="28">
        <v>0</v>
      </c>
      <c r="S16" s="28">
        <v>0</v>
      </c>
      <c r="T16" s="28">
        <v>3</v>
      </c>
      <c r="U16" s="28">
        <v>0</v>
      </c>
      <c r="V16" s="28">
        <v>0</v>
      </c>
      <c r="W16" s="28"/>
      <c r="X16" s="28"/>
      <c r="Y16" s="28"/>
      <c r="Z16" s="28"/>
      <c r="AA16" s="28"/>
      <c r="AB16" s="7"/>
      <c r="AC16" s="7"/>
      <c r="AD16" s="7"/>
      <c r="AE16" s="7"/>
    </row>
    <row r="17" spans="2:31" s="3" customFormat="1" ht="16.5" customHeight="1">
      <c r="B17" s="20" t="s">
        <v>48</v>
      </c>
      <c r="C17" s="13">
        <v>13</v>
      </c>
      <c r="D17" s="13">
        <v>13</v>
      </c>
      <c r="E17" s="13">
        <v>2</v>
      </c>
      <c r="F17" s="13">
        <v>4</v>
      </c>
      <c r="G17" s="14">
        <v>1</v>
      </c>
      <c r="H17" s="12"/>
      <c r="I17" s="32">
        <v>683</v>
      </c>
      <c r="J17" s="32">
        <v>3</v>
      </c>
      <c r="K17" s="28">
        <v>4</v>
      </c>
      <c r="L17" s="28">
        <v>17</v>
      </c>
      <c r="M17" s="28">
        <v>104</v>
      </c>
      <c r="N17" s="28">
        <v>8</v>
      </c>
      <c r="O17" s="28">
        <v>1</v>
      </c>
      <c r="P17" s="28">
        <v>2</v>
      </c>
      <c r="Q17" s="28">
        <v>9</v>
      </c>
      <c r="R17" s="28">
        <v>0</v>
      </c>
      <c r="S17" s="28">
        <v>0</v>
      </c>
      <c r="T17" s="28">
        <v>5</v>
      </c>
      <c r="U17" s="28">
        <v>0</v>
      </c>
      <c r="V17" s="28">
        <v>1</v>
      </c>
      <c r="W17" s="28"/>
      <c r="X17" s="28"/>
      <c r="Y17" s="28"/>
      <c r="Z17" s="28"/>
      <c r="AA17" s="28">
        <v>2</v>
      </c>
      <c r="AB17" s="7"/>
      <c r="AC17" s="7"/>
      <c r="AD17" s="7"/>
      <c r="AE17" s="7"/>
    </row>
    <row r="18" spans="2:31" s="3" customFormat="1" ht="16.5" customHeight="1">
      <c r="B18" s="20" t="s">
        <v>33</v>
      </c>
      <c r="C18" s="13">
        <v>5</v>
      </c>
      <c r="D18" s="13">
        <v>5</v>
      </c>
      <c r="E18" s="13">
        <v>1</v>
      </c>
      <c r="F18" s="13">
        <v>2</v>
      </c>
      <c r="G18" s="14">
        <v>1</v>
      </c>
      <c r="H18" s="12"/>
      <c r="I18" s="32">
        <v>169</v>
      </c>
      <c r="J18" s="32">
        <v>0</v>
      </c>
      <c r="K18" s="28">
        <v>0</v>
      </c>
      <c r="L18" s="28">
        <v>3</v>
      </c>
      <c r="M18" s="28">
        <v>44</v>
      </c>
      <c r="N18" s="28">
        <v>5</v>
      </c>
      <c r="O18" s="28">
        <v>0</v>
      </c>
      <c r="P18" s="28">
        <v>3</v>
      </c>
      <c r="Q18" s="28">
        <v>2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/>
      <c r="X18" s="28"/>
      <c r="Y18" s="28"/>
      <c r="Z18" s="28"/>
      <c r="AA18" s="28">
        <v>8</v>
      </c>
      <c r="AB18" s="7"/>
      <c r="AD18" s="7"/>
      <c r="AE18" s="7"/>
    </row>
    <row r="19" spans="2:31" s="3" customFormat="1" ht="16.5" customHeight="1">
      <c r="B19" s="20" t="s">
        <v>38</v>
      </c>
      <c r="C19" s="13">
        <v>9</v>
      </c>
      <c r="D19" s="13">
        <v>9</v>
      </c>
      <c r="E19" s="13">
        <v>2</v>
      </c>
      <c r="F19" s="13">
        <v>4</v>
      </c>
      <c r="G19" s="14">
        <v>1</v>
      </c>
      <c r="H19" s="12"/>
      <c r="I19" s="32">
        <v>383</v>
      </c>
      <c r="J19" s="32">
        <v>4</v>
      </c>
      <c r="K19" s="28">
        <v>0</v>
      </c>
      <c r="L19" s="28">
        <v>10</v>
      </c>
      <c r="M19" s="28">
        <v>51</v>
      </c>
      <c r="N19" s="28">
        <v>12</v>
      </c>
      <c r="O19" s="28">
        <v>0</v>
      </c>
      <c r="P19" s="28">
        <v>0</v>
      </c>
      <c r="Q19" s="28">
        <v>3</v>
      </c>
      <c r="R19" s="28">
        <v>1</v>
      </c>
      <c r="S19" s="28">
        <v>1</v>
      </c>
      <c r="T19" s="28">
        <v>8</v>
      </c>
      <c r="U19" s="28">
        <v>0</v>
      </c>
      <c r="V19" s="28">
        <v>1</v>
      </c>
      <c r="W19" s="28"/>
      <c r="X19" s="28"/>
      <c r="Y19" s="28">
        <v>1</v>
      </c>
      <c r="Z19" s="28"/>
      <c r="AA19" s="28">
        <v>9</v>
      </c>
      <c r="AB19" s="7"/>
      <c r="AC19" s="7"/>
      <c r="AD19" s="7"/>
      <c r="AE19" s="7"/>
    </row>
    <row r="20" spans="2:31" s="3" customFormat="1" ht="16.5" customHeight="1">
      <c r="B20" s="20" t="s">
        <v>39</v>
      </c>
      <c r="C20" s="13">
        <v>12</v>
      </c>
      <c r="D20" s="13">
        <v>8</v>
      </c>
      <c r="E20" s="13">
        <v>2</v>
      </c>
      <c r="F20" s="13">
        <v>4</v>
      </c>
      <c r="G20" s="14">
        <v>1</v>
      </c>
      <c r="H20" s="12"/>
      <c r="I20" s="32">
        <v>778</v>
      </c>
      <c r="J20" s="32">
        <v>2</v>
      </c>
      <c r="K20" s="28">
        <v>1</v>
      </c>
      <c r="L20" s="28">
        <v>19</v>
      </c>
      <c r="M20" s="28">
        <v>66</v>
      </c>
      <c r="N20" s="28">
        <v>16</v>
      </c>
      <c r="O20" s="28">
        <v>0</v>
      </c>
      <c r="P20" s="28">
        <v>2</v>
      </c>
      <c r="Q20" s="28">
        <v>4</v>
      </c>
      <c r="R20" s="28">
        <v>0</v>
      </c>
      <c r="S20" s="28">
        <v>0</v>
      </c>
      <c r="T20" s="28">
        <v>8</v>
      </c>
      <c r="U20" s="28">
        <v>0</v>
      </c>
      <c r="V20" s="28">
        <v>0</v>
      </c>
      <c r="W20" s="59"/>
      <c r="X20" s="28"/>
      <c r="Y20" s="28">
        <v>5</v>
      </c>
      <c r="Z20" s="28"/>
      <c r="AA20" s="28">
        <v>11</v>
      </c>
      <c r="AB20" s="7"/>
      <c r="AC20" s="7"/>
      <c r="AD20" s="7"/>
      <c r="AE20" s="7"/>
    </row>
    <row r="21" spans="2:31" s="3" customFormat="1" ht="16.5" customHeight="1">
      <c r="B21" s="20" t="s">
        <v>31</v>
      </c>
      <c r="C21" s="13">
        <v>9</v>
      </c>
      <c r="D21" s="13">
        <v>8</v>
      </c>
      <c r="E21" s="13">
        <v>1</v>
      </c>
      <c r="F21" s="13">
        <v>2</v>
      </c>
      <c r="G21" s="14">
        <v>1</v>
      </c>
      <c r="H21" s="12"/>
      <c r="I21" s="32">
        <v>492</v>
      </c>
      <c r="J21" s="32">
        <v>2</v>
      </c>
      <c r="K21" s="28">
        <v>1</v>
      </c>
      <c r="L21" s="28">
        <v>18</v>
      </c>
      <c r="M21" s="28">
        <v>60</v>
      </c>
      <c r="N21" s="28">
        <v>13</v>
      </c>
      <c r="O21" s="28">
        <v>1</v>
      </c>
      <c r="P21" s="28">
        <v>0</v>
      </c>
      <c r="Q21" s="28">
        <v>2</v>
      </c>
      <c r="R21" s="28">
        <v>0</v>
      </c>
      <c r="S21" s="28">
        <v>0</v>
      </c>
      <c r="T21" s="28">
        <v>4</v>
      </c>
      <c r="U21" s="28">
        <v>0</v>
      </c>
      <c r="V21" s="28">
        <v>1</v>
      </c>
      <c r="W21" s="28"/>
      <c r="X21" s="28"/>
      <c r="Y21" s="28"/>
      <c r="Z21" s="28"/>
      <c r="AA21" s="28">
        <v>9</v>
      </c>
      <c r="AB21" s="7"/>
      <c r="AC21" s="7"/>
      <c r="AD21" s="7"/>
      <c r="AE21" s="7"/>
    </row>
    <row r="22" spans="2:31" s="3" customFormat="1" ht="16.5" customHeight="1">
      <c r="B22" s="20" t="s">
        <v>35</v>
      </c>
      <c r="C22" s="13">
        <v>2</v>
      </c>
      <c r="D22" s="13">
        <v>2</v>
      </c>
      <c r="E22" s="13"/>
      <c r="F22" s="13"/>
      <c r="G22" s="14">
        <v>1</v>
      </c>
      <c r="H22" s="12"/>
      <c r="I22" s="32">
        <v>34</v>
      </c>
      <c r="J22" s="32">
        <v>0</v>
      </c>
      <c r="K22" s="28">
        <v>0</v>
      </c>
      <c r="L22" s="28">
        <v>0</v>
      </c>
      <c r="M22" s="28">
        <v>0</v>
      </c>
      <c r="N22" s="28">
        <v>1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64"/>
      <c r="V22" s="64"/>
      <c r="W22" s="28"/>
      <c r="X22" s="28"/>
      <c r="Y22" s="28"/>
      <c r="Z22" s="28"/>
      <c r="AA22" s="28">
        <v>5</v>
      </c>
      <c r="AB22" s="7"/>
      <c r="AC22" s="7"/>
      <c r="AD22" s="7"/>
      <c r="AE22" s="7"/>
    </row>
    <row r="23" spans="2:31" s="3" customFormat="1" ht="31.5" customHeight="1">
      <c r="B23" s="8"/>
      <c r="C23" s="1"/>
      <c r="D23" s="1"/>
      <c r="E23" s="1"/>
      <c r="F23" s="1"/>
      <c r="H23" s="1"/>
      <c r="I23" s="74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"/>
      <c r="AC23" s="7"/>
      <c r="AD23" s="7"/>
      <c r="AE23" s="7"/>
    </row>
    <row r="24" spans="9:23" ht="17.25">
      <c r="I24"/>
      <c r="J24" s="36"/>
      <c r="K24"/>
      <c r="L24"/>
      <c r="M24"/>
      <c r="N24"/>
      <c r="O24"/>
      <c r="P24"/>
      <c r="Q24"/>
      <c r="R24"/>
      <c r="S24"/>
      <c r="T24"/>
      <c r="U24"/>
      <c r="V24"/>
      <c r="W24"/>
    </row>
  </sheetData>
  <mergeCells count="6">
    <mergeCell ref="I23:AA23"/>
    <mergeCell ref="C3:G3"/>
    <mergeCell ref="W2:AA2"/>
    <mergeCell ref="W3:AA3"/>
    <mergeCell ref="U3:V3"/>
    <mergeCell ref="J3:T3"/>
  </mergeCells>
  <conditionalFormatting sqref="I7:I22 K7:V22 W7:AA9 W11:AA12 W14:AA14 W16:AA22">
    <cfRule type="cellIs" priority="1" dxfId="0" operator="equal" stopIfTrue="1">
      <formula>0</formula>
    </cfRule>
  </conditionalFormatting>
  <conditionalFormatting sqref="J7:J22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1:U33"/>
  <sheetViews>
    <sheetView zoomScaleSheetLayoutView="100" workbookViewId="0" topLeftCell="A1">
      <pane xSplit="2" ySplit="7" topLeftCell="C8" activePane="bottomRight" state="frozen"/>
      <selection pane="topLeft" activeCell="AF4" sqref="AF4"/>
      <selection pane="topRight" activeCell="AF4" sqref="AF4"/>
      <selection pane="bottomLeft" activeCell="AF4" sqref="AF4"/>
      <selection pane="bottomRight" activeCell="AF4" sqref="AF4"/>
    </sheetView>
  </sheetViews>
  <sheetFormatPr defaultColWidth="9.00390625" defaultRowHeight="13.5"/>
  <cols>
    <col min="1" max="1" width="2.75390625" style="25" customWidth="1"/>
    <col min="2" max="2" width="18.625" style="25" customWidth="1"/>
    <col min="3" max="3" width="11.50390625" style="25" customWidth="1"/>
    <col min="4" max="4" width="5.75390625" style="37" customWidth="1"/>
    <col min="5" max="6" width="5.625" style="25" customWidth="1"/>
    <col min="7" max="7" width="6.75390625" style="25" customWidth="1"/>
    <col min="8" max="13" width="5.625" style="25" customWidth="1"/>
    <col min="14" max="20" width="5.125" style="25" customWidth="1"/>
    <col min="21" max="21" width="5.25390625" style="37" customWidth="1"/>
    <col min="22" max="16384" width="9.00390625" style="25" customWidth="1"/>
  </cols>
  <sheetData>
    <row r="1" spans="2:21" ht="17.25" customHeight="1">
      <c r="B1" s="8" t="s">
        <v>57</v>
      </c>
      <c r="C1" s="47"/>
      <c r="D1" s="35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35"/>
    </row>
    <row r="2" spans="2:21" ht="8.25" customHeight="1">
      <c r="B2" s="8"/>
      <c r="C2" s="8"/>
      <c r="D2" s="35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35"/>
    </row>
    <row r="3" spans="2:21" ht="17.25">
      <c r="B3" s="51" t="str">
        <f>'HC'!B2</f>
        <v>2012年6週（2012年2月6日～2012年2月12日）</v>
      </c>
      <c r="C3" s="26"/>
      <c r="D3" s="26"/>
      <c r="E3" s="8"/>
      <c r="F3" s="8"/>
      <c r="G3" s="46"/>
      <c r="H3" s="8"/>
      <c r="I3" s="8"/>
      <c r="J3" s="8"/>
      <c r="K3" s="8"/>
      <c r="L3" s="8"/>
      <c r="M3" s="8"/>
      <c r="N3" s="8"/>
      <c r="O3" s="8"/>
      <c r="P3" s="8"/>
      <c r="Q3" s="77" t="s">
        <v>58</v>
      </c>
      <c r="R3" s="77"/>
      <c r="S3" s="77"/>
      <c r="T3" s="77"/>
      <c r="U3" s="77"/>
    </row>
    <row r="4" spans="2:21" ht="9.75" customHeight="1">
      <c r="B4" s="8"/>
      <c r="C4" s="8"/>
      <c r="D4" s="35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35"/>
    </row>
    <row r="5" spans="3:21" s="57" customFormat="1" ht="24" customHeight="1">
      <c r="C5" s="60" t="s">
        <v>82</v>
      </c>
      <c r="D5" s="69" t="s">
        <v>81</v>
      </c>
      <c r="E5" s="70"/>
      <c r="F5" s="70"/>
      <c r="G5" s="70"/>
      <c r="H5" s="70"/>
      <c r="I5" s="70"/>
      <c r="J5" s="70"/>
      <c r="K5" s="70"/>
      <c r="L5" s="70"/>
      <c r="M5" s="70"/>
      <c r="N5" s="71"/>
      <c r="O5" s="72" t="s">
        <v>80</v>
      </c>
      <c r="P5" s="72"/>
      <c r="Q5" s="73" t="s">
        <v>79</v>
      </c>
      <c r="R5" s="73"/>
      <c r="S5" s="73"/>
      <c r="T5" s="73"/>
      <c r="U5" s="73"/>
    </row>
    <row r="6" spans="2:21" ht="174.75" customHeight="1">
      <c r="B6" s="17" t="s">
        <v>59</v>
      </c>
      <c r="C6" s="33" t="s">
        <v>77</v>
      </c>
      <c r="D6" s="33" t="s">
        <v>55</v>
      </c>
      <c r="E6" s="18" t="s">
        <v>0</v>
      </c>
      <c r="F6" s="19" t="s">
        <v>70</v>
      </c>
      <c r="G6" s="19" t="s">
        <v>1</v>
      </c>
      <c r="H6" s="19" t="s">
        <v>2</v>
      </c>
      <c r="I6" s="19" t="s">
        <v>3</v>
      </c>
      <c r="J6" s="19" t="s">
        <v>4</v>
      </c>
      <c r="K6" s="19" t="s">
        <v>56</v>
      </c>
      <c r="L6" s="19" t="s">
        <v>5</v>
      </c>
      <c r="M6" s="19" t="s">
        <v>6</v>
      </c>
      <c r="N6" s="19" t="s">
        <v>7</v>
      </c>
      <c r="O6" s="23" t="s">
        <v>8</v>
      </c>
      <c r="P6" s="23" t="s">
        <v>9</v>
      </c>
      <c r="Q6" s="19" t="s">
        <v>10</v>
      </c>
      <c r="R6" s="19" t="s">
        <v>11</v>
      </c>
      <c r="S6" s="19" t="s">
        <v>60</v>
      </c>
      <c r="T6" s="19" t="s">
        <v>72</v>
      </c>
      <c r="U6" s="19" t="s">
        <v>78</v>
      </c>
    </row>
    <row r="7" spans="2:21" s="4" customFormat="1" ht="13.5" customHeight="1" thickBot="1">
      <c r="B7" s="9" t="s">
        <v>61</v>
      </c>
      <c r="C7" s="39">
        <f aca="true" t="shared" si="0" ref="C7:S7">SUM(C8:C31)</f>
        <v>5329</v>
      </c>
      <c r="D7" s="40">
        <f>SUM(D8:D31)</f>
        <v>32</v>
      </c>
      <c r="E7" s="41">
        <f t="shared" si="0"/>
        <v>20</v>
      </c>
      <c r="F7" s="41">
        <f t="shared" si="0"/>
        <v>186</v>
      </c>
      <c r="G7" s="41">
        <f t="shared" si="0"/>
        <v>811</v>
      </c>
      <c r="H7" s="41">
        <f t="shared" si="0"/>
        <v>150</v>
      </c>
      <c r="I7" s="41">
        <f t="shared" si="0"/>
        <v>7</v>
      </c>
      <c r="J7" s="41">
        <f t="shared" si="0"/>
        <v>23</v>
      </c>
      <c r="K7" s="41">
        <f t="shared" si="0"/>
        <v>58</v>
      </c>
      <c r="L7" s="41">
        <f t="shared" si="0"/>
        <v>4</v>
      </c>
      <c r="M7" s="41">
        <f t="shared" si="0"/>
        <v>1</v>
      </c>
      <c r="N7" s="41">
        <f t="shared" si="0"/>
        <v>51</v>
      </c>
      <c r="O7" s="41">
        <f t="shared" si="0"/>
        <v>0</v>
      </c>
      <c r="P7" s="41">
        <f t="shared" si="0"/>
        <v>8</v>
      </c>
      <c r="Q7" s="41">
        <f t="shared" si="0"/>
        <v>0</v>
      </c>
      <c r="R7" s="41">
        <f t="shared" si="0"/>
        <v>0</v>
      </c>
      <c r="S7" s="41">
        <f t="shared" si="0"/>
        <v>22</v>
      </c>
      <c r="T7" s="41">
        <f>SUM(T10:T31)</f>
        <v>0</v>
      </c>
      <c r="U7" s="41">
        <f>SUM(U8:U31)</f>
        <v>63</v>
      </c>
    </row>
    <row r="8" spans="2:21" s="4" customFormat="1" ht="13.5" customHeight="1" thickTop="1">
      <c r="B8" s="10" t="s">
        <v>67</v>
      </c>
      <c r="C8" s="52">
        <v>19</v>
      </c>
      <c r="D8" s="52">
        <v>9</v>
      </c>
      <c r="E8" s="52">
        <v>0</v>
      </c>
      <c r="F8" s="52">
        <v>1</v>
      </c>
      <c r="G8" s="52">
        <v>7</v>
      </c>
      <c r="H8" s="52">
        <v>0</v>
      </c>
      <c r="I8" s="52">
        <v>0</v>
      </c>
      <c r="J8" s="52">
        <v>0</v>
      </c>
      <c r="K8" s="52">
        <v>1</v>
      </c>
      <c r="L8" s="52">
        <v>2</v>
      </c>
      <c r="M8" s="52">
        <v>0</v>
      </c>
      <c r="N8" s="52">
        <v>0</v>
      </c>
      <c r="O8" s="52">
        <v>0</v>
      </c>
      <c r="P8" s="52">
        <v>0</v>
      </c>
      <c r="Q8" s="48"/>
      <c r="R8" s="48"/>
      <c r="S8" s="48"/>
      <c r="T8" s="48"/>
      <c r="U8" s="52">
        <v>5</v>
      </c>
    </row>
    <row r="9" spans="2:21" s="4" customFormat="1" ht="13.5" customHeight="1">
      <c r="B9" s="11" t="s">
        <v>68</v>
      </c>
      <c r="C9" s="53">
        <v>78</v>
      </c>
      <c r="D9" s="53">
        <v>8</v>
      </c>
      <c r="E9" s="53">
        <v>2</v>
      </c>
      <c r="F9" s="53">
        <v>1</v>
      </c>
      <c r="G9" s="53">
        <v>40</v>
      </c>
      <c r="H9" s="53">
        <v>7</v>
      </c>
      <c r="I9" s="53">
        <v>0</v>
      </c>
      <c r="J9" s="53">
        <v>1</v>
      </c>
      <c r="K9" s="53">
        <v>25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42"/>
      <c r="R9" s="42"/>
      <c r="S9" s="42"/>
      <c r="T9" s="42"/>
      <c r="U9" s="52">
        <v>1</v>
      </c>
    </row>
    <row r="10" spans="2:21" s="4" customFormat="1" ht="13.5" customHeight="1">
      <c r="B10" s="11" t="s">
        <v>62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43"/>
      <c r="R10" s="43"/>
      <c r="S10" s="43"/>
      <c r="T10" s="43"/>
      <c r="U10" s="54"/>
    </row>
    <row r="11" spans="2:21" s="4" customFormat="1" ht="13.5" customHeight="1">
      <c r="B11" s="11" t="s">
        <v>12</v>
      </c>
      <c r="C11" s="53">
        <v>209</v>
      </c>
      <c r="D11" s="53">
        <v>8</v>
      </c>
      <c r="E11" s="53">
        <v>3</v>
      </c>
      <c r="F11" s="53">
        <v>4</v>
      </c>
      <c r="G11" s="53">
        <v>129</v>
      </c>
      <c r="H11" s="53">
        <v>19</v>
      </c>
      <c r="I11" s="53">
        <v>3</v>
      </c>
      <c r="J11" s="53">
        <v>3</v>
      </c>
      <c r="K11" s="53">
        <v>27</v>
      </c>
      <c r="L11" s="53">
        <v>0</v>
      </c>
      <c r="M11" s="53">
        <v>0</v>
      </c>
      <c r="N11" s="53">
        <v>3</v>
      </c>
      <c r="O11" s="53">
        <v>0</v>
      </c>
      <c r="P11" s="53">
        <v>0</v>
      </c>
      <c r="Q11" s="43"/>
      <c r="R11" s="43"/>
      <c r="S11" s="43">
        <v>2</v>
      </c>
      <c r="T11" s="43"/>
      <c r="U11" s="52">
        <v>2</v>
      </c>
    </row>
    <row r="12" spans="2:21" s="4" customFormat="1" ht="13.5" customHeight="1">
      <c r="B12" s="11" t="s">
        <v>63</v>
      </c>
      <c r="C12" s="53">
        <v>238</v>
      </c>
      <c r="D12" s="53">
        <v>3</v>
      </c>
      <c r="E12" s="53">
        <v>2</v>
      </c>
      <c r="F12" s="53">
        <v>6</v>
      </c>
      <c r="G12" s="53">
        <v>74</v>
      </c>
      <c r="H12" s="53">
        <v>25</v>
      </c>
      <c r="I12" s="53">
        <v>1</v>
      </c>
      <c r="J12" s="53">
        <v>0</v>
      </c>
      <c r="K12" s="53">
        <v>4</v>
      </c>
      <c r="L12" s="53">
        <v>0</v>
      </c>
      <c r="M12" s="53">
        <v>0</v>
      </c>
      <c r="N12" s="53">
        <v>4</v>
      </c>
      <c r="O12" s="53">
        <v>0</v>
      </c>
      <c r="P12" s="53">
        <v>0</v>
      </c>
      <c r="Q12" s="43"/>
      <c r="R12" s="43"/>
      <c r="S12" s="43"/>
      <c r="T12" s="43"/>
      <c r="U12" s="52">
        <v>2</v>
      </c>
    </row>
    <row r="13" spans="2:21" s="4" customFormat="1" ht="13.5" customHeight="1">
      <c r="B13" s="11" t="s">
        <v>13</v>
      </c>
      <c r="C13" s="53">
        <v>349</v>
      </c>
      <c r="D13" s="53">
        <v>0</v>
      </c>
      <c r="E13" s="53">
        <v>1</v>
      </c>
      <c r="F13" s="53">
        <v>14</v>
      </c>
      <c r="G13" s="53">
        <v>81</v>
      </c>
      <c r="H13" s="53">
        <v>26</v>
      </c>
      <c r="I13" s="53">
        <v>1</v>
      </c>
      <c r="J13" s="53">
        <v>3</v>
      </c>
      <c r="K13" s="53">
        <v>1</v>
      </c>
      <c r="L13" s="53">
        <v>0</v>
      </c>
      <c r="M13" s="53">
        <v>1</v>
      </c>
      <c r="N13" s="53">
        <v>4</v>
      </c>
      <c r="O13" s="53">
        <v>0</v>
      </c>
      <c r="P13" s="53">
        <v>0</v>
      </c>
      <c r="Q13" s="43"/>
      <c r="R13" s="43"/>
      <c r="S13" s="43">
        <v>1</v>
      </c>
      <c r="T13" s="43"/>
      <c r="U13" s="52">
        <v>4</v>
      </c>
    </row>
    <row r="14" spans="2:21" s="4" customFormat="1" ht="13.5" customHeight="1">
      <c r="B14" s="11" t="s">
        <v>14</v>
      </c>
      <c r="C14" s="53">
        <v>421</v>
      </c>
      <c r="D14" s="53">
        <v>2</v>
      </c>
      <c r="E14" s="53">
        <v>3</v>
      </c>
      <c r="F14" s="53">
        <v>40</v>
      </c>
      <c r="G14" s="53">
        <v>67</v>
      </c>
      <c r="H14" s="53">
        <v>31</v>
      </c>
      <c r="I14" s="53">
        <v>0</v>
      </c>
      <c r="J14" s="53">
        <v>3</v>
      </c>
      <c r="K14" s="53">
        <v>0</v>
      </c>
      <c r="L14" s="53">
        <v>0</v>
      </c>
      <c r="M14" s="53">
        <v>0</v>
      </c>
      <c r="N14" s="53">
        <v>11</v>
      </c>
      <c r="O14" s="53">
        <v>0</v>
      </c>
      <c r="P14" s="53">
        <v>1</v>
      </c>
      <c r="Q14" s="43"/>
      <c r="R14" s="43"/>
      <c r="S14" s="43">
        <v>4</v>
      </c>
      <c r="T14" s="43"/>
      <c r="U14" s="52">
        <v>0</v>
      </c>
    </row>
    <row r="15" spans="2:21" s="4" customFormat="1" ht="13.5" customHeight="1">
      <c r="B15" s="11" t="s">
        <v>15</v>
      </c>
      <c r="C15" s="53">
        <v>467</v>
      </c>
      <c r="D15" s="53">
        <v>2</v>
      </c>
      <c r="E15" s="53">
        <v>3</v>
      </c>
      <c r="F15" s="53">
        <v>26</v>
      </c>
      <c r="G15" s="53">
        <v>67</v>
      </c>
      <c r="H15" s="53">
        <v>26</v>
      </c>
      <c r="I15" s="53">
        <v>1</v>
      </c>
      <c r="J15" s="53">
        <v>0</v>
      </c>
      <c r="K15" s="53">
        <v>0</v>
      </c>
      <c r="L15" s="53">
        <v>0</v>
      </c>
      <c r="M15" s="53">
        <v>0</v>
      </c>
      <c r="N15" s="53">
        <v>6</v>
      </c>
      <c r="O15" s="53">
        <v>0</v>
      </c>
      <c r="P15" s="53">
        <v>0</v>
      </c>
      <c r="Q15" s="42"/>
      <c r="R15" s="42"/>
      <c r="S15" s="42"/>
      <c r="T15" s="42"/>
      <c r="U15" s="52">
        <v>1</v>
      </c>
    </row>
    <row r="16" spans="2:21" s="4" customFormat="1" ht="13.5" customHeight="1">
      <c r="B16" s="11" t="s">
        <v>16</v>
      </c>
      <c r="C16" s="53">
        <v>391</v>
      </c>
      <c r="D16" s="53">
        <v>0</v>
      </c>
      <c r="E16" s="53">
        <v>0</v>
      </c>
      <c r="F16" s="53">
        <v>26</v>
      </c>
      <c r="G16" s="53">
        <v>51</v>
      </c>
      <c r="H16" s="53">
        <v>11</v>
      </c>
      <c r="I16" s="53">
        <v>1</v>
      </c>
      <c r="J16" s="53">
        <v>4</v>
      </c>
      <c r="K16" s="53">
        <v>0</v>
      </c>
      <c r="L16" s="53">
        <v>0</v>
      </c>
      <c r="M16" s="53">
        <v>0</v>
      </c>
      <c r="N16" s="53">
        <v>7</v>
      </c>
      <c r="O16" s="53">
        <v>0</v>
      </c>
      <c r="P16" s="53">
        <v>0</v>
      </c>
      <c r="Q16" s="42"/>
      <c r="R16" s="42"/>
      <c r="S16" s="42"/>
      <c r="T16" s="42"/>
      <c r="U16" s="52">
        <v>2</v>
      </c>
    </row>
    <row r="17" spans="2:21" s="4" customFormat="1" ht="13.5" customHeight="1">
      <c r="B17" s="11" t="s">
        <v>17</v>
      </c>
      <c r="C17" s="53">
        <v>307</v>
      </c>
      <c r="D17" s="53">
        <v>0</v>
      </c>
      <c r="E17" s="53">
        <v>3</v>
      </c>
      <c r="F17" s="53">
        <v>16</v>
      </c>
      <c r="G17" s="53">
        <v>39</v>
      </c>
      <c r="H17" s="53">
        <v>3</v>
      </c>
      <c r="I17" s="53">
        <v>0</v>
      </c>
      <c r="J17" s="53">
        <v>3</v>
      </c>
      <c r="K17" s="53">
        <v>0</v>
      </c>
      <c r="L17" s="53">
        <v>0</v>
      </c>
      <c r="M17" s="53">
        <v>0</v>
      </c>
      <c r="N17" s="53">
        <v>7</v>
      </c>
      <c r="O17" s="53">
        <v>0</v>
      </c>
      <c r="P17" s="53">
        <v>0</v>
      </c>
      <c r="Q17" s="42"/>
      <c r="R17" s="42"/>
      <c r="S17" s="42"/>
      <c r="T17" s="42"/>
      <c r="U17" s="52">
        <v>0</v>
      </c>
    </row>
    <row r="18" spans="2:21" s="4" customFormat="1" ht="13.5" customHeight="1">
      <c r="B18" s="11" t="s">
        <v>18</v>
      </c>
      <c r="C18" s="53">
        <v>263</v>
      </c>
      <c r="D18" s="53">
        <v>0</v>
      </c>
      <c r="E18" s="53">
        <v>2</v>
      </c>
      <c r="F18" s="53">
        <v>12</v>
      </c>
      <c r="G18" s="53">
        <v>39</v>
      </c>
      <c r="H18" s="53">
        <v>0</v>
      </c>
      <c r="I18" s="53">
        <v>0</v>
      </c>
      <c r="J18" s="53">
        <v>1</v>
      </c>
      <c r="K18" s="53">
        <v>0</v>
      </c>
      <c r="L18" s="53">
        <v>0</v>
      </c>
      <c r="M18" s="53">
        <v>0</v>
      </c>
      <c r="N18" s="53">
        <v>3</v>
      </c>
      <c r="O18" s="53">
        <v>0</v>
      </c>
      <c r="P18" s="53">
        <v>0</v>
      </c>
      <c r="Q18" s="42"/>
      <c r="R18" s="42"/>
      <c r="S18" s="42"/>
      <c r="T18" s="42"/>
      <c r="U18" s="52">
        <v>2</v>
      </c>
    </row>
    <row r="19" spans="2:21" s="4" customFormat="1" ht="13.5" customHeight="1">
      <c r="B19" s="11" t="s">
        <v>19</v>
      </c>
      <c r="C19" s="53">
        <v>230</v>
      </c>
      <c r="D19" s="53">
        <v>0</v>
      </c>
      <c r="E19" s="53">
        <v>0</v>
      </c>
      <c r="F19" s="53">
        <v>8</v>
      </c>
      <c r="G19" s="53">
        <v>23</v>
      </c>
      <c r="H19" s="53">
        <v>1</v>
      </c>
      <c r="I19" s="53">
        <v>0</v>
      </c>
      <c r="J19" s="53">
        <v>1</v>
      </c>
      <c r="K19" s="53">
        <v>0</v>
      </c>
      <c r="L19" s="53">
        <v>0</v>
      </c>
      <c r="M19" s="53">
        <v>0</v>
      </c>
      <c r="N19" s="53">
        <v>1</v>
      </c>
      <c r="O19" s="53">
        <v>0</v>
      </c>
      <c r="P19" s="53">
        <v>0</v>
      </c>
      <c r="Q19" s="42"/>
      <c r="R19" s="42"/>
      <c r="S19" s="42"/>
      <c r="T19" s="42"/>
      <c r="U19" s="52">
        <v>2</v>
      </c>
    </row>
    <row r="20" spans="2:21" s="4" customFormat="1" ht="13.5" customHeight="1">
      <c r="B20" s="11" t="s">
        <v>69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43"/>
      <c r="R20" s="43"/>
      <c r="S20" s="43">
        <v>5</v>
      </c>
      <c r="T20" s="43"/>
      <c r="U20" s="55"/>
    </row>
    <row r="21" spans="2:21" s="4" customFormat="1" ht="13.5" customHeight="1">
      <c r="B21" s="11" t="s">
        <v>64</v>
      </c>
      <c r="C21" s="53">
        <v>829</v>
      </c>
      <c r="D21" s="53">
        <v>0</v>
      </c>
      <c r="E21" s="53">
        <v>0</v>
      </c>
      <c r="F21" s="53">
        <v>19</v>
      </c>
      <c r="G21" s="53">
        <v>69</v>
      </c>
      <c r="H21" s="53">
        <v>1</v>
      </c>
      <c r="I21" s="53">
        <v>0</v>
      </c>
      <c r="J21" s="53">
        <v>3</v>
      </c>
      <c r="K21" s="53">
        <v>0</v>
      </c>
      <c r="L21" s="53">
        <v>0</v>
      </c>
      <c r="M21" s="53">
        <v>0</v>
      </c>
      <c r="N21" s="53">
        <v>4</v>
      </c>
      <c r="O21" s="53">
        <v>0</v>
      </c>
      <c r="P21" s="53">
        <v>0</v>
      </c>
      <c r="Q21" s="43"/>
      <c r="R21" s="43"/>
      <c r="S21" s="43">
        <v>3</v>
      </c>
      <c r="T21" s="43"/>
      <c r="U21" s="52">
        <v>2</v>
      </c>
    </row>
    <row r="22" spans="2:21" s="4" customFormat="1" ht="13.5" customHeight="1">
      <c r="B22" s="11" t="s">
        <v>20</v>
      </c>
      <c r="C22" s="53">
        <v>144</v>
      </c>
      <c r="D22" s="53">
        <v>0</v>
      </c>
      <c r="E22" s="53">
        <v>0</v>
      </c>
      <c r="F22" s="53">
        <v>2</v>
      </c>
      <c r="G22" s="53">
        <v>25</v>
      </c>
      <c r="H22" s="53">
        <v>0</v>
      </c>
      <c r="I22" s="53">
        <v>0</v>
      </c>
      <c r="J22" s="53">
        <v>0</v>
      </c>
      <c r="K22" s="53">
        <v>0</v>
      </c>
      <c r="L22" s="53">
        <v>1</v>
      </c>
      <c r="M22" s="53">
        <v>0</v>
      </c>
      <c r="N22" s="53">
        <v>0</v>
      </c>
      <c r="O22" s="53">
        <v>0</v>
      </c>
      <c r="P22" s="53">
        <v>0</v>
      </c>
      <c r="Q22" s="43"/>
      <c r="R22" s="43"/>
      <c r="S22" s="43">
        <v>1</v>
      </c>
      <c r="T22" s="43"/>
      <c r="U22" s="52">
        <v>0</v>
      </c>
    </row>
    <row r="23" spans="2:21" s="4" customFormat="1" ht="13.5" customHeight="1">
      <c r="B23" s="11" t="s">
        <v>65</v>
      </c>
      <c r="C23" s="55"/>
      <c r="D23" s="53">
        <v>0</v>
      </c>
      <c r="E23" s="53">
        <v>1</v>
      </c>
      <c r="F23" s="53">
        <v>11</v>
      </c>
      <c r="G23" s="53">
        <v>100</v>
      </c>
      <c r="H23" s="53">
        <v>0</v>
      </c>
      <c r="I23" s="53">
        <v>0</v>
      </c>
      <c r="J23" s="53">
        <v>1</v>
      </c>
      <c r="K23" s="53">
        <v>0</v>
      </c>
      <c r="L23" s="53">
        <v>1</v>
      </c>
      <c r="M23" s="53">
        <v>0</v>
      </c>
      <c r="N23" s="53">
        <v>1</v>
      </c>
      <c r="O23" s="55"/>
      <c r="P23" s="55"/>
      <c r="Q23" s="58"/>
      <c r="R23" s="42"/>
      <c r="S23" s="42"/>
      <c r="T23" s="42"/>
      <c r="U23" s="55"/>
    </row>
    <row r="24" spans="2:21" s="4" customFormat="1" ht="13.5" customHeight="1">
      <c r="B24" s="11" t="s">
        <v>21</v>
      </c>
      <c r="C24" s="53">
        <v>225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6">
        <v>0</v>
      </c>
      <c r="P24" s="56">
        <v>0</v>
      </c>
      <c r="Q24" s="42"/>
      <c r="R24" s="43"/>
      <c r="S24" s="43"/>
      <c r="T24" s="43"/>
      <c r="U24" s="52">
        <v>1</v>
      </c>
    </row>
    <row r="25" spans="2:21" s="4" customFormat="1" ht="13.5" customHeight="1">
      <c r="B25" s="11" t="s">
        <v>22</v>
      </c>
      <c r="C25" s="53">
        <v>409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6">
        <v>0</v>
      </c>
      <c r="P25" s="56">
        <v>6</v>
      </c>
      <c r="Q25" s="42"/>
      <c r="R25" s="43"/>
      <c r="S25" s="43">
        <v>3</v>
      </c>
      <c r="T25" s="43"/>
      <c r="U25" s="52">
        <v>0</v>
      </c>
    </row>
    <row r="26" spans="2:21" s="4" customFormat="1" ht="13.5" customHeight="1">
      <c r="B26" s="11" t="s">
        <v>23</v>
      </c>
      <c r="C26" s="53">
        <v>258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6">
        <v>0</v>
      </c>
      <c r="P26" s="56">
        <v>1</v>
      </c>
      <c r="Q26" s="42"/>
      <c r="R26" s="43"/>
      <c r="S26" s="43"/>
      <c r="T26" s="43"/>
      <c r="U26" s="52">
        <v>2</v>
      </c>
    </row>
    <row r="27" spans="2:21" s="4" customFormat="1" ht="13.5" customHeight="1">
      <c r="B27" s="11" t="s">
        <v>24</v>
      </c>
      <c r="C27" s="53">
        <v>163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6">
        <v>0</v>
      </c>
      <c r="P27" s="56">
        <v>0</v>
      </c>
      <c r="Q27" s="42"/>
      <c r="R27" s="43"/>
      <c r="S27" s="43"/>
      <c r="T27" s="43"/>
      <c r="U27" s="52">
        <v>1</v>
      </c>
    </row>
    <row r="28" spans="2:21" s="4" customFormat="1" ht="13.5" customHeight="1">
      <c r="B28" s="11" t="s">
        <v>25</v>
      </c>
      <c r="C28" s="53">
        <v>135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6">
        <v>0</v>
      </c>
      <c r="P28" s="56">
        <v>0</v>
      </c>
      <c r="Q28" s="42"/>
      <c r="R28" s="43"/>
      <c r="S28" s="43"/>
      <c r="T28" s="43"/>
      <c r="U28" s="52">
        <v>8</v>
      </c>
    </row>
    <row r="29" spans="2:21" s="4" customFormat="1" ht="13.5" customHeight="1">
      <c r="B29" s="11" t="s">
        <v>66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6">
        <v>0</v>
      </c>
      <c r="P29" s="56">
        <v>0</v>
      </c>
      <c r="Q29" s="42"/>
      <c r="R29" s="42"/>
      <c r="S29" s="42"/>
      <c r="T29" s="42"/>
      <c r="U29" s="55"/>
    </row>
    <row r="30" spans="2:21" s="4" customFormat="1" ht="13.5" customHeight="1">
      <c r="B30" s="11" t="s">
        <v>26</v>
      </c>
      <c r="C30" s="53">
        <v>92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42"/>
      <c r="R30" s="43"/>
      <c r="S30" s="43"/>
      <c r="T30" s="43"/>
      <c r="U30" s="53">
        <v>13</v>
      </c>
    </row>
    <row r="31" spans="2:21" s="4" customFormat="1" ht="13.5" customHeight="1">
      <c r="B31" s="11" t="s">
        <v>27</v>
      </c>
      <c r="C31" s="53">
        <v>102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42"/>
      <c r="R31" s="43"/>
      <c r="S31" s="43">
        <v>3</v>
      </c>
      <c r="T31" s="43"/>
      <c r="U31" s="53">
        <v>15</v>
      </c>
    </row>
    <row r="32" spans="3:21" ht="13.5">
      <c r="C32"/>
      <c r="D32" s="44"/>
      <c r="E32" s="45"/>
      <c r="F32" s="45"/>
      <c r="G32" s="45"/>
      <c r="H32" s="45"/>
      <c r="I32" s="45"/>
      <c r="J32"/>
      <c r="K32"/>
      <c r="L32"/>
      <c r="M32"/>
      <c r="N32"/>
      <c r="O32"/>
      <c r="P32"/>
      <c r="U32" s="50"/>
    </row>
    <row r="33" ht="13.5">
      <c r="J33" s="50"/>
    </row>
  </sheetData>
  <mergeCells count="4">
    <mergeCell ref="O5:P5"/>
    <mergeCell ref="Q5:U5"/>
    <mergeCell ref="Q3:U3"/>
    <mergeCell ref="D5:N5"/>
  </mergeCells>
  <conditionalFormatting sqref="Q8:Q23 R8:T22 D8:D9 D11:D19 D21:D22 C24:C28 R30:U31 U21:U22 U8:U9 U11:U19 C30:C31 R24:U28">
    <cfRule type="cellIs" priority="1" dxfId="0" operator="equal" stopIfTrue="1">
      <formula>0</formula>
    </cfRule>
  </conditionalFormatting>
  <conditionalFormatting sqref="O24:P29 O21:P22 E8:P9 L21:N23 K11:K14 C8:C9 C11:C19 E21:J23 E11:J19 L11:P19 C21:C22 D23">
    <cfRule type="cellIs" priority="2" dxfId="2" operator="equal" stopIfTrue="1">
      <formula>0</formula>
    </cfRule>
  </conditionalFormatting>
  <conditionalFormatting sqref="K15:K19 K21:K23">
    <cfRule type="cellIs" priority="3" dxfId="3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7" r:id="rId1"/>
  <ignoredErrors>
    <ignoredError sqref="T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2012-02-16T07:31:25Z</cp:lastPrinted>
  <dcterms:created xsi:type="dcterms:W3CDTF">1999-05-07T07:27:21Z</dcterms:created>
  <dcterms:modified xsi:type="dcterms:W3CDTF">2012-02-16T07:38:49Z</dcterms:modified>
  <cp:category/>
  <cp:version/>
  <cp:contentType/>
  <cp:contentStatus/>
</cp:coreProperties>
</file>