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30" windowWidth="14430" windowHeight="11835" tabRatio="791" activeTab="0"/>
  </bookViews>
  <sheets>
    <sheet name="HC" sheetId="1" r:id="rId1"/>
    <sheet name="年代別 " sheetId="2" r:id="rId2"/>
  </sheets>
  <definedNames>
    <definedName name="_xlnm.Print_Area" localSheetId="0">'HC'!$B$1:$AB$24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<sst xmlns="http://schemas.openxmlformats.org/spreadsheetml/2006/main" count="126" uniqueCount="87">
  <si>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</si>
  <si>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</si>
  <si>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</si>
  <si>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</si>
  <si>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</si>
  <si>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</si>
  <si>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</si>
  <si>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</si>
  <si>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</si>
  <si>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</si>
  <si>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</si>
  <si>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</si>
  <si>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</si>
  <si>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</si>
  <si>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</si>
  <si>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</si>
  <si>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</si>
  <si>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</si>
  <si>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</si>
  <si>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</si>
  <si>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</si>
  <si>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</si>
  <si>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</si>
  <si>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</si>
  <si>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</si>
  <si>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</si>
  <si>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</si>
  <si>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</si>
  <si>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</si>
  <si>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</si>
  <si>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</si>
  <si>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</si>
  <si>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</si>
  <si>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</si>
  <si>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</si>
  <si>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</si>
  <si>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</si>
  <si>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</si>
  <si>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</si>
  <si>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</si>
  <si>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</si>
  <si>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</si>
  <si>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</si>
  <si>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</si>
  <si>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</si>
  <si>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</si>
  <si>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</si>
  <si>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</si>
  <si>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</si>
  <si>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</si>
  <si>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</si>
  <si>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</si>
  <si>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</si>
  <si>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</si>
  <si>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</si>
  <si>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</si>
  <si>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</si>
  <si>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</si>
  <si>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</si>
  <si>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</si>
  <si>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</si>
  <si>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</si>
  <si>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</si>
  <si>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</si>
  <si>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</si>
  <si>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</si>
  <si>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</si>
  <si>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</si>
  <si>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</si>
  <si>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</si>
  <si>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</si>
  <si>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</si>
  <si>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</si>
  <si>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</si>
  <si>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</si>
  <si>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</si>
  <si>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</si>
  <si>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</si>
  <si>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</si>
  <si>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t/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</si>
  <si>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</si>
  <si>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</si>
  <si>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</si>
  <si>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</si>
  <si>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*2014年第1週から愛知県の基幹定点数は名古屋市の変更により14から15になりました。</t>
  </si>
  <si>
    <t>2014年9週（2014年2月24日～2014年3月2日）</t>
  </si>
  <si>
    <r>
      <t xml:space="preserve">インフルエンザ
</t>
    </r>
    <r>
      <rPr>
        <sz val="6"/>
        <rFont val="ＭＳ Ｐゴシック"/>
        <family val="3"/>
      </rPr>
      <t>　</t>
    </r>
    <r>
      <rPr>
        <sz val="7"/>
        <rFont val="ＭＳ Ｐゴシック"/>
        <family val="3"/>
      </rPr>
      <t>(鳥インフルエンザ及び新型インフル
　エンザ等感染症を除く。)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</si>
</sst>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43</v>
      </c>
    </row>
    <row r="2" spans="2:28" ht="31.5" customHeight="1">
      <c r="B2" s="22" t="s">
        <v>85</v>
      </c>
      <c r="W2" s="66" t="s">
        <v>44</v>
      </c>
      <c r="X2" s="66"/>
      <c r="Y2" s="66"/>
      <c r="Z2" s="66"/>
      <c r="AA2" s="66"/>
      <c r="AB2" s="66"/>
    </row>
    <row r="3" spans="2:28" ht="25.5" customHeight="1">
      <c r="B3" s="23"/>
      <c r="C3" s="58" t="s">
        <v>57</v>
      </c>
      <c r="D3" s="59"/>
      <c r="E3" s="59"/>
      <c r="F3" s="59"/>
      <c r="G3" s="60"/>
      <c r="H3" s="24"/>
      <c r="I3" s="34" t="s">
        <v>71</v>
      </c>
      <c r="J3" s="61" t="s">
        <v>70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69</v>
      </c>
      <c r="V3" s="64"/>
      <c r="W3" s="65" t="s">
        <v>68</v>
      </c>
      <c r="X3" s="65"/>
      <c r="Y3" s="65"/>
      <c r="Z3" s="65"/>
      <c r="AA3" s="65"/>
      <c r="AB3" s="65"/>
    </row>
    <row r="4" spans="2:28" ht="191.25" customHeight="1">
      <c r="B4" s="31" t="s">
        <v>63</v>
      </c>
      <c r="C4" s="10" t="s">
        <v>72</v>
      </c>
      <c r="D4" s="10" t="s">
        <v>58</v>
      </c>
      <c r="E4" s="10" t="s">
        <v>59</v>
      </c>
      <c r="F4" s="10" t="s">
        <v>40</v>
      </c>
      <c r="G4" s="13" t="s">
        <v>60</v>
      </c>
      <c r="H4" s="14"/>
      <c r="I4" s="11" t="s">
        <v>86</v>
      </c>
      <c r="J4" s="35" t="s">
        <v>75</v>
      </c>
      <c r="K4" s="10" t="s">
        <v>0</v>
      </c>
      <c r="L4" s="11" t="s">
        <v>56</v>
      </c>
      <c r="M4" s="11" t="s">
        <v>76</v>
      </c>
      <c r="N4" s="11" t="s">
        <v>2</v>
      </c>
      <c r="O4" s="11" t="s">
        <v>3</v>
      </c>
      <c r="P4" s="11" t="s">
        <v>4</v>
      </c>
      <c r="Q4" s="11" t="s">
        <v>77</v>
      </c>
      <c r="R4" s="11" t="s">
        <v>78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74</v>
      </c>
      <c r="Z4" s="15" t="s">
        <v>81</v>
      </c>
      <c r="AA4" s="11" t="s">
        <v>80</v>
      </c>
      <c r="AB4" s="11" t="s">
        <v>67</v>
      </c>
    </row>
    <row r="5" spans="2:28" ht="27.75" customHeight="1">
      <c r="B5" s="31" t="s">
        <v>64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6128</v>
      </c>
      <c r="J5" s="41">
        <f>SUM(J6+J7)</f>
        <v>47</v>
      </c>
      <c r="K5" s="42">
        <f aca="true" t="shared" si="0" ref="K5:U5">SUM(K6+K7)</f>
        <v>61</v>
      </c>
      <c r="L5" s="42">
        <f t="shared" si="0"/>
        <v>266</v>
      </c>
      <c r="M5" s="42">
        <f t="shared" si="0"/>
        <v>1022</v>
      </c>
      <c r="N5" s="42">
        <f t="shared" si="0"/>
        <v>109</v>
      </c>
      <c r="O5" s="42">
        <f t="shared" si="0"/>
        <v>12</v>
      </c>
      <c r="P5" s="42">
        <f t="shared" si="0"/>
        <v>4</v>
      </c>
      <c r="Q5" s="42">
        <f t="shared" si="0"/>
        <v>74</v>
      </c>
      <c r="R5" s="42">
        <f t="shared" si="0"/>
        <v>0</v>
      </c>
      <c r="S5" s="42">
        <f t="shared" si="0"/>
        <v>0</v>
      </c>
      <c r="T5" s="42">
        <f t="shared" si="0"/>
        <v>53</v>
      </c>
      <c r="U5" s="42">
        <f t="shared" si="0"/>
        <v>1</v>
      </c>
      <c r="V5" s="42">
        <f aca="true" t="shared" si="1" ref="V5:AB5">SUM(V6+V7)</f>
        <v>6</v>
      </c>
      <c r="W5" s="42">
        <f t="shared" si="1"/>
        <v>0</v>
      </c>
      <c r="X5" s="42">
        <f>SUM(X6+X7)</f>
        <v>0</v>
      </c>
      <c r="Y5" s="42">
        <f>SUM(Y6+Y7)</f>
        <v>2</v>
      </c>
      <c r="Z5" s="42">
        <f t="shared" si="1"/>
        <v>1</v>
      </c>
      <c r="AA5" s="42">
        <f>SUM(AA6+AA7)</f>
        <v>4</v>
      </c>
      <c r="AB5" s="42">
        <f t="shared" si="1"/>
        <v>50</v>
      </c>
    </row>
    <row r="6" spans="2:28" s="2" customFormat="1" ht="27.75" customHeight="1">
      <c r="B6" s="31" t="s">
        <v>65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4648</v>
      </c>
      <c r="J6" s="41">
        <f t="shared" si="2"/>
        <v>31</v>
      </c>
      <c r="K6" s="42">
        <f t="shared" si="2"/>
        <v>40</v>
      </c>
      <c r="L6" s="42">
        <f t="shared" si="2"/>
        <v>205</v>
      </c>
      <c r="M6" s="42">
        <f t="shared" si="2"/>
        <v>707</v>
      </c>
      <c r="N6" s="42">
        <f t="shared" si="2"/>
        <v>93</v>
      </c>
      <c r="O6" s="42">
        <f t="shared" si="2"/>
        <v>10</v>
      </c>
      <c r="P6" s="42">
        <f t="shared" si="2"/>
        <v>3</v>
      </c>
      <c r="Q6" s="42">
        <f t="shared" si="2"/>
        <v>59</v>
      </c>
      <c r="R6" s="42">
        <f t="shared" si="2"/>
        <v>0</v>
      </c>
      <c r="S6" s="42">
        <f t="shared" si="2"/>
        <v>0</v>
      </c>
      <c r="T6" s="42">
        <f t="shared" si="2"/>
        <v>38</v>
      </c>
      <c r="U6" s="42">
        <f t="shared" si="2"/>
        <v>1</v>
      </c>
      <c r="V6" s="42">
        <f aca="true" t="shared" si="3" ref="V6:AB6">SUM(V8:V22)</f>
        <v>4</v>
      </c>
      <c r="W6" s="42">
        <f t="shared" si="3"/>
        <v>0</v>
      </c>
      <c r="X6" s="42">
        <f t="shared" si="3"/>
        <v>0</v>
      </c>
      <c r="Y6" s="42">
        <f t="shared" si="3"/>
        <v>2</v>
      </c>
      <c r="Z6" s="42">
        <f t="shared" si="3"/>
        <v>0</v>
      </c>
      <c r="AA6" s="42">
        <f t="shared" si="3"/>
        <v>2</v>
      </c>
      <c r="AB6" s="42">
        <f t="shared" si="3"/>
        <v>50</v>
      </c>
    </row>
    <row r="7" spans="2:28" s="3" customFormat="1" ht="16.5" customHeight="1">
      <c r="B7" s="12" t="s">
        <v>66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1480</v>
      </c>
      <c r="J7" s="43">
        <v>16</v>
      </c>
      <c r="K7" s="43">
        <v>21</v>
      </c>
      <c r="L7" s="43">
        <v>61</v>
      </c>
      <c r="M7" s="43">
        <v>315</v>
      </c>
      <c r="N7" s="43">
        <v>16</v>
      </c>
      <c r="O7" s="43">
        <v>2</v>
      </c>
      <c r="P7" s="43">
        <v>1</v>
      </c>
      <c r="Q7" s="43">
        <v>15</v>
      </c>
      <c r="R7" s="43">
        <v>0</v>
      </c>
      <c r="S7" s="43">
        <v>0</v>
      </c>
      <c r="T7" s="43">
        <v>15</v>
      </c>
      <c r="U7" s="43">
        <v>0</v>
      </c>
      <c r="V7" s="43">
        <v>2</v>
      </c>
      <c r="W7" s="44">
        <v>0</v>
      </c>
      <c r="X7" s="44">
        <v>0</v>
      </c>
      <c r="Y7" s="44">
        <v>0</v>
      </c>
      <c r="Z7" s="44">
        <v>1</v>
      </c>
      <c r="AA7" s="44">
        <v>2</v>
      </c>
      <c r="AB7" s="44">
        <v>0</v>
      </c>
    </row>
    <row r="8" spans="2:28" s="3" customFormat="1" ht="16.5" customHeight="1">
      <c r="B8" s="12" t="s">
        <v>73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335</v>
      </c>
      <c r="J8" s="43">
        <v>2</v>
      </c>
      <c r="K8" s="43">
        <v>2</v>
      </c>
      <c r="L8" s="43">
        <v>12</v>
      </c>
      <c r="M8" s="43">
        <v>50</v>
      </c>
      <c r="N8" s="43">
        <v>4</v>
      </c>
      <c r="O8" s="43">
        <v>3</v>
      </c>
      <c r="P8" s="43">
        <v>0</v>
      </c>
      <c r="Q8" s="43">
        <v>3</v>
      </c>
      <c r="R8" s="43">
        <v>0</v>
      </c>
      <c r="S8" s="43">
        <v>0</v>
      </c>
      <c r="T8" s="43">
        <v>1</v>
      </c>
      <c r="U8" s="43">
        <v>0</v>
      </c>
      <c r="V8" s="43">
        <v>0</v>
      </c>
      <c r="W8" s="44">
        <v>0</v>
      </c>
      <c r="X8" s="44">
        <v>0</v>
      </c>
      <c r="Y8" s="44">
        <v>1</v>
      </c>
      <c r="Z8" s="44">
        <v>0</v>
      </c>
      <c r="AA8" s="44">
        <v>0</v>
      </c>
      <c r="AB8" s="44">
        <v>7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364</v>
      </c>
      <c r="J9" s="43">
        <v>2</v>
      </c>
      <c r="K9" s="43">
        <v>0</v>
      </c>
      <c r="L9" s="43">
        <v>36</v>
      </c>
      <c r="M9" s="43">
        <v>119</v>
      </c>
      <c r="N9" s="43">
        <v>4</v>
      </c>
      <c r="O9" s="43">
        <v>0</v>
      </c>
      <c r="P9" s="43">
        <v>0</v>
      </c>
      <c r="Q9" s="43">
        <v>3</v>
      </c>
      <c r="R9" s="43">
        <v>0</v>
      </c>
      <c r="S9" s="43">
        <v>0</v>
      </c>
      <c r="T9" s="43">
        <v>4</v>
      </c>
      <c r="U9" s="43">
        <v>1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2</v>
      </c>
      <c r="AB9" s="44">
        <v>0</v>
      </c>
    </row>
    <row r="10" spans="2:28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116</v>
      </c>
      <c r="J10" s="43">
        <v>0</v>
      </c>
      <c r="K10" s="43">
        <v>0</v>
      </c>
      <c r="L10" s="43">
        <v>2</v>
      </c>
      <c r="M10" s="43">
        <v>10</v>
      </c>
      <c r="N10" s="43">
        <v>3</v>
      </c>
      <c r="O10" s="43">
        <v>0</v>
      </c>
      <c r="P10" s="43">
        <v>0</v>
      </c>
      <c r="Q10" s="43">
        <v>1</v>
      </c>
      <c r="R10" s="43">
        <v>0</v>
      </c>
      <c r="S10" s="43">
        <v>0</v>
      </c>
      <c r="T10" s="43">
        <v>3</v>
      </c>
      <c r="U10" s="43">
        <v>0</v>
      </c>
      <c r="V10" s="43">
        <v>0</v>
      </c>
      <c r="W10" s="45"/>
      <c r="X10" s="45"/>
      <c r="Y10" s="45"/>
      <c r="Z10" s="45"/>
      <c r="AA10" s="45"/>
      <c r="AB10" s="46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400</v>
      </c>
      <c r="J11" s="43">
        <v>4</v>
      </c>
      <c r="K11" s="43">
        <v>5</v>
      </c>
      <c r="L11" s="43">
        <v>20</v>
      </c>
      <c r="M11" s="43">
        <v>76</v>
      </c>
      <c r="N11" s="43">
        <v>5</v>
      </c>
      <c r="O11" s="43">
        <v>4</v>
      </c>
      <c r="P11" s="43">
        <v>1</v>
      </c>
      <c r="Q11" s="43">
        <v>9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4">
        <v>0</v>
      </c>
      <c r="X11" s="44">
        <v>0</v>
      </c>
      <c r="Y11" s="44">
        <v>1</v>
      </c>
      <c r="Z11" s="44">
        <v>0</v>
      </c>
      <c r="AA11" s="44">
        <v>0</v>
      </c>
      <c r="AB11" s="44">
        <v>14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560</v>
      </c>
      <c r="J12" s="43">
        <v>5</v>
      </c>
      <c r="K12" s="43">
        <v>7</v>
      </c>
      <c r="L12" s="43">
        <v>29</v>
      </c>
      <c r="M12" s="43">
        <v>92</v>
      </c>
      <c r="N12" s="43">
        <v>21</v>
      </c>
      <c r="O12" s="43">
        <v>2</v>
      </c>
      <c r="P12" s="43">
        <v>0</v>
      </c>
      <c r="Q12" s="43">
        <v>9</v>
      </c>
      <c r="R12" s="43">
        <v>0</v>
      </c>
      <c r="S12" s="43">
        <v>0</v>
      </c>
      <c r="T12" s="43">
        <v>4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2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174</v>
      </c>
      <c r="J13" s="43">
        <v>4</v>
      </c>
      <c r="K13" s="43">
        <v>11</v>
      </c>
      <c r="L13" s="43">
        <v>28</v>
      </c>
      <c r="M13" s="43">
        <v>35</v>
      </c>
      <c r="N13" s="43">
        <v>0</v>
      </c>
      <c r="O13" s="43">
        <v>0</v>
      </c>
      <c r="P13" s="43">
        <v>0</v>
      </c>
      <c r="Q13" s="43">
        <v>5</v>
      </c>
      <c r="R13" s="43">
        <v>0</v>
      </c>
      <c r="S13" s="43">
        <v>0</v>
      </c>
      <c r="T13" s="43">
        <v>1</v>
      </c>
      <c r="U13" s="43">
        <v>0</v>
      </c>
      <c r="V13" s="43">
        <v>2</v>
      </c>
      <c r="W13" s="45"/>
      <c r="X13" s="45"/>
      <c r="Y13" s="45"/>
      <c r="Z13" s="45"/>
      <c r="AA13" s="45"/>
      <c r="AB13" s="46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262</v>
      </c>
      <c r="J14" s="43">
        <v>1</v>
      </c>
      <c r="K14" s="43">
        <v>0</v>
      </c>
      <c r="L14" s="43">
        <v>1</v>
      </c>
      <c r="M14" s="43">
        <v>43</v>
      </c>
      <c r="N14" s="43">
        <v>4</v>
      </c>
      <c r="O14" s="43">
        <v>0</v>
      </c>
      <c r="P14" s="43">
        <v>0</v>
      </c>
      <c r="Q14" s="43">
        <v>3</v>
      </c>
      <c r="R14" s="43">
        <v>0</v>
      </c>
      <c r="S14" s="43">
        <v>0</v>
      </c>
      <c r="T14" s="43">
        <v>1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5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242</v>
      </c>
      <c r="J15" s="43">
        <v>0</v>
      </c>
      <c r="K15" s="43">
        <v>2</v>
      </c>
      <c r="L15" s="43">
        <v>4</v>
      </c>
      <c r="M15" s="43">
        <v>31</v>
      </c>
      <c r="N15" s="43">
        <v>5</v>
      </c>
      <c r="O15" s="43">
        <v>0</v>
      </c>
      <c r="P15" s="43">
        <v>0</v>
      </c>
      <c r="Q15" s="43">
        <v>4</v>
      </c>
      <c r="R15" s="43">
        <v>0</v>
      </c>
      <c r="S15" s="43">
        <v>0</v>
      </c>
      <c r="T15" s="43">
        <v>1</v>
      </c>
      <c r="U15" s="43">
        <v>0</v>
      </c>
      <c r="V15" s="43">
        <v>0</v>
      </c>
      <c r="W15" s="45"/>
      <c r="X15" s="45"/>
      <c r="Y15" s="45"/>
      <c r="Z15" s="45"/>
      <c r="AA15" s="45"/>
      <c r="AB15" s="46"/>
    </row>
    <row r="16" spans="2:28" s="3" customFormat="1" ht="16.5" customHeight="1">
      <c r="B16" s="12" t="s">
        <v>61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326</v>
      </c>
      <c r="J16" s="43">
        <v>0</v>
      </c>
      <c r="K16" s="43">
        <v>1</v>
      </c>
      <c r="L16" s="43">
        <v>22</v>
      </c>
      <c r="M16" s="43">
        <v>51</v>
      </c>
      <c r="N16" s="43">
        <v>12</v>
      </c>
      <c r="O16" s="43">
        <v>0</v>
      </c>
      <c r="P16" s="43">
        <v>1</v>
      </c>
      <c r="Q16" s="43">
        <v>4</v>
      </c>
      <c r="R16" s="43">
        <v>0</v>
      </c>
      <c r="S16" s="43">
        <v>0</v>
      </c>
      <c r="T16" s="43">
        <v>4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62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665</v>
      </c>
      <c r="J17" s="43">
        <v>5</v>
      </c>
      <c r="K17" s="43">
        <v>3</v>
      </c>
      <c r="L17" s="43">
        <v>25</v>
      </c>
      <c r="M17" s="43">
        <v>73</v>
      </c>
      <c r="N17" s="43">
        <v>9</v>
      </c>
      <c r="O17" s="43">
        <v>0</v>
      </c>
      <c r="P17" s="43">
        <v>0</v>
      </c>
      <c r="Q17" s="43">
        <v>6</v>
      </c>
      <c r="R17" s="43">
        <v>0</v>
      </c>
      <c r="S17" s="43">
        <v>0</v>
      </c>
      <c r="T17" s="43">
        <v>3</v>
      </c>
      <c r="U17" s="43">
        <v>0</v>
      </c>
      <c r="V17" s="43">
        <v>2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2</v>
      </c>
    </row>
    <row r="18" spans="2:28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107</v>
      </c>
      <c r="J18" s="43">
        <v>0</v>
      </c>
      <c r="K18" s="43">
        <v>0</v>
      </c>
      <c r="L18" s="43">
        <v>1</v>
      </c>
      <c r="M18" s="43">
        <v>22</v>
      </c>
      <c r="N18" s="43">
        <v>2</v>
      </c>
      <c r="O18" s="43">
        <v>1</v>
      </c>
      <c r="P18" s="43">
        <v>0</v>
      </c>
      <c r="Q18" s="43">
        <v>1</v>
      </c>
      <c r="R18" s="43">
        <v>0</v>
      </c>
      <c r="S18" s="43">
        <v>0</v>
      </c>
      <c r="T18" s="43">
        <v>3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3</v>
      </c>
    </row>
    <row r="19" spans="2:28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488</v>
      </c>
      <c r="J19" s="43">
        <v>4</v>
      </c>
      <c r="K19" s="43">
        <v>1</v>
      </c>
      <c r="L19" s="43">
        <v>8</v>
      </c>
      <c r="M19" s="43">
        <v>34</v>
      </c>
      <c r="N19" s="43">
        <v>14</v>
      </c>
      <c r="O19" s="43">
        <v>0</v>
      </c>
      <c r="P19" s="43">
        <v>1</v>
      </c>
      <c r="Q19" s="43">
        <v>5</v>
      </c>
      <c r="R19" s="43">
        <v>0</v>
      </c>
      <c r="S19" s="43">
        <v>0</v>
      </c>
      <c r="T19" s="43">
        <v>2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4</v>
      </c>
    </row>
    <row r="20" spans="2:28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315</v>
      </c>
      <c r="J20" s="43">
        <v>2</v>
      </c>
      <c r="K20" s="43">
        <v>1</v>
      </c>
      <c r="L20" s="43">
        <v>7</v>
      </c>
      <c r="M20" s="43">
        <v>36</v>
      </c>
      <c r="N20" s="43">
        <v>5</v>
      </c>
      <c r="O20" s="43">
        <v>0</v>
      </c>
      <c r="P20" s="43">
        <v>0</v>
      </c>
      <c r="Q20" s="43">
        <v>4</v>
      </c>
      <c r="R20" s="43">
        <v>0</v>
      </c>
      <c r="S20" s="43">
        <v>0</v>
      </c>
      <c r="T20" s="43">
        <v>1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6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285</v>
      </c>
      <c r="J21" s="43">
        <v>2</v>
      </c>
      <c r="K21" s="43">
        <v>7</v>
      </c>
      <c r="L21" s="43">
        <v>10</v>
      </c>
      <c r="M21" s="43">
        <v>35</v>
      </c>
      <c r="N21" s="43">
        <v>4</v>
      </c>
      <c r="O21" s="43">
        <v>0</v>
      </c>
      <c r="P21" s="43">
        <v>0</v>
      </c>
      <c r="Q21" s="43">
        <v>2</v>
      </c>
      <c r="R21" s="43">
        <v>0</v>
      </c>
      <c r="S21" s="43">
        <v>0</v>
      </c>
      <c r="T21" s="43">
        <v>9</v>
      </c>
      <c r="U21" s="43">
        <v>0</v>
      </c>
      <c r="V21" s="43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7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9</v>
      </c>
      <c r="J22" s="43">
        <v>0</v>
      </c>
      <c r="K22" s="43">
        <v>0</v>
      </c>
      <c r="L22" s="43">
        <v>0</v>
      </c>
      <c r="M22" s="43">
        <v>0</v>
      </c>
      <c r="N22" s="43">
        <v>1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1</v>
      </c>
      <c r="U22" s="45"/>
      <c r="V22" s="45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 t="s">
        <v>84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8" t="str">
        <f>'HC'!B2</f>
        <v>2014年9週（2014年2月24日～2014年3月2日）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44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33" t="s">
        <v>71</v>
      </c>
      <c r="D5" s="61" t="s">
        <v>70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69</v>
      </c>
      <c r="P5" s="64"/>
      <c r="Q5" s="65" t="s">
        <v>68</v>
      </c>
      <c r="R5" s="65"/>
      <c r="S5" s="65"/>
      <c r="T5" s="65"/>
      <c r="U5" s="65"/>
      <c r="V5" s="65"/>
    </row>
    <row r="6" spans="2:22" ht="192.75" customHeight="1">
      <c r="B6" s="9" t="s">
        <v>45</v>
      </c>
      <c r="C6" s="19" t="s">
        <v>83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82</v>
      </c>
      <c r="U6" s="11" t="s">
        <v>80</v>
      </c>
      <c r="V6" s="11" t="s">
        <v>67</v>
      </c>
    </row>
    <row r="7" spans="2:22" s="4" customFormat="1" ht="13.5" customHeight="1" thickBot="1">
      <c r="B7" s="6" t="s">
        <v>47</v>
      </c>
      <c r="C7" s="47">
        <f aca="true" t="shared" si="0" ref="C7:Q7">SUM(C8:C31)</f>
        <v>4648</v>
      </c>
      <c r="D7" s="48">
        <f t="shared" si="0"/>
        <v>31</v>
      </c>
      <c r="E7" s="49">
        <f t="shared" si="0"/>
        <v>40</v>
      </c>
      <c r="F7" s="49">
        <f t="shared" si="0"/>
        <v>205</v>
      </c>
      <c r="G7" s="49">
        <f t="shared" si="0"/>
        <v>707</v>
      </c>
      <c r="H7" s="49">
        <f t="shared" si="0"/>
        <v>93</v>
      </c>
      <c r="I7" s="49">
        <f t="shared" si="0"/>
        <v>10</v>
      </c>
      <c r="J7" s="49">
        <f t="shared" si="0"/>
        <v>3</v>
      </c>
      <c r="K7" s="49">
        <f t="shared" si="0"/>
        <v>59</v>
      </c>
      <c r="L7" s="49">
        <f t="shared" si="0"/>
        <v>0</v>
      </c>
      <c r="M7" s="49">
        <f t="shared" si="0"/>
        <v>0</v>
      </c>
      <c r="N7" s="49">
        <f t="shared" si="0"/>
        <v>38</v>
      </c>
      <c r="O7" s="49">
        <f t="shared" si="0"/>
        <v>1</v>
      </c>
      <c r="P7" s="49">
        <f t="shared" si="0"/>
        <v>4</v>
      </c>
      <c r="Q7" s="49">
        <f t="shared" si="0"/>
        <v>0</v>
      </c>
      <c r="R7" s="49">
        <f>SUM(R8:R31)</f>
        <v>0</v>
      </c>
      <c r="S7" s="49">
        <f>SUM(S8:S31)</f>
        <v>2</v>
      </c>
      <c r="T7" s="49">
        <f>SUM(T8:T31)</f>
        <v>0</v>
      </c>
      <c r="U7" s="49">
        <f>SUM(U8:U31)</f>
        <v>2</v>
      </c>
      <c r="V7" s="49">
        <f>SUM(V8:V31)</f>
        <v>50</v>
      </c>
    </row>
    <row r="8" spans="2:22" s="4" customFormat="1" ht="13.5" customHeight="1" thickTop="1">
      <c r="B8" s="7" t="s">
        <v>53</v>
      </c>
      <c r="C8" s="50">
        <v>23</v>
      </c>
      <c r="D8" s="50">
        <v>8</v>
      </c>
      <c r="E8" s="50">
        <v>0</v>
      </c>
      <c r="F8" s="50">
        <v>0</v>
      </c>
      <c r="G8" s="50">
        <v>8</v>
      </c>
      <c r="H8" s="50">
        <v>0</v>
      </c>
      <c r="I8" s="50">
        <v>0</v>
      </c>
      <c r="J8" s="50">
        <v>0</v>
      </c>
      <c r="K8" s="50">
        <v>2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1"/>
      <c r="R8" s="51"/>
      <c r="S8" s="51"/>
      <c r="T8" s="51"/>
      <c r="U8" s="51"/>
      <c r="V8" s="52">
        <v>0</v>
      </c>
    </row>
    <row r="9" spans="2:22" s="4" customFormat="1" ht="13.5" customHeight="1">
      <c r="B9" s="8" t="s">
        <v>54</v>
      </c>
      <c r="C9" s="50">
        <v>47</v>
      </c>
      <c r="D9" s="50">
        <v>4</v>
      </c>
      <c r="E9" s="50">
        <v>1</v>
      </c>
      <c r="F9" s="50">
        <v>1</v>
      </c>
      <c r="G9" s="50">
        <v>24</v>
      </c>
      <c r="H9" s="50">
        <v>4</v>
      </c>
      <c r="I9" s="50">
        <v>0</v>
      </c>
      <c r="J9" s="50">
        <v>0</v>
      </c>
      <c r="K9" s="50">
        <v>20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3"/>
      <c r="R9" s="53"/>
      <c r="S9" s="53"/>
      <c r="T9" s="53"/>
      <c r="U9" s="51"/>
      <c r="V9" s="52">
        <v>0</v>
      </c>
    </row>
    <row r="10" spans="2:22" s="4" customFormat="1" ht="13.5" customHeight="1">
      <c r="B10" s="8" t="s">
        <v>48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79</v>
      </c>
      <c r="R10" s="55" t="s">
        <v>79</v>
      </c>
      <c r="S10" s="55" t="s">
        <v>79</v>
      </c>
      <c r="T10" s="55" t="s">
        <v>79</v>
      </c>
      <c r="U10" s="55" t="s">
        <v>79</v>
      </c>
      <c r="V10" s="54"/>
    </row>
    <row r="11" spans="2:22" s="4" customFormat="1" ht="13.5" customHeight="1">
      <c r="B11" s="8" t="s">
        <v>12</v>
      </c>
      <c r="C11" s="50">
        <v>172</v>
      </c>
      <c r="D11" s="50">
        <v>9</v>
      </c>
      <c r="E11" s="50">
        <v>6</v>
      </c>
      <c r="F11" s="50">
        <v>2</v>
      </c>
      <c r="G11" s="50">
        <v>76</v>
      </c>
      <c r="H11" s="50">
        <v>15</v>
      </c>
      <c r="I11" s="50">
        <v>4</v>
      </c>
      <c r="J11" s="50">
        <v>0</v>
      </c>
      <c r="K11" s="50">
        <v>33</v>
      </c>
      <c r="L11" s="50">
        <v>0</v>
      </c>
      <c r="M11" s="50">
        <v>0</v>
      </c>
      <c r="N11" s="50">
        <v>1</v>
      </c>
      <c r="O11" s="50">
        <v>0</v>
      </c>
      <c r="P11" s="50">
        <v>0</v>
      </c>
      <c r="Q11" s="55" t="s">
        <v>79</v>
      </c>
      <c r="R11" s="55" t="s">
        <v>79</v>
      </c>
      <c r="S11" s="55" t="s">
        <v>79</v>
      </c>
      <c r="T11" s="55" t="s">
        <v>79</v>
      </c>
      <c r="U11" s="56" t="s">
        <v>79</v>
      </c>
      <c r="V11" s="50">
        <v>3</v>
      </c>
    </row>
    <row r="12" spans="2:22" s="4" customFormat="1" ht="13.5" customHeight="1">
      <c r="B12" s="8" t="s">
        <v>49</v>
      </c>
      <c r="C12" s="50">
        <v>182</v>
      </c>
      <c r="D12" s="50">
        <v>8</v>
      </c>
      <c r="E12" s="50">
        <v>7</v>
      </c>
      <c r="F12" s="50">
        <v>6</v>
      </c>
      <c r="G12" s="50">
        <v>74</v>
      </c>
      <c r="H12" s="50">
        <v>13</v>
      </c>
      <c r="I12" s="50">
        <v>3</v>
      </c>
      <c r="J12" s="50">
        <v>0</v>
      </c>
      <c r="K12" s="50">
        <v>2</v>
      </c>
      <c r="L12" s="50">
        <v>0</v>
      </c>
      <c r="M12" s="50">
        <v>0</v>
      </c>
      <c r="N12" s="50">
        <v>4</v>
      </c>
      <c r="O12" s="50">
        <v>0</v>
      </c>
      <c r="P12" s="50">
        <v>0</v>
      </c>
      <c r="Q12" s="55" t="s">
        <v>79</v>
      </c>
      <c r="R12" s="55" t="s">
        <v>79</v>
      </c>
      <c r="S12" s="55" t="s">
        <v>79</v>
      </c>
      <c r="T12" s="55" t="s">
        <v>79</v>
      </c>
      <c r="U12" s="56" t="s">
        <v>79</v>
      </c>
      <c r="V12" s="50">
        <v>3</v>
      </c>
    </row>
    <row r="13" spans="2:22" s="4" customFormat="1" ht="13.5" customHeight="1">
      <c r="B13" s="8" t="s">
        <v>13</v>
      </c>
      <c r="C13" s="50">
        <v>213</v>
      </c>
      <c r="D13" s="50">
        <v>2</v>
      </c>
      <c r="E13" s="50">
        <v>6</v>
      </c>
      <c r="F13" s="50">
        <v>16</v>
      </c>
      <c r="G13" s="50">
        <v>66</v>
      </c>
      <c r="H13" s="50">
        <v>17</v>
      </c>
      <c r="I13" s="50">
        <v>0</v>
      </c>
      <c r="J13" s="50">
        <v>1</v>
      </c>
      <c r="K13" s="50">
        <v>0</v>
      </c>
      <c r="L13" s="50">
        <v>0</v>
      </c>
      <c r="M13" s="50">
        <v>0</v>
      </c>
      <c r="N13" s="50">
        <v>6</v>
      </c>
      <c r="O13" s="50">
        <v>0</v>
      </c>
      <c r="P13" s="50">
        <v>0</v>
      </c>
      <c r="Q13" s="55" t="s">
        <v>79</v>
      </c>
      <c r="R13" s="55" t="s">
        <v>79</v>
      </c>
      <c r="S13" s="55">
        <v>0</v>
      </c>
      <c r="T13" s="55" t="s">
        <v>79</v>
      </c>
      <c r="U13" s="56">
        <v>1</v>
      </c>
      <c r="V13" s="50">
        <v>0</v>
      </c>
    </row>
    <row r="14" spans="2:22" s="4" customFormat="1" ht="13.5" customHeight="1">
      <c r="B14" s="8" t="s">
        <v>14</v>
      </c>
      <c r="C14" s="50">
        <v>264</v>
      </c>
      <c r="D14" s="50">
        <v>0</v>
      </c>
      <c r="E14" s="50">
        <v>8</v>
      </c>
      <c r="F14" s="50">
        <v>29</v>
      </c>
      <c r="G14" s="50">
        <v>64</v>
      </c>
      <c r="H14" s="50">
        <v>12</v>
      </c>
      <c r="I14" s="50">
        <v>2</v>
      </c>
      <c r="J14" s="50">
        <v>0</v>
      </c>
      <c r="K14" s="50">
        <v>1</v>
      </c>
      <c r="L14" s="50">
        <v>0</v>
      </c>
      <c r="M14" s="50">
        <v>0</v>
      </c>
      <c r="N14" s="50">
        <v>6</v>
      </c>
      <c r="O14" s="50">
        <v>0</v>
      </c>
      <c r="P14" s="50">
        <v>0</v>
      </c>
      <c r="Q14" s="55" t="s">
        <v>79</v>
      </c>
      <c r="R14" s="55" t="s">
        <v>79</v>
      </c>
      <c r="S14" s="55">
        <v>0</v>
      </c>
      <c r="T14" s="55" t="s">
        <v>79</v>
      </c>
      <c r="U14" s="56">
        <v>1</v>
      </c>
      <c r="V14" s="50">
        <v>0</v>
      </c>
    </row>
    <row r="15" spans="2:22" s="4" customFormat="1" ht="13.5" customHeight="1">
      <c r="B15" s="8" t="s">
        <v>15</v>
      </c>
      <c r="C15" s="50">
        <v>341</v>
      </c>
      <c r="D15" s="50">
        <v>0</v>
      </c>
      <c r="E15" s="50">
        <v>4</v>
      </c>
      <c r="F15" s="50">
        <v>36</v>
      </c>
      <c r="G15" s="50">
        <v>67</v>
      </c>
      <c r="H15" s="50">
        <v>13</v>
      </c>
      <c r="I15" s="50">
        <v>1</v>
      </c>
      <c r="J15" s="50">
        <v>0</v>
      </c>
      <c r="K15" s="50">
        <v>0</v>
      </c>
      <c r="L15" s="50">
        <v>0</v>
      </c>
      <c r="M15" s="50">
        <v>0</v>
      </c>
      <c r="N15" s="50">
        <v>5</v>
      </c>
      <c r="O15" s="50">
        <v>1</v>
      </c>
      <c r="P15" s="50">
        <v>0</v>
      </c>
      <c r="Q15" s="53"/>
      <c r="R15" s="53"/>
      <c r="S15" s="53"/>
      <c r="T15" s="53"/>
      <c r="U15" s="51"/>
      <c r="V15" s="50">
        <v>1</v>
      </c>
    </row>
    <row r="16" spans="2:22" s="4" customFormat="1" ht="13.5" customHeight="1">
      <c r="B16" s="8" t="s">
        <v>16</v>
      </c>
      <c r="C16" s="50">
        <v>399</v>
      </c>
      <c r="D16" s="50">
        <v>0</v>
      </c>
      <c r="E16" s="50">
        <v>2</v>
      </c>
      <c r="F16" s="50">
        <v>33</v>
      </c>
      <c r="G16" s="50">
        <v>52</v>
      </c>
      <c r="H16" s="50">
        <v>8</v>
      </c>
      <c r="I16" s="50">
        <v>0</v>
      </c>
      <c r="J16" s="50">
        <v>0</v>
      </c>
      <c r="K16" s="50">
        <v>1</v>
      </c>
      <c r="L16" s="50">
        <v>0</v>
      </c>
      <c r="M16" s="50">
        <v>0</v>
      </c>
      <c r="N16" s="50">
        <v>4</v>
      </c>
      <c r="O16" s="50">
        <v>0</v>
      </c>
      <c r="P16" s="50">
        <v>0</v>
      </c>
      <c r="Q16" s="53"/>
      <c r="R16" s="53"/>
      <c r="S16" s="53"/>
      <c r="T16" s="53"/>
      <c r="U16" s="51"/>
      <c r="V16" s="50">
        <v>1</v>
      </c>
    </row>
    <row r="17" spans="2:22" s="4" customFormat="1" ht="13.5" customHeight="1">
      <c r="B17" s="8" t="s">
        <v>17</v>
      </c>
      <c r="C17" s="50">
        <v>297</v>
      </c>
      <c r="D17" s="50">
        <v>0</v>
      </c>
      <c r="E17" s="50">
        <v>0</v>
      </c>
      <c r="F17" s="50">
        <v>20</v>
      </c>
      <c r="G17" s="50">
        <v>32</v>
      </c>
      <c r="H17" s="50">
        <v>5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2</v>
      </c>
      <c r="O17" s="50">
        <v>0</v>
      </c>
      <c r="P17" s="50">
        <v>0</v>
      </c>
      <c r="Q17" s="53"/>
      <c r="R17" s="53"/>
      <c r="S17" s="53"/>
      <c r="T17" s="53"/>
      <c r="U17" s="51"/>
      <c r="V17" s="50">
        <v>2</v>
      </c>
    </row>
    <row r="18" spans="2:22" s="4" customFormat="1" ht="13.5" customHeight="1">
      <c r="B18" s="8" t="s">
        <v>18</v>
      </c>
      <c r="C18" s="50">
        <v>277</v>
      </c>
      <c r="D18" s="50">
        <v>0</v>
      </c>
      <c r="E18" s="50">
        <v>0</v>
      </c>
      <c r="F18" s="50">
        <v>24</v>
      </c>
      <c r="G18" s="50">
        <v>45</v>
      </c>
      <c r="H18" s="50">
        <v>2</v>
      </c>
      <c r="I18" s="50">
        <v>0</v>
      </c>
      <c r="J18" s="50">
        <v>2</v>
      </c>
      <c r="K18" s="50">
        <v>0</v>
      </c>
      <c r="L18" s="50">
        <v>0</v>
      </c>
      <c r="M18" s="50">
        <v>0</v>
      </c>
      <c r="N18" s="50">
        <v>4</v>
      </c>
      <c r="O18" s="50">
        <v>0</v>
      </c>
      <c r="P18" s="50">
        <v>0</v>
      </c>
      <c r="Q18" s="53"/>
      <c r="R18" s="53"/>
      <c r="S18" s="53"/>
      <c r="T18" s="53"/>
      <c r="U18" s="51"/>
      <c r="V18" s="50">
        <v>0</v>
      </c>
    </row>
    <row r="19" spans="2:22" s="4" customFormat="1" ht="13.5" customHeight="1">
      <c r="B19" s="8" t="s">
        <v>19</v>
      </c>
      <c r="C19" s="50">
        <v>227</v>
      </c>
      <c r="D19" s="50">
        <v>0</v>
      </c>
      <c r="E19" s="50">
        <v>0</v>
      </c>
      <c r="F19" s="50">
        <v>14</v>
      </c>
      <c r="G19" s="50">
        <v>26</v>
      </c>
      <c r="H19" s="50">
        <v>3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1</v>
      </c>
      <c r="O19" s="50">
        <v>0</v>
      </c>
      <c r="P19" s="50">
        <v>0</v>
      </c>
      <c r="Q19" s="53"/>
      <c r="R19" s="53"/>
      <c r="S19" s="53"/>
      <c r="T19" s="53"/>
      <c r="U19" s="51"/>
      <c r="V19" s="50">
        <v>1</v>
      </c>
    </row>
    <row r="20" spans="2:22" s="4" customFormat="1" ht="13.5" customHeight="1">
      <c r="B20" s="8" t="s">
        <v>55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5">
        <v>0</v>
      </c>
      <c r="R20" s="55">
        <v>0</v>
      </c>
      <c r="S20" s="55">
        <v>1</v>
      </c>
      <c r="T20" s="55">
        <v>0</v>
      </c>
      <c r="U20" s="55">
        <v>0</v>
      </c>
      <c r="V20" s="57"/>
    </row>
    <row r="21" spans="2:22" s="4" customFormat="1" ht="13.5" customHeight="1">
      <c r="B21" s="8" t="s">
        <v>50</v>
      </c>
      <c r="C21" s="50">
        <v>809</v>
      </c>
      <c r="D21" s="50">
        <v>0</v>
      </c>
      <c r="E21" s="50">
        <v>1</v>
      </c>
      <c r="F21" s="50">
        <v>15</v>
      </c>
      <c r="G21" s="50">
        <v>62</v>
      </c>
      <c r="H21" s="50">
        <v>1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2</v>
      </c>
      <c r="O21" s="50">
        <v>0</v>
      </c>
      <c r="P21" s="50">
        <v>0</v>
      </c>
      <c r="Q21" s="55">
        <v>0</v>
      </c>
      <c r="R21" s="55">
        <v>0</v>
      </c>
      <c r="S21" s="55">
        <v>0</v>
      </c>
      <c r="T21" s="55">
        <v>0</v>
      </c>
      <c r="U21" s="56">
        <v>0</v>
      </c>
      <c r="V21" s="50">
        <v>2</v>
      </c>
    </row>
    <row r="22" spans="2:22" s="4" customFormat="1" ht="13.5" customHeight="1">
      <c r="B22" s="8" t="s">
        <v>20</v>
      </c>
      <c r="C22" s="50">
        <v>150</v>
      </c>
      <c r="D22" s="50">
        <v>0</v>
      </c>
      <c r="E22" s="50">
        <v>0</v>
      </c>
      <c r="F22" s="50">
        <v>0</v>
      </c>
      <c r="G22" s="50">
        <v>9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5">
        <v>0</v>
      </c>
      <c r="R22" s="55">
        <v>0</v>
      </c>
      <c r="S22" s="55">
        <v>1</v>
      </c>
      <c r="T22" s="55">
        <v>0</v>
      </c>
      <c r="U22" s="56">
        <v>0</v>
      </c>
      <c r="V22" s="50">
        <v>0</v>
      </c>
    </row>
    <row r="23" spans="2:22" s="4" customFormat="1" ht="13.5" customHeight="1">
      <c r="B23" s="8" t="s">
        <v>51</v>
      </c>
      <c r="C23" s="57"/>
      <c r="D23" s="50">
        <v>0</v>
      </c>
      <c r="E23" s="50">
        <v>5</v>
      </c>
      <c r="F23" s="50">
        <v>9</v>
      </c>
      <c r="G23" s="50">
        <v>102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3</v>
      </c>
      <c r="O23" s="57"/>
      <c r="P23" s="57"/>
      <c r="Q23" s="55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0">
        <v>235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0">
        <v>0</v>
      </c>
      <c r="P24" s="50">
        <v>0</v>
      </c>
      <c r="Q24" s="53"/>
      <c r="R24" s="55">
        <v>0</v>
      </c>
      <c r="S24" s="55">
        <v>0</v>
      </c>
      <c r="T24" s="55">
        <v>0</v>
      </c>
      <c r="U24" s="56">
        <v>0</v>
      </c>
      <c r="V24" s="50">
        <v>1</v>
      </c>
    </row>
    <row r="25" spans="2:22" s="4" customFormat="1" ht="13.5" customHeight="1">
      <c r="B25" s="8" t="s">
        <v>22</v>
      </c>
      <c r="C25" s="50">
        <v>370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0">
        <v>0</v>
      </c>
      <c r="P25" s="50">
        <v>1</v>
      </c>
      <c r="Q25" s="53"/>
      <c r="R25" s="55">
        <v>0</v>
      </c>
      <c r="S25" s="55">
        <v>0</v>
      </c>
      <c r="T25" s="55">
        <v>0</v>
      </c>
      <c r="U25" s="56">
        <v>0</v>
      </c>
      <c r="V25" s="50">
        <v>1</v>
      </c>
    </row>
    <row r="26" spans="2:22" s="4" customFormat="1" ht="13.5" customHeight="1">
      <c r="B26" s="8" t="s">
        <v>23</v>
      </c>
      <c r="C26" s="50">
        <v>282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0">
        <v>0</v>
      </c>
      <c r="P26" s="50">
        <v>1</v>
      </c>
      <c r="Q26" s="53"/>
      <c r="R26" s="55">
        <v>0</v>
      </c>
      <c r="S26" s="55">
        <v>0</v>
      </c>
      <c r="T26" s="55">
        <v>0</v>
      </c>
      <c r="U26" s="56">
        <v>0</v>
      </c>
      <c r="V26" s="50">
        <v>3</v>
      </c>
    </row>
    <row r="27" spans="2:22" s="4" customFormat="1" ht="13.5" customHeight="1">
      <c r="B27" s="8" t="s">
        <v>24</v>
      </c>
      <c r="C27" s="50">
        <v>147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0">
        <v>0</v>
      </c>
      <c r="P27" s="50">
        <v>0</v>
      </c>
      <c r="Q27" s="53"/>
      <c r="R27" s="55">
        <v>0</v>
      </c>
      <c r="S27" s="55">
        <v>0</v>
      </c>
      <c r="T27" s="55">
        <v>0</v>
      </c>
      <c r="U27" s="56">
        <v>0</v>
      </c>
      <c r="V27" s="50">
        <v>2</v>
      </c>
    </row>
    <row r="28" spans="2:22" s="4" customFormat="1" ht="13.5" customHeight="1">
      <c r="B28" s="8" t="s">
        <v>25</v>
      </c>
      <c r="C28" s="50">
        <v>84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0">
        <v>0</v>
      </c>
      <c r="P28" s="50">
        <v>2</v>
      </c>
      <c r="Q28" s="53"/>
      <c r="R28" s="55">
        <v>0</v>
      </c>
      <c r="S28" s="55">
        <v>0</v>
      </c>
      <c r="T28" s="55">
        <v>0</v>
      </c>
      <c r="U28" s="56">
        <v>0</v>
      </c>
      <c r="V28" s="50">
        <v>8</v>
      </c>
    </row>
    <row r="29" spans="2:22" s="4" customFormat="1" ht="13.5" customHeight="1">
      <c r="B29" s="8" t="s">
        <v>52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0">
        <v>0</v>
      </c>
      <c r="P29" s="50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0">
        <v>62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55">
        <v>0</v>
      </c>
      <c r="S30" s="55">
        <v>0</v>
      </c>
      <c r="T30" s="55">
        <v>0</v>
      </c>
      <c r="U30" s="56">
        <v>0</v>
      </c>
      <c r="V30" s="50">
        <v>3</v>
      </c>
    </row>
    <row r="31" spans="2:22" s="4" customFormat="1" ht="13.5" customHeight="1">
      <c r="B31" s="8" t="s">
        <v>27</v>
      </c>
      <c r="C31" s="50">
        <v>67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55">
        <v>0</v>
      </c>
      <c r="S31" s="55">
        <v>0</v>
      </c>
      <c r="T31" s="55">
        <v>0</v>
      </c>
      <c r="U31" s="56">
        <v>0</v>
      </c>
      <c r="V31" s="50">
        <v>19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2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V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2014-03-06T02:00:55Z</cp:lastPrinted>
  <dcterms:created xsi:type="dcterms:W3CDTF">1999-05-07T07:27:21Z</dcterms:created>
  <dcterms:modified xsi:type="dcterms:W3CDTF">2014-03-06T02:01:15Z</dcterms:modified>
  <cp:category/>
  <cp:version/>
  <cp:contentType/>
  <cp:contentStatus/>
</cp:coreProperties>
</file>