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9170" windowHeight="4500" activeTab="1"/>
  </bookViews>
  <sheets>
    <sheet name="し尿" sheetId="1" r:id="rId1"/>
    <sheet name="ごみ" sheetId="2" r:id="rId2"/>
  </sheets>
  <definedNames>
    <definedName name="_xlnm.Print_Area" localSheetId="1">'ごみ'!$A$1:$L$92</definedName>
    <definedName name="_xlnm.Print_Area" localSheetId="0">'し尿'!$A$1:$L$92</definedName>
  </definedNames>
  <calcPr fullCalcOnLoad="1"/>
</workbook>
</file>

<file path=xl/sharedStrings.xml><?xml version="1.0" encoding="utf-8"?>
<sst xmlns="http://schemas.openxmlformats.org/spreadsheetml/2006/main" count="228" uniqueCount="111">
  <si>
    <t>市町村名</t>
  </si>
  <si>
    <t>小計</t>
  </si>
  <si>
    <t>その他</t>
  </si>
  <si>
    <t>（建設改良費組合分担金）</t>
  </si>
  <si>
    <t>車両等購入費</t>
  </si>
  <si>
    <t>(組合分担金)</t>
  </si>
  <si>
    <t>調査研究費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</si>
  <si>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</si>
  <si>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</si>
  <si>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</si>
  <si>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</si>
  <si>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</si>
  <si>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</si>
  <si>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</si>
  <si>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</si>
  <si>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</si>
  <si>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</si>
  <si>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</si>
  <si>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</si>
  <si>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</si>
  <si>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</si>
  <si>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</si>
  <si>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</si>
  <si>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</si>
  <si>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</si>
  <si>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</si>
  <si>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</si>
  <si>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</si>
  <si>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</si>
  <si>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</si>
  <si>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</si>
  <si>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</si>
  <si>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</si>
  <si>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</si>
  <si>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</si>
  <si>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</si>
  <si>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</si>
  <si>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</si>
  <si>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</si>
  <si>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</si>
  <si>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</si>
  <si>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</si>
  <si>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</si>
  <si>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</si>
  <si>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東郷町</t>
  </si>
  <si>
    <t>長久手町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</si>
  <si>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</si>
  <si>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</si>
  <si>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</si>
  <si>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</si>
  <si>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</si>
  <si>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</si>
  <si>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</si>
  <si>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</si>
  <si>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</si>
  <si>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美浜町</t>
  </si>
  <si>
    <t>武豊町</t>
  </si>
  <si>
    <t>一色町</t>
  </si>
  <si>
    <t>吉良町</t>
  </si>
  <si>
    <t>幡豆町</t>
  </si>
  <si>
    <t>幸田町</t>
  </si>
  <si>
    <t>設楽町</t>
  </si>
  <si>
    <t>東栄町</t>
  </si>
  <si>
    <t>豊根村</t>
  </si>
  <si>
    <t>愛北広域事務組合</t>
  </si>
  <si>
    <t>中部知多衛生組合</t>
  </si>
  <si>
    <t>東部知多衛生組合</t>
  </si>
  <si>
    <t>衣浦衛生組合</t>
  </si>
  <si>
    <t>常滑武豊衛生組合</t>
  </si>
  <si>
    <t>蒲郡市幸田町衛生組合</t>
  </si>
  <si>
    <t>逢妻衛生処理組合</t>
  </si>
  <si>
    <t>尾張東部衛生組合</t>
  </si>
  <si>
    <t>海部地区環境事務組合</t>
  </si>
  <si>
    <t>小牧岩倉衛生組合</t>
  </si>
  <si>
    <t>知多南部衛生組合</t>
  </si>
  <si>
    <t>尾張旭市長久手町衛生組合</t>
  </si>
  <si>
    <t>刈谷知立環境組合</t>
  </si>
  <si>
    <t>江南丹羽環境管理組合</t>
  </si>
  <si>
    <t>北設広域事務組合</t>
  </si>
  <si>
    <t>北名古屋衛生組合</t>
  </si>
  <si>
    <t>尾三衛生組合</t>
  </si>
  <si>
    <t>日東衛生組合</t>
  </si>
  <si>
    <t>五条広域事務組合</t>
  </si>
  <si>
    <t>西尾幡豆広域連合</t>
  </si>
  <si>
    <t>合計</t>
  </si>
  <si>
    <t>処理及び維持管理費 (人件費+処理費+車両購入費+委託費+調査研究費)</t>
  </si>
  <si>
    <t>(組合分担金を除く)</t>
  </si>
  <si>
    <t>その他</t>
  </si>
  <si>
    <t>（建設改良費組合分担金）</t>
  </si>
  <si>
    <t>車両等購入費</t>
  </si>
  <si>
    <t>(組合分担金)</t>
  </si>
  <si>
    <t>調査研究費</t>
  </si>
  <si>
    <t>　ごみ（建設改良費＋処理維持管理費＋その他）</t>
  </si>
  <si>
    <t>合計
（組合分担金を除く）</t>
  </si>
  <si>
    <t>　し尿（建設改良費＋処理維持管理費＋その他）</t>
  </si>
  <si>
    <t>（千円）</t>
  </si>
  <si>
    <t>（千円）</t>
  </si>
  <si>
    <t>（千円）</t>
  </si>
  <si>
    <t>人件費</t>
  </si>
  <si>
    <t xml:space="preserve">処理費 </t>
  </si>
  <si>
    <t>委託費</t>
  </si>
  <si>
    <t>処理費</t>
  </si>
  <si>
    <t xml:space="preserve">委託費 </t>
  </si>
  <si>
    <t xml:space="preserve">
建設改良費 (組合分担金を除く)</t>
  </si>
  <si>
    <t xml:space="preserve">
建設改良費 (組合分担金を除く)</t>
  </si>
  <si>
    <t xml:space="preserve">     イ　ごみ処理経費１／２</t>
  </si>
  <si>
    <t xml:space="preserve">     イ　ごみ処理経費２／２</t>
  </si>
  <si>
    <t xml:space="preserve">     ア　し尿処理経費１／２</t>
  </si>
  <si>
    <t xml:space="preserve">     ア　し尿処理経費２／２</t>
  </si>
  <si>
    <t>西知多医療厚生組合</t>
  </si>
  <si>
    <t>（３）廃棄物処理事業経費(歳出)（平成２２年度実績）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</si>
</sst>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0"/>
      <name val="MS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ゴシック"/>
      <family val="3"/>
    </font>
    <font>
      <sz val="20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medium"/>
      <diagonal style="thin"/>
    </border>
    <border diagonalUp="1">
      <left style="medium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3" fillId="0" borderId="0">
      <alignment/>
      <protection/>
    </xf>
    <xf numFmtId="0" fontId="7" fillId="0" borderId="0" applyNumberFormat="0" applyFill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22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22" applyNumberFormat="1" applyFont="1" applyAlignment="1">
      <alignment vertical="center"/>
      <protection/>
    </xf>
    <xf numFmtId="0" fontId="4" fillId="0" borderId="0" xfId="0" applyFont="1" applyAlignment="1">
      <alignment vertical="center"/>
    </xf>
    <xf numFmtId="0" fontId="10" fillId="0" borderId="0" xfId="0" applyNumberFormat="1" applyFont="1" applyAlignment="1">
      <alignment vertical="center"/>
    </xf>
    <xf numFmtId="0" fontId="11" fillId="0" borderId="1" xfId="22" applyNumberFormat="1" applyFont="1" applyFill="1" applyBorder="1" applyAlignment="1">
      <alignment vertical="center" wrapText="1"/>
      <protection/>
    </xf>
    <xf numFmtId="3" fontId="11" fillId="0" borderId="2" xfId="17" applyNumberFormat="1" applyFont="1" applyFill="1" applyBorder="1" applyAlignment="1">
      <alignment vertical="center"/>
    </xf>
    <xf numFmtId="3" fontId="11" fillId="0" borderId="2" xfId="17" applyNumberFormat="1" applyFont="1" applyFill="1" applyBorder="1" applyAlignment="1">
      <alignment horizontal="right" vertical="center"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3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horizontal="right" vertical="center"/>
    </xf>
    <xf numFmtId="0" fontId="12" fillId="0" borderId="0" xfId="22" applyNumberFormat="1" applyFont="1" applyAlignment="1">
      <alignment vertical="center"/>
      <protection/>
    </xf>
    <xf numFmtId="0" fontId="13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3" fontId="11" fillId="0" borderId="3" xfId="0" applyNumberFormat="1" applyFont="1" applyBorder="1" applyAlignment="1">
      <alignment vertical="center"/>
    </xf>
    <xf numFmtId="3" fontId="11" fillId="0" borderId="4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1" fillId="0" borderId="5" xfId="22" applyNumberFormat="1" applyFont="1" applyFill="1" applyBorder="1" applyAlignment="1">
      <alignment vertical="center"/>
      <protection/>
    </xf>
    <xf numFmtId="0" fontId="11" fillId="0" borderId="6" xfId="22" applyNumberFormat="1" applyFont="1" applyFill="1" applyBorder="1" applyAlignment="1">
      <alignment vertical="center"/>
      <protection/>
    </xf>
    <xf numFmtId="3" fontId="11" fillId="0" borderId="7" xfId="17" applyNumberFormat="1" applyFont="1" applyFill="1" applyBorder="1" applyAlignment="1">
      <alignment vertical="center"/>
    </xf>
    <xf numFmtId="3" fontId="11" fillId="0" borderId="7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vertical="center"/>
    </xf>
    <xf numFmtId="3" fontId="11" fillId="0" borderId="10" xfId="17" applyNumberFormat="1" applyFont="1" applyFill="1" applyBorder="1" applyAlignment="1">
      <alignment vertical="center"/>
    </xf>
    <xf numFmtId="3" fontId="11" fillId="0" borderId="10" xfId="17" applyNumberFormat="1" applyFont="1" applyFill="1" applyBorder="1" applyAlignment="1">
      <alignment horizontal="right" vertical="center"/>
    </xf>
    <xf numFmtId="3" fontId="11" fillId="0" borderId="11" xfId="17" applyNumberFormat="1" applyFont="1" applyFill="1" applyBorder="1" applyAlignment="1">
      <alignment vertical="center"/>
    </xf>
    <xf numFmtId="0" fontId="11" fillId="0" borderId="12" xfId="22" applyNumberFormat="1" applyFont="1" applyFill="1" applyBorder="1" applyAlignment="1">
      <alignment vertical="center"/>
      <protection/>
    </xf>
    <xf numFmtId="0" fontId="11" fillId="0" borderId="13" xfId="22" applyNumberFormat="1" applyFont="1" applyFill="1" applyBorder="1" applyAlignment="1">
      <alignment vertical="center"/>
      <protection/>
    </xf>
    <xf numFmtId="3" fontId="11" fillId="0" borderId="4" xfId="17" applyNumberFormat="1" applyFont="1" applyFill="1" applyBorder="1" applyAlignment="1">
      <alignment vertical="center"/>
    </xf>
    <xf numFmtId="3" fontId="11" fillId="0" borderId="14" xfId="17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11" fillId="0" borderId="16" xfId="0" applyNumberFormat="1" applyFont="1" applyFill="1" applyBorder="1" applyAlignment="1">
      <alignment vertical="center"/>
    </xf>
    <xf numFmtId="0" fontId="11" fillId="0" borderId="17" xfId="0" applyNumberFormat="1" applyFont="1" applyFill="1" applyBorder="1" applyAlignment="1">
      <alignment vertical="center"/>
    </xf>
    <xf numFmtId="0" fontId="11" fillId="0" borderId="17" xfId="0" applyNumberFormat="1" applyFont="1" applyBorder="1" applyAlignment="1">
      <alignment vertical="center"/>
    </xf>
    <xf numFmtId="0" fontId="11" fillId="0" borderId="18" xfId="0" applyNumberFormat="1" applyFont="1" applyBorder="1" applyAlignment="1">
      <alignment vertical="center"/>
    </xf>
    <xf numFmtId="0" fontId="11" fillId="0" borderId="16" xfId="0" applyNumberFormat="1" applyFont="1" applyBorder="1" applyAlignment="1">
      <alignment vertical="center"/>
    </xf>
    <xf numFmtId="0" fontId="11" fillId="0" borderId="17" xfId="0" applyNumberFormat="1" applyFont="1" applyBorder="1" applyAlignment="1">
      <alignment vertical="center" wrapText="1"/>
    </xf>
    <xf numFmtId="0" fontId="11" fillId="0" borderId="19" xfId="0" applyNumberFormat="1" applyFont="1" applyBorder="1" applyAlignment="1">
      <alignment vertical="center" wrapText="1"/>
    </xf>
    <xf numFmtId="3" fontId="11" fillId="0" borderId="20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0" fontId="11" fillId="0" borderId="22" xfId="0" applyNumberFormat="1" applyFont="1" applyFill="1" applyBorder="1" applyAlignment="1">
      <alignment vertical="center"/>
    </xf>
    <xf numFmtId="3" fontId="11" fillId="0" borderId="23" xfId="17" applyNumberFormat="1" applyFont="1" applyFill="1" applyBorder="1" applyAlignment="1">
      <alignment vertical="center"/>
    </xf>
    <xf numFmtId="3" fontId="11" fillId="0" borderId="24" xfId="17" applyNumberFormat="1" applyFont="1" applyFill="1" applyBorder="1" applyAlignment="1">
      <alignment vertical="center"/>
    </xf>
    <xf numFmtId="3" fontId="11" fillId="0" borderId="25" xfId="17" applyNumberFormat="1" applyFont="1" applyFill="1" applyBorder="1" applyAlignment="1">
      <alignment vertical="center"/>
    </xf>
    <xf numFmtId="0" fontId="11" fillId="0" borderId="4" xfId="21" applyNumberFormat="1" applyFont="1" applyFill="1" applyBorder="1" applyAlignment="1">
      <alignment vertical="center"/>
      <protection/>
    </xf>
    <xf numFmtId="0" fontId="11" fillId="0" borderId="0" xfId="22" applyNumberFormat="1" applyFont="1" applyFill="1" applyBorder="1" applyAlignment="1">
      <alignment vertical="center"/>
      <protection/>
    </xf>
    <xf numFmtId="0" fontId="11" fillId="0" borderId="26" xfId="22" applyNumberFormat="1" applyFont="1" applyFill="1" applyBorder="1" applyAlignment="1">
      <alignment vertical="center"/>
      <protection/>
    </xf>
    <xf numFmtId="0" fontId="11" fillId="0" borderId="26" xfId="22" applyNumberFormat="1" applyFont="1" applyFill="1" applyBorder="1" applyAlignment="1" quotePrefix="1">
      <alignment vertical="center"/>
      <protection/>
    </xf>
    <xf numFmtId="0" fontId="11" fillId="0" borderId="4" xfId="22" applyNumberFormat="1" applyFont="1" applyFill="1" applyBorder="1" applyAlignment="1" quotePrefix="1">
      <alignment vertical="center"/>
      <protection/>
    </xf>
    <xf numFmtId="3" fontId="11" fillId="0" borderId="27" xfId="0" applyNumberFormat="1" applyFont="1" applyBorder="1" applyAlignment="1">
      <alignment vertical="center"/>
    </xf>
    <xf numFmtId="0" fontId="11" fillId="0" borderId="27" xfId="22" applyNumberFormat="1" applyFont="1" applyFill="1" applyBorder="1" applyAlignment="1">
      <alignment vertical="center"/>
      <protection/>
    </xf>
    <xf numFmtId="0" fontId="11" fillId="0" borderId="28" xfId="22" applyNumberFormat="1" applyFont="1" applyFill="1" applyBorder="1" applyAlignment="1">
      <alignment vertical="center"/>
      <protection/>
    </xf>
    <xf numFmtId="3" fontId="11" fillId="0" borderId="16" xfId="17" applyNumberFormat="1" applyFont="1" applyFill="1" applyBorder="1" applyAlignment="1">
      <alignment vertical="center"/>
    </xf>
    <xf numFmtId="3" fontId="11" fillId="0" borderId="17" xfId="17" applyNumberFormat="1" applyFont="1" applyFill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3" fontId="11" fillId="0" borderId="22" xfId="17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2" fillId="0" borderId="0" xfId="22" applyNumberFormat="1" applyFont="1" applyBorder="1" applyAlignment="1">
      <alignment vertical="center"/>
      <protection/>
    </xf>
    <xf numFmtId="3" fontId="11" fillId="0" borderId="5" xfId="0" applyNumberFormat="1" applyFont="1" applyFill="1" applyBorder="1" applyAlignment="1">
      <alignment vertical="center"/>
    </xf>
    <xf numFmtId="0" fontId="11" fillId="0" borderId="29" xfId="22" applyNumberFormat="1" applyFont="1" applyFill="1" applyBorder="1" applyAlignment="1">
      <alignment vertical="center"/>
      <protection/>
    </xf>
    <xf numFmtId="0" fontId="11" fillId="0" borderId="30" xfId="22" applyNumberFormat="1" applyFont="1" applyFill="1" applyBorder="1" applyAlignment="1">
      <alignment vertical="center"/>
      <protection/>
    </xf>
    <xf numFmtId="0" fontId="11" fillId="0" borderId="31" xfId="21" applyNumberFormat="1" applyFont="1" applyFill="1" applyBorder="1" applyAlignment="1">
      <alignment vertical="center"/>
      <protection/>
    </xf>
    <xf numFmtId="0" fontId="11" fillId="0" borderId="29" xfId="22" applyNumberFormat="1" applyFont="1" applyFill="1" applyBorder="1" applyAlignment="1" quotePrefix="1">
      <alignment vertical="center"/>
      <protection/>
    </xf>
    <xf numFmtId="0" fontId="11" fillId="0" borderId="31" xfId="22" applyNumberFormat="1" applyFont="1" applyFill="1" applyBorder="1" applyAlignment="1" quotePrefix="1">
      <alignment vertical="center"/>
      <protection/>
    </xf>
    <xf numFmtId="0" fontId="11" fillId="0" borderId="32" xfId="22" applyNumberFormat="1" applyFont="1" applyFill="1" applyBorder="1" applyAlignment="1">
      <alignment vertical="center"/>
      <protection/>
    </xf>
    <xf numFmtId="3" fontId="11" fillId="0" borderId="33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Border="1" applyAlignment="1">
      <alignment vertical="center"/>
    </xf>
    <xf numFmtId="3" fontId="11" fillId="0" borderId="36" xfId="0" applyNumberFormat="1" applyFont="1" applyBorder="1" applyAlignment="1">
      <alignment vertical="center"/>
    </xf>
    <xf numFmtId="3" fontId="11" fillId="0" borderId="33" xfId="0" applyNumberFormat="1" applyFont="1" applyBorder="1" applyAlignment="1">
      <alignment vertical="center"/>
    </xf>
    <xf numFmtId="3" fontId="11" fillId="0" borderId="37" xfId="0" applyNumberFormat="1" applyFont="1" applyBorder="1" applyAlignment="1">
      <alignment vertical="center"/>
    </xf>
    <xf numFmtId="0" fontId="11" fillId="0" borderId="20" xfId="22" applyNumberFormat="1" applyFont="1" applyFill="1" applyBorder="1" applyAlignment="1">
      <alignment horizontal="center" vertical="center" wrapText="1"/>
      <protection/>
    </xf>
    <xf numFmtId="0" fontId="11" fillId="0" borderId="12" xfId="22" applyNumberFormat="1" applyFont="1" applyFill="1" applyBorder="1" applyAlignment="1">
      <alignment horizontal="center" vertical="center" wrapText="1"/>
      <protection/>
    </xf>
    <xf numFmtId="0" fontId="11" fillId="0" borderId="38" xfId="0" applyNumberFormat="1" applyFont="1" applyFill="1" applyBorder="1" applyAlignment="1">
      <alignment vertical="center" wrapText="1"/>
    </xf>
    <xf numFmtId="0" fontId="11" fillId="0" borderId="39" xfId="0" applyNumberFormat="1" applyFont="1" applyFill="1" applyBorder="1" applyAlignment="1">
      <alignment vertical="center" wrapText="1"/>
    </xf>
    <xf numFmtId="0" fontId="11" fillId="0" borderId="40" xfId="0" applyNumberFormat="1" applyFont="1" applyFill="1" applyBorder="1" applyAlignment="1">
      <alignment vertical="center" wrapText="1"/>
    </xf>
    <xf numFmtId="0" fontId="11" fillId="0" borderId="41" xfId="22" applyNumberFormat="1" applyFont="1" applyFill="1" applyBorder="1" applyAlignment="1">
      <alignment horizontal="left" vertical="top" wrapText="1"/>
      <protection/>
    </xf>
    <xf numFmtId="0" fontId="11" fillId="0" borderId="42" xfId="22" applyNumberFormat="1" applyFont="1" applyFill="1" applyBorder="1" applyAlignment="1">
      <alignment horizontal="left" vertical="top" wrapText="1"/>
      <protection/>
    </xf>
    <xf numFmtId="0" fontId="11" fillId="0" borderId="43" xfId="22" applyNumberFormat="1" applyFont="1" applyFill="1" applyBorder="1" applyAlignment="1">
      <alignment horizontal="left" vertical="top" wrapText="1"/>
      <protection/>
    </xf>
    <xf numFmtId="0" fontId="11" fillId="0" borderId="39" xfId="22" applyNumberFormat="1" applyFont="1" applyFill="1" applyBorder="1" applyAlignment="1">
      <alignment horizontal="center" vertical="center" wrapText="1"/>
      <protection/>
    </xf>
    <xf numFmtId="0" fontId="11" fillId="0" borderId="39" xfId="22" applyNumberFormat="1" applyFont="1" applyFill="1" applyBorder="1" applyAlignment="1">
      <alignment horizontal="center" vertical="center"/>
      <protection/>
    </xf>
    <xf numFmtId="0" fontId="11" fillId="0" borderId="40" xfId="22" applyNumberFormat="1" applyFont="1" applyFill="1" applyBorder="1" applyAlignment="1">
      <alignment horizontal="center" vertical="center"/>
      <protection/>
    </xf>
    <xf numFmtId="0" fontId="11" fillId="0" borderId="1" xfId="22" applyNumberFormat="1" applyFont="1" applyFill="1" applyBorder="1" applyAlignment="1">
      <alignment vertical="center" wrapText="1"/>
      <protection/>
    </xf>
    <xf numFmtId="0" fontId="11" fillId="0" borderId="12" xfId="22" applyNumberFormat="1" applyFont="1" applyFill="1" applyBorder="1" applyAlignment="1" quotePrefix="1">
      <alignment vertical="center" wrapText="1"/>
      <protection/>
    </xf>
    <xf numFmtId="3" fontId="11" fillId="0" borderId="39" xfId="0" applyNumberFormat="1" applyFont="1" applyFill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/>
    </xf>
    <xf numFmtId="3" fontId="11" fillId="0" borderId="40" xfId="0" applyNumberFormat="1" applyFont="1" applyFill="1" applyBorder="1" applyAlignment="1">
      <alignment horizontal="center" vertical="center"/>
    </xf>
    <xf numFmtId="0" fontId="11" fillId="0" borderId="41" xfId="22" applyNumberFormat="1" applyFont="1" applyFill="1" applyBorder="1" applyAlignment="1">
      <alignment horizontal="center" vertical="top" wrapText="1"/>
      <protection/>
    </xf>
    <xf numFmtId="0" fontId="11" fillId="0" borderId="42" xfId="22" applyNumberFormat="1" applyFont="1" applyFill="1" applyBorder="1" applyAlignment="1">
      <alignment horizontal="center" vertical="top" wrapText="1"/>
      <protection/>
    </xf>
    <xf numFmtId="0" fontId="11" fillId="0" borderId="43" xfId="22" applyNumberFormat="1" applyFont="1" applyFill="1" applyBorder="1" applyAlignment="1">
      <alignment horizontal="center" vertical="top" wrapTex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 2" xfId="21"/>
    <cellStyle name="標準_Book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" name="Line 176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2" name="Line 177"/>
        <xdr:cNvSpPr>
          <a:spLocks/>
        </xdr:cNvSpPr>
      </xdr:nvSpPr>
      <xdr:spPr>
        <a:xfrm>
          <a:off x="36480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" name="Line 178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" name="Line 179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" name="Line 180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" name="Line 181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7" name="Line 193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" name="Line 194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" name="Line 195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" name="Line 196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1" name="Line 197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2" name="Line 198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3" name="Line 199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4" name="Line 200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5" name="Line 201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202"/>
        <xdr:cNvSpPr>
          <a:spLocks/>
        </xdr:cNvSpPr>
      </xdr:nvSpPr>
      <xdr:spPr>
        <a:xfrm>
          <a:off x="89630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7" name="Line 203"/>
        <xdr:cNvSpPr>
          <a:spLocks/>
        </xdr:cNvSpPr>
      </xdr:nvSpPr>
      <xdr:spPr>
        <a:xfrm>
          <a:off x="96488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8" name="Line 210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9" name="Line 211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0" name="Line 212"/>
        <xdr:cNvSpPr>
          <a:spLocks/>
        </xdr:cNvSpPr>
      </xdr:nvSpPr>
      <xdr:spPr>
        <a:xfrm>
          <a:off x="71723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21" name="Line 213"/>
        <xdr:cNvSpPr>
          <a:spLocks/>
        </xdr:cNvSpPr>
      </xdr:nvSpPr>
      <xdr:spPr>
        <a:xfrm>
          <a:off x="105822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2" name="Line 223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3" name="Line 224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24" name="Line 225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5" name="Line 226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6" name="Line 227"/>
        <xdr:cNvSpPr>
          <a:spLocks/>
        </xdr:cNvSpPr>
      </xdr:nvSpPr>
      <xdr:spPr>
        <a:xfrm>
          <a:off x="71723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7" name="Line 228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8" name="Line 229"/>
        <xdr:cNvSpPr>
          <a:spLocks/>
        </xdr:cNvSpPr>
      </xdr:nvSpPr>
      <xdr:spPr>
        <a:xfrm>
          <a:off x="89630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29" name="Line 230"/>
        <xdr:cNvSpPr>
          <a:spLocks/>
        </xdr:cNvSpPr>
      </xdr:nvSpPr>
      <xdr:spPr>
        <a:xfrm>
          <a:off x="96488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30" name="Line 231"/>
        <xdr:cNvSpPr>
          <a:spLocks/>
        </xdr:cNvSpPr>
      </xdr:nvSpPr>
      <xdr:spPr>
        <a:xfrm>
          <a:off x="105822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1" name="Line 239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2" name="Line 240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33" name="Line 241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34" name="Line 242"/>
        <xdr:cNvSpPr>
          <a:spLocks/>
        </xdr:cNvSpPr>
      </xdr:nvSpPr>
      <xdr:spPr>
        <a:xfrm>
          <a:off x="36480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35" name="Line 243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6" name="Line 244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7" name="Line 245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8" name="Line 246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39" name="Line 247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40" name="Line 252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1" name="Line 253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2" name="Line 254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3" name="Line 269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4" name="Line 270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45" name="Line 271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6" name="Line 272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47" name="Line 273"/>
        <xdr:cNvSpPr>
          <a:spLocks/>
        </xdr:cNvSpPr>
      </xdr:nvSpPr>
      <xdr:spPr>
        <a:xfrm>
          <a:off x="71723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8" name="Line 274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49" name="Line 275"/>
        <xdr:cNvSpPr>
          <a:spLocks/>
        </xdr:cNvSpPr>
      </xdr:nvSpPr>
      <xdr:spPr>
        <a:xfrm>
          <a:off x="89630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0" name="Line 276"/>
        <xdr:cNvSpPr>
          <a:spLocks/>
        </xdr:cNvSpPr>
      </xdr:nvSpPr>
      <xdr:spPr>
        <a:xfrm>
          <a:off x="964882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51" name="Line 277"/>
        <xdr:cNvSpPr>
          <a:spLocks/>
        </xdr:cNvSpPr>
      </xdr:nvSpPr>
      <xdr:spPr>
        <a:xfrm>
          <a:off x="105822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2" name="Line 287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3" name="Line 288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54" name="Line 289"/>
        <xdr:cNvSpPr>
          <a:spLocks/>
        </xdr:cNvSpPr>
      </xdr:nvSpPr>
      <xdr:spPr>
        <a:xfrm>
          <a:off x="3000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55" name="Line 290"/>
        <xdr:cNvSpPr>
          <a:spLocks/>
        </xdr:cNvSpPr>
      </xdr:nvSpPr>
      <xdr:spPr>
        <a:xfrm>
          <a:off x="36480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56" name="Line 291"/>
        <xdr:cNvSpPr>
          <a:spLocks/>
        </xdr:cNvSpPr>
      </xdr:nvSpPr>
      <xdr:spPr>
        <a:xfrm>
          <a:off x="45910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7" name="Line 292"/>
        <xdr:cNvSpPr>
          <a:spLocks/>
        </xdr:cNvSpPr>
      </xdr:nvSpPr>
      <xdr:spPr>
        <a:xfrm>
          <a:off x="645795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8" name="Line 293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9" name="Line 294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0" name="Line 295"/>
        <xdr:cNvSpPr>
          <a:spLocks/>
        </xdr:cNvSpPr>
      </xdr:nvSpPr>
      <xdr:spPr>
        <a:xfrm>
          <a:off x="80676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61" name="Line 61"/>
        <xdr:cNvSpPr>
          <a:spLocks/>
        </xdr:cNvSpPr>
      </xdr:nvSpPr>
      <xdr:spPr>
        <a:xfrm>
          <a:off x="55245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62" name="Line 62"/>
        <xdr:cNvSpPr>
          <a:spLocks/>
        </xdr:cNvSpPr>
      </xdr:nvSpPr>
      <xdr:spPr>
        <a:xfrm>
          <a:off x="55245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63" name="Line 63"/>
        <xdr:cNvSpPr>
          <a:spLocks/>
        </xdr:cNvSpPr>
      </xdr:nvSpPr>
      <xdr:spPr>
        <a:xfrm>
          <a:off x="55245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100584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10906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7720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7435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4676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9305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7435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9305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100584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7720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4676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10906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6</xdr:row>
      <xdr:rowOff>0</xdr:rowOff>
    </xdr:from>
    <xdr:to>
      <xdr:col>3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29813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74357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9305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100584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29718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8290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7720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15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46760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439150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109061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1" name="Line 13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2" name="Line 132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1591925" y="2609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view="pageBreakPreview" zoomScale="60" workbookViewId="0" topLeftCell="A61">
      <selection activeCell="B85" sqref="B85"/>
    </sheetView>
  </sheetViews>
  <sheetFormatPr defaultColWidth="9.00390625" defaultRowHeight="13.5"/>
  <cols>
    <col min="1" max="1" width="15.125" style="17" customWidth="1"/>
    <col min="2" max="2" width="12.50390625" style="18" customWidth="1"/>
    <col min="3" max="3" width="11.75390625" style="18" customWidth="1"/>
    <col min="4" max="4" width="8.50390625" style="18" customWidth="1"/>
    <col min="5" max="5" width="12.375" style="18" customWidth="1"/>
    <col min="6" max="7" width="12.25390625" style="18" customWidth="1"/>
    <col min="8" max="8" width="9.375" style="18" customWidth="1"/>
    <col min="9" max="10" width="11.75390625" style="18" customWidth="1"/>
    <col min="11" max="11" width="9.00390625" style="18" customWidth="1"/>
    <col min="12" max="12" width="12.25390625" style="18" customWidth="1"/>
    <col min="14" max="16384" width="9.00390625" style="17" customWidth="1"/>
  </cols>
  <sheetData>
    <row r="1" spans="1:12" ht="42.75" customHeight="1">
      <c r="A1" s="5" t="s">
        <v>110</v>
      </c>
      <c r="D1" s="16"/>
      <c r="E1" s="16"/>
      <c r="F1" s="16"/>
      <c r="G1" s="16"/>
      <c r="H1" s="16"/>
      <c r="I1" s="16"/>
      <c r="J1" s="16"/>
      <c r="K1" s="16"/>
      <c r="L1" s="16"/>
    </row>
    <row r="2" spans="1:12" ht="34.5" customHeight="1" thickBot="1">
      <c r="A2" s="6" t="s">
        <v>107</v>
      </c>
      <c r="D2" s="16"/>
      <c r="E2" s="16"/>
      <c r="F2" s="16"/>
      <c r="G2" s="16"/>
      <c r="H2" s="16"/>
      <c r="I2" s="16"/>
      <c r="J2" s="16"/>
      <c r="K2" s="16"/>
      <c r="L2" s="16" t="s">
        <v>96</v>
      </c>
    </row>
    <row r="3" spans="1:12" ht="22.5" customHeight="1" thickBot="1">
      <c r="A3" s="86" t="s">
        <v>0</v>
      </c>
      <c r="B3" s="22" t="s">
        <v>94</v>
      </c>
      <c r="C3" s="59"/>
      <c r="D3" s="60"/>
      <c r="E3" s="60"/>
      <c r="F3" s="60"/>
      <c r="G3" s="60"/>
      <c r="H3" s="60"/>
      <c r="I3" s="60"/>
      <c r="J3" s="60"/>
      <c r="K3" s="60"/>
      <c r="L3" s="61"/>
    </row>
    <row r="4" spans="1:12" ht="22.5" customHeight="1">
      <c r="A4" s="87"/>
      <c r="B4" s="92" t="s">
        <v>93</v>
      </c>
      <c r="C4" s="89" t="s">
        <v>104</v>
      </c>
      <c r="D4" s="54"/>
      <c r="E4" s="55" t="s">
        <v>85</v>
      </c>
      <c r="F4" s="56"/>
      <c r="G4" s="56"/>
      <c r="H4" s="56"/>
      <c r="I4" s="56"/>
      <c r="J4" s="57"/>
      <c r="K4" s="58"/>
      <c r="L4" s="23" t="s">
        <v>87</v>
      </c>
    </row>
    <row r="5" spans="1:12" ht="33.75" customHeight="1">
      <c r="A5" s="87"/>
      <c r="B5" s="93"/>
      <c r="C5" s="90"/>
      <c r="D5" s="95" t="s">
        <v>88</v>
      </c>
      <c r="E5" s="9" t="s">
        <v>86</v>
      </c>
      <c r="F5" s="84" t="s">
        <v>98</v>
      </c>
      <c r="G5" s="84" t="s">
        <v>99</v>
      </c>
      <c r="H5" s="84" t="s">
        <v>89</v>
      </c>
      <c r="I5" s="84" t="s">
        <v>100</v>
      </c>
      <c r="J5" s="84" t="s">
        <v>90</v>
      </c>
      <c r="K5" s="84" t="s">
        <v>91</v>
      </c>
      <c r="L5" s="23"/>
    </row>
    <row r="6" spans="1:12" ht="39" customHeight="1" thickBot="1">
      <c r="A6" s="88"/>
      <c r="B6" s="94"/>
      <c r="C6" s="91"/>
      <c r="D6" s="96"/>
      <c r="E6" s="35" t="s">
        <v>1</v>
      </c>
      <c r="F6" s="85"/>
      <c r="G6" s="85"/>
      <c r="H6" s="85"/>
      <c r="I6" s="85"/>
      <c r="J6" s="85"/>
      <c r="K6" s="85"/>
      <c r="L6" s="36"/>
    </row>
    <row r="7" spans="1:12" ht="23.25" customHeight="1">
      <c r="A7" s="41" t="s">
        <v>7</v>
      </c>
      <c r="B7" s="62">
        <f aca="true" t="shared" si="0" ref="B7:B51">+SUM(L7,E7,C7)</f>
        <v>1162459</v>
      </c>
      <c r="C7" s="37">
        <v>0</v>
      </c>
      <c r="D7" s="33">
        <v>0</v>
      </c>
      <c r="E7" s="32">
        <f aca="true" t="shared" si="1" ref="E7:E51">+SUM(F7,G7,H7,I7,K7)</f>
        <v>1071528</v>
      </c>
      <c r="F7" s="32">
        <v>871239</v>
      </c>
      <c r="G7" s="32">
        <v>111885</v>
      </c>
      <c r="H7" s="32">
        <v>3780</v>
      </c>
      <c r="I7" s="32">
        <v>84624</v>
      </c>
      <c r="J7" s="33">
        <v>0</v>
      </c>
      <c r="K7" s="32">
        <v>0</v>
      </c>
      <c r="L7" s="34">
        <v>90931</v>
      </c>
    </row>
    <row r="8" spans="1:12" ht="23.25" customHeight="1">
      <c r="A8" s="42" t="s">
        <v>8</v>
      </c>
      <c r="B8" s="63">
        <f t="shared" si="0"/>
        <v>258267</v>
      </c>
      <c r="C8" s="38">
        <v>21945</v>
      </c>
      <c r="D8" s="11">
        <v>0</v>
      </c>
      <c r="E8" s="10">
        <f t="shared" si="1"/>
        <v>236322</v>
      </c>
      <c r="F8" s="10">
        <v>86223</v>
      </c>
      <c r="G8" s="10">
        <v>150099</v>
      </c>
      <c r="H8" s="10">
        <v>0</v>
      </c>
      <c r="I8" s="10">
        <v>0</v>
      </c>
      <c r="J8" s="11">
        <v>0</v>
      </c>
      <c r="K8" s="10">
        <v>0</v>
      </c>
      <c r="L8" s="24">
        <v>0</v>
      </c>
    </row>
    <row r="9" spans="1:12" ht="23.25" customHeight="1">
      <c r="A9" s="42" t="s">
        <v>9</v>
      </c>
      <c r="B9" s="63">
        <f t="shared" si="0"/>
        <v>305690</v>
      </c>
      <c r="C9" s="38">
        <v>0</v>
      </c>
      <c r="D9" s="11">
        <v>0</v>
      </c>
      <c r="E9" s="10">
        <f t="shared" si="1"/>
        <v>305690</v>
      </c>
      <c r="F9" s="10">
        <v>139930</v>
      </c>
      <c r="G9" s="10">
        <v>119429</v>
      </c>
      <c r="H9" s="10">
        <v>0</v>
      </c>
      <c r="I9" s="10">
        <v>46331</v>
      </c>
      <c r="J9" s="11">
        <v>0</v>
      </c>
      <c r="K9" s="10">
        <v>0</v>
      </c>
      <c r="L9" s="24">
        <v>0</v>
      </c>
    </row>
    <row r="10" spans="1:12" ht="23.25" customHeight="1">
      <c r="A10" s="42" t="s">
        <v>10</v>
      </c>
      <c r="B10" s="63">
        <f t="shared" si="0"/>
        <v>316796</v>
      </c>
      <c r="C10" s="38">
        <v>0</v>
      </c>
      <c r="D10" s="11">
        <v>0</v>
      </c>
      <c r="E10" s="10">
        <f t="shared" si="1"/>
        <v>316535</v>
      </c>
      <c r="F10" s="10">
        <v>46349</v>
      </c>
      <c r="G10" s="10">
        <v>192639</v>
      </c>
      <c r="H10" s="10">
        <v>0</v>
      </c>
      <c r="I10" s="10">
        <v>77547</v>
      </c>
      <c r="J10" s="11">
        <v>0</v>
      </c>
      <c r="K10" s="10">
        <v>0</v>
      </c>
      <c r="L10" s="24">
        <v>261</v>
      </c>
    </row>
    <row r="11" spans="1:12" ht="23.25" customHeight="1">
      <c r="A11" s="43" t="s">
        <v>11</v>
      </c>
      <c r="B11" s="64">
        <f t="shared" si="0"/>
        <v>301639</v>
      </c>
      <c r="C11" s="39">
        <v>0</v>
      </c>
      <c r="D11" s="13">
        <v>0</v>
      </c>
      <c r="E11" s="12">
        <f t="shared" si="1"/>
        <v>300657</v>
      </c>
      <c r="F11" s="12">
        <v>64966</v>
      </c>
      <c r="G11" s="12">
        <v>147778</v>
      </c>
      <c r="H11" s="12">
        <v>0</v>
      </c>
      <c r="I11" s="12">
        <v>87913</v>
      </c>
      <c r="J11" s="13">
        <v>0</v>
      </c>
      <c r="K11" s="12">
        <v>0</v>
      </c>
      <c r="L11" s="25">
        <v>982</v>
      </c>
    </row>
    <row r="12" spans="1:12" ht="23.25" customHeight="1">
      <c r="A12" s="43" t="s">
        <v>12</v>
      </c>
      <c r="B12" s="64">
        <f t="shared" si="0"/>
        <v>47772</v>
      </c>
      <c r="C12" s="39">
        <v>0</v>
      </c>
      <c r="D12" s="13">
        <v>0</v>
      </c>
      <c r="E12" s="12">
        <f t="shared" si="1"/>
        <v>47772</v>
      </c>
      <c r="F12" s="12">
        <v>9208</v>
      </c>
      <c r="G12" s="12">
        <v>2072</v>
      </c>
      <c r="H12" s="12">
        <v>0</v>
      </c>
      <c r="I12" s="12">
        <v>36492</v>
      </c>
      <c r="J12" s="13">
        <v>145885</v>
      </c>
      <c r="K12" s="12">
        <v>0</v>
      </c>
      <c r="L12" s="25">
        <v>0</v>
      </c>
    </row>
    <row r="13" spans="1:12" ht="23.25" customHeight="1">
      <c r="A13" s="43" t="s">
        <v>13</v>
      </c>
      <c r="B13" s="64">
        <f t="shared" si="0"/>
        <v>427305</v>
      </c>
      <c r="C13" s="39">
        <v>34475</v>
      </c>
      <c r="D13" s="13">
        <v>0</v>
      </c>
      <c r="E13" s="12">
        <f t="shared" si="1"/>
        <v>391600</v>
      </c>
      <c r="F13" s="12">
        <v>58454</v>
      </c>
      <c r="G13" s="12">
        <v>146532</v>
      </c>
      <c r="H13" s="12">
        <v>0</v>
      </c>
      <c r="I13" s="12">
        <v>186614</v>
      </c>
      <c r="J13" s="13">
        <v>0</v>
      </c>
      <c r="K13" s="12">
        <v>0</v>
      </c>
      <c r="L13" s="25">
        <v>1230</v>
      </c>
    </row>
    <row r="14" spans="1:12" ht="23.25" customHeight="1">
      <c r="A14" s="43" t="s">
        <v>14</v>
      </c>
      <c r="B14" s="64">
        <f t="shared" si="0"/>
        <v>192868</v>
      </c>
      <c r="C14" s="39">
        <v>0</v>
      </c>
      <c r="D14" s="13">
        <v>0</v>
      </c>
      <c r="E14" s="12">
        <f t="shared" si="1"/>
        <v>192868</v>
      </c>
      <c r="F14" s="12">
        <v>11011</v>
      </c>
      <c r="G14" s="12">
        <v>457</v>
      </c>
      <c r="H14" s="12">
        <v>0</v>
      </c>
      <c r="I14" s="12">
        <v>181400</v>
      </c>
      <c r="J14" s="13">
        <v>0</v>
      </c>
      <c r="K14" s="12">
        <v>0</v>
      </c>
      <c r="L14" s="25">
        <v>0</v>
      </c>
    </row>
    <row r="15" spans="1:12" ht="23.25" customHeight="1">
      <c r="A15" s="43" t="s">
        <v>15</v>
      </c>
      <c r="B15" s="64">
        <f t="shared" si="0"/>
        <v>97995</v>
      </c>
      <c r="C15" s="39">
        <v>0</v>
      </c>
      <c r="D15" s="13">
        <v>0</v>
      </c>
      <c r="E15" s="12">
        <f t="shared" si="1"/>
        <v>0</v>
      </c>
      <c r="F15" s="12">
        <v>0</v>
      </c>
      <c r="G15" s="12">
        <v>0</v>
      </c>
      <c r="H15" s="12">
        <v>0</v>
      </c>
      <c r="I15" s="12">
        <v>0</v>
      </c>
      <c r="J15" s="13">
        <v>90787</v>
      </c>
      <c r="K15" s="12">
        <v>0</v>
      </c>
      <c r="L15" s="25">
        <v>97995</v>
      </c>
    </row>
    <row r="16" spans="1:12" ht="23.25" customHeight="1">
      <c r="A16" s="43" t="s">
        <v>16</v>
      </c>
      <c r="B16" s="64">
        <f t="shared" si="0"/>
        <v>3790</v>
      </c>
      <c r="C16" s="39">
        <v>0</v>
      </c>
      <c r="D16" s="13">
        <v>0</v>
      </c>
      <c r="E16" s="12">
        <f t="shared" si="1"/>
        <v>3790</v>
      </c>
      <c r="F16" s="12">
        <v>3790</v>
      </c>
      <c r="G16" s="12">
        <v>0</v>
      </c>
      <c r="H16" s="12">
        <v>0</v>
      </c>
      <c r="I16" s="12">
        <v>0</v>
      </c>
      <c r="J16" s="13">
        <v>140295</v>
      </c>
      <c r="K16" s="12">
        <v>0</v>
      </c>
      <c r="L16" s="25">
        <v>0</v>
      </c>
    </row>
    <row r="17" spans="1:12" ht="23.25" customHeight="1">
      <c r="A17" s="43" t="s">
        <v>17</v>
      </c>
      <c r="B17" s="64">
        <f t="shared" si="0"/>
        <v>276305</v>
      </c>
      <c r="C17" s="39">
        <v>0</v>
      </c>
      <c r="D17" s="13">
        <v>0</v>
      </c>
      <c r="E17" s="12">
        <f t="shared" si="1"/>
        <v>275727</v>
      </c>
      <c r="F17" s="12">
        <v>29669</v>
      </c>
      <c r="G17" s="12">
        <v>41755</v>
      </c>
      <c r="H17" s="12">
        <v>0</v>
      </c>
      <c r="I17" s="12">
        <v>204303</v>
      </c>
      <c r="J17" s="13">
        <v>0</v>
      </c>
      <c r="K17" s="12">
        <v>0</v>
      </c>
      <c r="L17" s="25">
        <v>578</v>
      </c>
    </row>
    <row r="18" spans="1:12" ht="23.25" customHeight="1">
      <c r="A18" s="43" t="s">
        <v>18</v>
      </c>
      <c r="B18" s="64">
        <f t="shared" si="0"/>
        <v>533796</v>
      </c>
      <c r="C18" s="39">
        <v>0</v>
      </c>
      <c r="D18" s="13">
        <v>0</v>
      </c>
      <c r="E18" s="12">
        <f t="shared" si="1"/>
        <v>533796</v>
      </c>
      <c r="F18" s="12">
        <v>31233</v>
      </c>
      <c r="G18" s="12">
        <v>23417</v>
      </c>
      <c r="H18" s="12">
        <v>0</v>
      </c>
      <c r="I18" s="12">
        <v>479146</v>
      </c>
      <c r="J18" s="13">
        <v>232167</v>
      </c>
      <c r="K18" s="12">
        <v>0</v>
      </c>
      <c r="L18" s="25">
        <v>0</v>
      </c>
    </row>
    <row r="19" spans="1:12" ht="23.25" customHeight="1">
      <c r="A19" s="43" t="s">
        <v>19</v>
      </c>
      <c r="B19" s="64">
        <f t="shared" si="0"/>
        <v>186150</v>
      </c>
      <c r="C19" s="39">
        <v>56070</v>
      </c>
      <c r="D19" s="13">
        <v>0</v>
      </c>
      <c r="E19" s="12">
        <f t="shared" si="1"/>
        <v>130080</v>
      </c>
      <c r="F19" s="12">
        <v>24657</v>
      </c>
      <c r="G19" s="12">
        <v>33068</v>
      </c>
      <c r="H19" s="12">
        <v>0</v>
      </c>
      <c r="I19" s="12">
        <v>72355</v>
      </c>
      <c r="J19" s="13">
        <v>0</v>
      </c>
      <c r="K19" s="12">
        <v>0</v>
      </c>
      <c r="L19" s="25">
        <v>0</v>
      </c>
    </row>
    <row r="20" spans="1:12" ht="23.25" customHeight="1">
      <c r="A20" s="43" t="s">
        <v>20</v>
      </c>
      <c r="B20" s="64">
        <f t="shared" si="0"/>
        <v>45387</v>
      </c>
      <c r="C20" s="39">
        <v>0</v>
      </c>
      <c r="D20" s="13">
        <v>0</v>
      </c>
      <c r="E20" s="12">
        <f t="shared" si="1"/>
        <v>45387</v>
      </c>
      <c r="F20" s="12">
        <v>7890</v>
      </c>
      <c r="G20" s="12">
        <v>0</v>
      </c>
      <c r="H20" s="12">
        <v>0</v>
      </c>
      <c r="I20" s="12">
        <v>37497</v>
      </c>
      <c r="J20" s="13">
        <v>85984</v>
      </c>
      <c r="K20" s="12">
        <v>0</v>
      </c>
      <c r="L20" s="25">
        <v>0</v>
      </c>
    </row>
    <row r="21" spans="1:12" ht="23.25" customHeight="1">
      <c r="A21" s="43" t="s">
        <v>21</v>
      </c>
      <c r="B21" s="64">
        <f t="shared" si="0"/>
        <v>0</v>
      </c>
      <c r="C21" s="39">
        <v>0</v>
      </c>
      <c r="D21" s="13">
        <v>0</v>
      </c>
      <c r="E21" s="12">
        <f t="shared" si="1"/>
        <v>0</v>
      </c>
      <c r="F21" s="12">
        <v>0</v>
      </c>
      <c r="G21" s="12">
        <v>0</v>
      </c>
      <c r="H21" s="12">
        <v>0</v>
      </c>
      <c r="I21" s="12">
        <v>0</v>
      </c>
      <c r="J21" s="13">
        <v>106332</v>
      </c>
      <c r="K21" s="12">
        <v>0</v>
      </c>
      <c r="L21" s="25">
        <v>0</v>
      </c>
    </row>
    <row r="22" spans="1:12" ht="23.25" customHeight="1">
      <c r="A22" s="43" t="s">
        <v>22</v>
      </c>
      <c r="B22" s="64">
        <f t="shared" si="0"/>
        <v>36795</v>
      </c>
      <c r="C22" s="39">
        <v>0</v>
      </c>
      <c r="D22" s="13">
        <v>0</v>
      </c>
      <c r="E22" s="12">
        <f t="shared" si="1"/>
        <v>35593</v>
      </c>
      <c r="F22" s="12">
        <v>0</v>
      </c>
      <c r="G22" s="12">
        <v>2607</v>
      </c>
      <c r="H22" s="12">
        <v>0</v>
      </c>
      <c r="I22" s="12">
        <v>32986</v>
      </c>
      <c r="J22" s="13">
        <v>73146</v>
      </c>
      <c r="K22" s="12">
        <v>0</v>
      </c>
      <c r="L22" s="25">
        <v>1202</v>
      </c>
    </row>
    <row r="23" spans="1:12" ht="23.25" customHeight="1">
      <c r="A23" s="43" t="s">
        <v>23</v>
      </c>
      <c r="B23" s="64">
        <f t="shared" si="0"/>
        <v>48061</v>
      </c>
      <c r="C23" s="39">
        <v>0</v>
      </c>
      <c r="D23" s="13">
        <v>0</v>
      </c>
      <c r="E23" s="12">
        <f t="shared" si="1"/>
        <v>48061</v>
      </c>
      <c r="F23" s="12">
        <v>0</v>
      </c>
      <c r="G23" s="12">
        <v>0</v>
      </c>
      <c r="H23" s="12">
        <v>0</v>
      </c>
      <c r="I23" s="12">
        <v>48061</v>
      </c>
      <c r="J23" s="13">
        <v>98001</v>
      </c>
      <c r="K23" s="12">
        <v>0</v>
      </c>
      <c r="L23" s="25">
        <v>0</v>
      </c>
    </row>
    <row r="24" spans="1:12" ht="23.25" customHeight="1">
      <c r="A24" s="43" t="s">
        <v>24</v>
      </c>
      <c r="B24" s="64">
        <f t="shared" si="0"/>
        <v>62008</v>
      </c>
      <c r="C24" s="39">
        <v>0</v>
      </c>
      <c r="D24" s="13">
        <v>0</v>
      </c>
      <c r="E24" s="12">
        <f t="shared" si="1"/>
        <v>14832</v>
      </c>
      <c r="F24" s="12">
        <v>7900</v>
      </c>
      <c r="G24" s="12">
        <v>0</v>
      </c>
      <c r="H24" s="12">
        <v>0</v>
      </c>
      <c r="I24" s="12">
        <v>6932</v>
      </c>
      <c r="J24" s="13">
        <v>174074</v>
      </c>
      <c r="K24" s="12">
        <v>0</v>
      </c>
      <c r="L24" s="25">
        <v>47176</v>
      </c>
    </row>
    <row r="25" spans="1:12" ht="23.25" customHeight="1">
      <c r="A25" s="43" t="s">
        <v>25</v>
      </c>
      <c r="B25" s="64">
        <f t="shared" si="0"/>
        <v>127544</v>
      </c>
      <c r="C25" s="39">
        <v>0</v>
      </c>
      <c r="D25" s="13">
        <v>0</v>
      </c>
      <c r="E25" s="12">
        <f t="shared" si="1"/>
        <v>127544</v>
      </c>
      <c r="F25" s="12">
        <v>26959</v>
      </c>
      <c r="G25" s="12">
        <v>0</v>
      </c>
      <c r="H25" s="12">
        <v>0</v>
      </c>
      <c r="I25" s="12">
        <v>100585</v>
      </c>
      <c r="J25" s="13">
        <v>0</v>
      </c>
      <c r="K25" s="12">
        <v>0</v>
      </c>
      <c r="L25" s="25">
        <v>0</v>
      </c>
    </row>
    <row r="26" spans="1:12" ht="23.25" customHeight="1">
      <c r="A26" s="43" t="s">
        <v>26</v>
      </c>
      <c r="B26" s="64">
        <f t="shared" si="0"/>
        <v>118856</v>
      </c>
      <c r="C26" s="39">
        <v>0</v>
      </c>
      <c r="D26" s="13">
        <v>0</v>
      </c>
      <c r="E26" s="12">
        <f t="shared" si="1"/>
        <v>118856</v>
      </c>
      <c r="F26" s="12">
        <v>3065</v>
      </c>
      <c r="G26" s="12">
        <v>66462</v>
      </c>
      <c r="H26" s="12">
        <v>0</v>
      </c>
      <c r="I26" s="12">
        <v>49329</v>
      </c>
      <c r="J26" s="13">
        <v>0</v>
      </c>
      <c r="K26" s="12">
        <v>0</v>
      </c>
      <c r="L26" s="25">
        <v>0</v>
      </c>
    </row>
    <row r="27" spans="1:12" ht="23.25" customHeight="1">
      <c r="A27" s="43" t="s">
        <v>27</v>
      </c>
      <c r="B27" s="64">
        <f t="shared" si="0"/>
        <v>112070</v>
      </c>
      <c r="C27" s="39">
        <v>0</v>
      </c>
      <c r="D27" s="13">
        <v>0</v>
      </c>
      <c r="E27" s="12">
        <f t="shared" si="1"/>
        <v>112070</v>
      </c>
      <c r="F27" s="12">
        <v>19174</v>
      </c>
      <c r="G27" s="12">
        <v>29260</v>
      </c>
      <c r="H27" s="12">
        <v>0</v>
      </c>
      <c r="I27" s="12">
        <v>60801</v>
      </c>
      <c r="J27" s="13">
        <v>0</v>
      </c>
      <c r="K27" s="12">
        <v>2835</v>
      </c>
      <c r="L27" s="25">
        <v>0</v>
      </c>
    </row>
    <row r="28" spans="1:12" ht="23.25" customHeight="1">
      <c r="A28" s="43" t="s">
        <v>28</v>
      </c>
      <c r="B28" s="64">
        <f t="shared" si="0"/>
        <v>58919</v>
      </c>
      <c r="C28" s="39">
        <v>0</v>
      </c>
      <c r="D28" s="13">
        <v>0</v>
      </c>
      <c r="E28" s="12">
        <f t="shared" si="1"/>
        <v>51494</v>
      </c>
      <c r="F28" s="12">
        <v>7958</v>
      </c>
      <c r="G28" s="12">
        <v>43536</v>
      </c>
      <c r="H28" s="12">
        <v>0</v>
      </c>
      <c r="I28" s="12">
        <v>0</v>
      </c>
      <c r="J28" s="13">
        <v>185091</v>
      </c>
      <c r="K28" s="12">
        <v>0</v>
      </c>
      <c r="L28" s="25">
        <v>7425</v>
      </c>
    </row>
    <row r="29" spans="1:12" ht="23.25" customHeight="1">
      <c r="A29" s="43" t="s">
        <v>29</v>
      </c>
      <c r="B29" s="64">
        <f t="shared" si="0"/>
        <v>34362</v>
      </c>
      <c r="C29" s="39">
        <v>0</v>
      </c>
      <c r="D29" s="13">
        <v>0</v>
      </c>
      <c r="E29" s="12">
        <f t="shared" si="1"/>
        <v>34362</v>
      </c>
      <c r="F29" s="12">
        <v>4942</v>
      </c>
      <c r="G29" s="12">
        <v>0</v>
      </c>
      <c r="H29" s="12">
        <v>0</v>
      </c>
      <c r="I29" s="12">
        <v>29420</v>
      </c>
      <c r="J29" s="13">
        <v>82798</v>
      </c>
      <c r="K29" s="12">
        <v>0</v>
      </c>
      <c r="L29" s="25">
        <v>0</v>
      </c>
    </row>
    <row r="30" spans="1:12" ht="23.25" customHeight="1">
      <c r="A30" s="43" t="s">
        <v>30</v>
      </c>
      <c r="B30" s="64">
        <f t="shared" si="0"/>
        <v>13464</v>
      </c>
      <c r="C30" s="39">
        <v>0</v>
      </c>
      <c r="D30" s="13">
        <v>0</v>
      </c>
      <c r="E30" s="12">
        <f t="shared" si="1"/>
        <v>13464</v>
      </c>
      <c r="F30" s="12">
        <v>0</v>
      </c>
      <c r="G30" s="12">
        <v>13464</v>
      </c>
      <c r="H30" s="12">
        <v>0</v>
      </c>
      <c r="I30" s="12">
        <v>0</v>
      </c>
      <c r="J30" s="13">
        <v>36469</v>
      </c>
      <c r="K30" s="12">
        <v>0</v>
      </c>
      <c r="L30" s="25">
        <v>0</v>
      </c>
    </row>
    <row r="31" spans="1:12" ht="23.25" customHeight="1">
      <c r="A31" s="43" t="s">
        <v>31</v>
      </c>
      <c r="B31" s="64">
        <f t="shared" si="0"/>
        <v>55437</v>
      </c>
      <c r="C31" s="39">
        <v>0</v>
      </c>
      <c r="D31" s="13">
        <v>0</v>
      </c>
      <c r="E31" s="12">
        <f t="shared" si="1"/>
        <v>42382</v>
      </c>
      <c r="F31" s="12">
        <v>8830</v>
      </c>
      <c r="G31" s="12">
        <v>49</v>
      </c>
      <c r="H31" s="12">
        <v>0</v>
      </c>
      <c r="I31" s="12">
        <v>33503</v>
      </c>
      <c r="J31" s="13">
        <v>83653</v>
      </c>
      <c r="K31" s="12">
        <v>0</v>
      </c>
      <c r="L31" s="25">
        <v>13055</v>
      </c>
    </row>
    <row r="32" spans="1:12" ht="23.25" customHeight="1">
      <c r="A32" s="43" t="s">
        <v>32</v>
      </c>
      <c r="B32" s="64">
        <f t="shared" si="0"/>
        <v>23539</v>
      </c>
      <c r="C32" s="39">
        <v>0</v>
      </c>
      <c r="D32" s="13">
        <v>0</v>
      </c>
      <c r="E32" s="12">
        <f t="shared" si="1"/>
        <v>23539</v>
      </c>
      <c r="F32" s="12">
        <v>7080</v>
      </c>
      <c r="G32" s="12">
        <v>491</v>
      </c>
      <c r="H32" s="12">
        <v>0</v>
      </c>
      <c r="I32" s="12">
        <v>15968</v>
      </c>
      <c r="J32" s="13">
        <v>194948</v>
      </c>
      <c r="K32" s="12">
        <v>0</v>
      </c>
      <c r="L32" s="25">
        <v>0</v>
      </c>
    </row>
    <row r="33" spans="1:12" ht="23.25" customHeight="1">
      <c r="A33" s="43" t="s">
        <v>33</v>
      </c>
      <c r="B33" s="64">
        <f t="shared" si="0"/>
        <v>913</v>
      </c>
      <c r="C33" s="39">
        <v>0</v>
      </c>
      <c r="D33" s="13">
        <v>0</v>
      </c>
      <c r="E33" s="12">
        <f t="shared" si="1"/>
        <v>913</v>
      </c>
      <c r="F33" s="12">
        <v>913</v>
      </c>
      <c r="G33" s="12">
        <v>0</v>
      </c>
      <c r="H33" s="12">
        <v>0</v>
      </c>
      <c r="I33" s="12">
        <v>0</v>
      </c>
      <c r="J33" s="13">
        <v>86045</v>
      </c>
      <c r="K33" s="12">
        <v>0</v>
      </c>
      <c r="L33" s="25">
        <v>0</v>
      </c>
    </row>
    <row r="34" spans="1:12" ht="23.25" customHeight="1">
      <c r="A34" s="43" t="s">
        <v>34</v>
      </c>
      <c r="B34" s="64">
        <f t="shared" si="0"/>
        <v>10114</v>
      </c>
      <c r="C34" s="39">
        <v>0</v>
      </c>
      <c r="D34" s="13">
        <v>0</v>
      </c>
      <c r="E34" s="12">
        <f t="shared" si="1"/>
        <v>10114</v>
      </c>
      <c r="F34" s="12">
        <v>0</v>
      </c>
      <c r="G34" s="12">
        <v>0</v>
      </c>
      <c r="H34" s="12">
        <v>0</v>
      </c>
      <c r="I34" s="12">
        <v>10114</v>
      </c>
      <c r="J34" s="13">
        <v>51457</v>
      </c>
      <c r="K34" s="12">
        <v>0</v>
      </c>
      <c r="L34" s="25">
        <v>0</v>
      </c>
    </row>
    <row r="35" spans="1:12" ht="23.25" customHeight="1">
      <c r="A35" s="43" t="s">
        <v>35</v>
      </c>
      <c r="B35" s="64">
        <f t="shared" si="0"/>
        <v>22805</v>
      </c>
      <c r="C35" s="39">
        <v>0</v>
      </c>
      <c r="D35" s="13">
        <v>0</v>
      </c>
      <c r="E35" s="12">
        <f t="shared" si="1"/>
        <v>22286</v>
      </c>
      <c r="F35" s="12">
        <v>4766</v>
      </c>
      <c r="G35" s="12">
        <v>0</v>
      </c>
      <c r="H35" s="12">
        <v>0</v>
      </c>
      <c r="I35" s="12">
        <v>17520</v>
      </c>
      <c r="J35" s="13">
        <v>32306</v>
      </c>
      <c r="K35" s="12">
        <v>0</v>
      </c>
      <c r="L35" s="25">
        <v>519</v>
      </c>
    </row>
    <row r="36" spans="1:12" ht="23.25" customHeight="1">
      <c r="A36" s="43" t="s">
        <v>36</v>
      </c>
      <c r="B36" s="64">
        <f t="shared" si="0"/>
        <v>12276</v>
      </c>
      <c r="C36" s="39">
        <v>0</v>
      </c>
      <c r="D36" s="13">
        <v>0</v>
      </c>
      <c r="E36" s="12">
        <f t="shared" si="1"/>
        <v>8555</v>
      </c>
      <c r="F36" s="12">
        <v>0</v>
      </c>
      <c r="G36" s="12">
        <v>0</v>
      </c>
      <c r="H36" s="12">
        <v>0</v>
      </c>
      <c r="I36" s="12">
        <v>8555</v>
      </c>
      <c r="J36" s="13">
        <v>148210</v>
      </c>
      <c r="K36" s="12">
        <v>0</v>
      </c>
      <c r="L36" s="25">
        <v>3721</v>
      </c>
    </row>
    <row r="37" spans="1:12" ht="23.25" customHeight="1">
      <c r="A37" s="43" t="s">
        <v>37</v>
      </c>
      <c r="B37" s="64">
        <f t="shared" si="0"/>
        <v>73258</v>
      </c>
      <c r="C37" s="39">
        <v>5010</v>
      </c>
      <c r="D37" s="13">
        <v>0</v>
      </c>
      <c r="E37" s="12">
        <f t="shared" si="1"/>
        <v>67980</v>
      </c>
      <c r="F37" s="12">
        <v>38210</v>
      </c>
      <c r="G37" s="12">
        <v>26627</v>
      </c>
      <c r="H37" s="12">
        <v>0</v>
      </c>
      <c r="I37" s="12">
        <v>3143</v>
      </c>
      <c r="J37" s="13">
        <v>0</v>
      </c>
      <c r="K37" s="12">
        <v>0</v>
      </c>
      <c r="L37" s="25">
        <v>268</v>
      </c>
    </row>
    <row r="38" spans="1:12" ht="23.25" customHeight="1">
      <c r="A38" s="43" t="s">
        <v>38</v>
      </c>
      <c r="B38" s="64">
        <f t="shared" si="0"/>
        <v>35051</v>
      </c>
      <c r="C38" s="39">
        <v>0</v>
      </c>
      <c r="D38" s="13">
        <v>0</v>
      </c>
      <c r="E38" s="12">
        <f t="shared" si="1"/>
        <v>18785</v>
      </c>
      <c r="F38" s="12">
        <v>0</v>
      </c>
      <c r="G38" s="12">
        <v>0</v>
      </c>
      <c r="H38" s="12">
        <v>0</v>
      </c>
      <c r="I38" s="12">
        <v>18785</v>
      </c>
      <c r="J38" s="13">
        <v>85025</v>
      </c>
      <c r="K38" s="12">
        <v>0</v>
      </c>
      <c r="L38" s="25">
        <v>16266</v>
      </c>
    </row>
    <row r="39" spans="1:12" ht="23.25" customHeight="1">
      <c r="A39" s="43" t="s">
        <v>39</v>
      </c>
      <c r="B39" s="64">
        <f t="shared" si="0"/>
        <v>24423</v>
      </c>
      <c r="C39" s="39">
        <v>0</v>
      </c>
      <c r="D39" s="13">
        <v>0</v>
      </c>
      <c r="E39" s="12">
        <f t="shared" si="1"/>
        <v>24423</v>
      </c>
      <c r="F39" s="12">
        <v>0</v>
      </c>
      <c r="G39" s="12">
        <v>0</v>
      </c>
      <c r="H39" s="12">
        <v>0</v>
      </c>
      <c r="I39" s="12">
        <v>24423</v>
      </c>
      <c r="J39" s="13">
        <v>136282</v>
      </c>
      <c r="K39" s="12">
        <v>0</v>
      </c>
      <c r="L39" s="25">
        <v>0</v>
      </c>
    </row>
    <row r="40" spans="1:12" ht="23.25" customHeight="1">
      <c r="A40" s="43" t="s">
        <v>40</v>
      </c>
      <c r="B40" s="64">
        <f t="shared" si="0"/>
        <v>87640</v>
      </c>
      <c r="C40" s="39">
        <v>0</v>
      </c>
      <c r="D40" s="13">
        <v>0</v>
      </c>
      <c r="E40" s="12">
        <f t="shared" si="1"/>
        <v>48040</v>
      </c>
      <c r="F40" s="12">
        <v>20026</v>
      </c>
      <c r="G40" s="12">
        <v>0</v>
      </c>
      <c r="H40" s="12">
        <v>0</v>
      </c>
      <c r="I40" s="12">
        <v>28014</v>
      </c>
      <c r="J40" s="13">
        <v>381549</v>
      </c>
      <c r="K40" s="12">
        <v>0</v>
      </c>
      <c r="L40" s="25">
        <v>39600</v>
      </c>
    </row>
    <row r="41" spans="1:12" ht="23.25" customHeight="1">
      <c r="A41" s="43" t="s">
        <v>41</v>
      </c>
      <c r="B41" s="64">
        <f t="shared" si="0"/>
        <v>13789</v>
      </c>
      <c r="C41" s="39">
        <v>0</v>
      </c>
      <c r="D41" s="13">
        <v>0</v>
      </c>
      <c r="E41" s="12">
        <f t="shared" si="1"/>
        <v>13789</v>
      </c>
      <c r="F41" s="12">
        <v>7300</v>
      </c>
      <c r="G41" s="12">
        <v>0</v>
      </c>
      <c r="H41" s="12">
        <v>0</v>
      </c>
      <c r="I41" s="12">
        <v>6489</v>
      </c>
      <c r="J41" s="13">
        <v>68799</v>
      </c>
      <c r="K41" s="12">
        <v>0</v>
      </c>
      <c r="L41" s="25">
        <v>0</v>
      </c>
    </row>
    <row r="42" spans="1:12" ht="23.25" customHeight="1">
      <c r="A42" s="43" t="s">
        <v>42</v>
      </c>
      <c r="B42" s="64">
        <f t="shared" si="0"/>
        <v>53139</v>
      </c>
      <c r="C42" s="39">
        <v>0</v>
      </c>
      <c r="D42" s="13">
        <v>0</v>
      </c>
      <c r="E42" s="12">
        <f t="shared" si="1"/>
        <v>45152</v>
      </c>
      <c r="F42" s="12">
        <v>11804</v>
      </c>
      <c r="G42" s="12">
        <v>0</v>
      </c>
      <c r="H42" s="12">
        <v>0</v>
      </c>
      <c r="I42" s="12">
        <v>33348</v>
      </c>
      <c r="J42" s="13">
        <v>0</v>
      </c>
      <c r="K42" s="12">
        <v>0</v>
      </c>
      <c r="L42" s="25">
        <v>7987</v>
      </c>
    </row>
    <row r="43" spans="1:12" ht="23.25" customHeight="1">
      <c r="A43" s="43" t="s">
        <v>43</v>
      </c>
      <c r="B43" s="64">
        <f t="shared" si="0"/>
        <v>13187</v>
      </c>
      <c r="C43" s="39">
        <v>0</v>
      </c>
      <c r="D43" s="13">
        <v>0</v>
      </c>
      <c r="E43" s="12">
        <f t="shared" si="1"/>
        <v>12526</v>
      </c>
      <c r="F43" s="12">
        <v>0</v>
      </c>
      <c r="G43" s="12">
        <v>0</v>
      </c>
      <c r="H43" s="12">
        <v>0</v>
      </c>
      <c r="I43" s="12">
        <v>12526</v>
      </c>
      <c r="J43" s="13">
        <v>149621</v>
      </c>
      <c r="K43" s="12">
        <v>0</v>
      </c>
      <c r="L43" s="25">
        <v>661</v>
      </c>
    </row>
    <row r="44" spans="1:12" ht="23.25" customHeight="1">
      <c r="A44" s="43" t="s">
        <v>44</v>
      </c>
      <c r="B44" s="64">
        <f t="shared" si="0"/>
        <v>4048</v>
      </c>
      <c r="C44" s="39">
        <v>0</v>
      </c>
      <c r="D44" s="13">
        <v>0</v>
      </c>
      <c r="E44" s="12">
        <f t="shared" si="1"/>
        <v>4048</v>
      </c>
      <c r="F44" s="12">
        <v>0</v>
      </c>
      <c r="G44" s="12">
        <v>0</v>
      </c>
      <c r="H44" s="12">
        <v>0</v>
      </c>
      <c r="I44" s="12">
        <v>4048</v>
      </c>
      <c r="J44" s="13">
        <v>85026</v>
      </c>
      <c r="K44" s="12">
        <v>0</v>
      </c>
      <c r="L44" s="25">
        <v>0</v>
      </c>
    </row>
    <row r="45" spans="1:12" ht="23.25" customHeight="1">
      <c r="A45" s="43" t="s">
        <v>45</v>
      </c>
      <c r="B45" s="64">
        <f t="shared" si="0"/>
        <v>16530</v>
      </c>
      <c r="C45" s="39">
        <v>0</v>
      </c>
      <c r="D45" s="13">
        <v>0</v>
      </c>
      <c r="E45" s="12">
        <f t="shared" si="1"/>
        <v>16530</v>
      </c>
      <c r="F45" s="12">
        <v>7105</v>
      </c>
      <c r="G45" s="12">
        <v>8938</v>
      </c>
      <c r="H45" s="12">
        <v>0</v>
      </c>
      <c r="I45" s="12">
        <v>487</v>
      </c>
      <c r="J45" s="13">
        <v>67023</v>
      </c>
      <c r="K45" s="12">
        <v>0</v>
      </c>
      <c r="L45" s="25">
        <v>0</v>
      </c>
    </row>
    <row r="46" spans="1:12" ht="23.25" customHeight="1">
      <c r="A46" s="43" t="s">
        <v>46</v>
      </c>
      <c r="B46" s="64">
        <f t="shared" si="0"/>
        <v>21635</v>
      </c>
      <c r="C46" s="39">
        <v>0</v>
      </c>
      <c r="D46" s="13">
        <v>0</v>
      </c>
      <c r="E46" s="12">
        <f t="shared" si="1"/>
        <v>17042</v>
      </c>
      <c r="F46" s="12">
        <v>0</v>
      </c>
      <c r="G46" s="12">
        <v>0</v>
      </c>
      <c r="H46" s="12">
        <v>0</v>
      </c>
      <c r="I46" s="12">
        <v>17042</v>
      </c>
      <c r="J46" s="13">
        <v>101901</v>
      </c>
      <c r="K46" s="12">
        <v>0</v>
      </c>
      <c r="L46" s="25">
        <v>4593</v>
      </c>
    </row>
    <row r="47" spans="1:12" ht="23.25" customHeight="1">
      <c r="A47" s="43" t="s">
        <v>47</v>
      </c>
      <c r="B47" s="64">
        <f t="shared" si="0"/>
        <v>2232</v>
      </c>
      <c r="C47" s="39">
        <v>0</v>
      </c>
      <c r="D47" s="13">
        <v>0</v>
      </c>
      <c r="E47" s="12">
        <f t="shared" si="1"/>
        <v>1583</v>
      </c>
      <c r="F47" s="12">
        <v>0</v>
      </c>
      <c r="G47" s="12">
        <v>0</v>
      </c>
      <c r="H47" s="12">
        <v>0</v>
      </c>
      <c r="I47" s="12">
        <v>1583</v>
      </c>
      <c r="J47" s="13">
        <v>35972</v>
      </c>
      <c r="K47" s="12">
        <v>0</v>
      </c>
      <c r="L47" s="25">
        <v>649</v>
      </c>
    </row>
    <row r="48" spans="1:12" ht="23.25" customHeight="1">
      <c r="A48" s="43" t="s">
        <v>48</v>
      </c>
      <c r="B48" s="64">
        <f t="shared" si="0"/>
        <v>52457</v>
      </c>
      <c r="C48" s="39">
        <v>0</v>
      </c>
      <c r="D48" s="13">
        <v>0</v>
      </c>
      <c r="E48" s="12">
        <f t="shared" si="1"/>
        <v>30828</v>
      </c>
      <c r="F48" s="12">
        <v>0</v>
      </c>
      <c r="G48" s="12">
        <v>0</v>
      </c>
      <c r="H48" s="12">
        <v>0</v>
      </c>
      <c r="I48" s="12">
        <v>30828</v>
      </c>
      <c r="J48" s="13">
        <v>55215</v>
      </c>
      <c r="K48" s="12">
        <v>0</v>
      </c>
      <c r="L48" s="25">
        <v>21629</v>
      </c>
    </row>
    <row r="49" spans="1:12" ht="23.25" customHeight="1">
      <c r="A49" s="43" t="s">
        <v>49</v>
      </c>
      <c r="B49" s="64">
        <f t="shared" si="0"/>
        <v>44914</v>
      </c>
      <c r="C49" s="39">
        <v>0</v>
      </c>
      <c r="D49" s="13">
        <v>0</v>
      </c>
      <c r="E49" s="12">
        <f t="shared" si="1"/>
        <v>12631</v>
      </c>
      <c r="F49" s="12">
        <v>12631</v>
      </c>
      <c r="G49" s="12">
        <v>0</v>
      </c>
      <c r="H49" s="12">
        <v>0</v>
      </c>
      <c r="I49" s="12">
        <v>0</v>
      </c>
      <c r="J49" s="13">
        <v>44687</v>
      </c>
      <c r="K49" s="12">
        <v>0</v>
      </c>
      <c r="L49" s="25">
        <v>32283</v>
      </c>
    </row>
    <row r="50" spans="1:12" ht="23.25" customHeight="1">
      <c r="A50" s="43" t="s">
        <v>50</v>
      </c>
      <c r="B50" s="64">
        <f t="shared" si="0"/>
        <v>19721</v>
      </c>
      <c r="C50" s="39">
        <v>0</v>
      </c>
      <c r="D50" s="13">
        <v>0</v>
      </c>
      <c r="E50" s="12">
        <f t="shared" si="1"/>
        <v>19721</v>
      </c>
      <c r="F50" s="12">
        <v>19721</v>
      </c>
      <c r="G50" s="12">
        <v>0</v>
      </c>
      <c r="H50" s="12">
        <v>0</v>
      </c>
      <c r="I50" s="12">
        <v>0</v>
      </c>
      <c r="J50" s="13">
        <v>56841</v>
      </c>
      <c r="K50" s="12">
        <v>0</v>
      </c>
      <c r="L50" s="25">
        <v>0</v>
      </c>
    </row>
    <row r="51" spans="1:12" ht="23.25" customHeight="1" thickBot="1">
      <c r="A51" s="44" t="s">
        <v>51</v>
      </c>
      <c r="B51" s="65">
        <f t="shared" si="0"/>
        <v>0</v>
      </c>
      <c r="C51" s="40">
        <v>0</v>
      </c>
      <c r="D51" s="27">
        <v>0</v>
      </c>
      <c r="E51" s="26">
        <f t="shared" si="1"/>
        <v>0</v>
      </c>
      <c r="F51" s="26">
        <v>0</v>
      </c>
      <c r="G51" s="26">
        <v>0</v>
      </c>
      <c r="H51" s="26">
        <v>0</v>
      </c>
      <c r="I51" s="26">
        <v>0</v>
      </c>
      <c r="J51" s="27">
        <v>20146</v>
      </c>
      <c r="K51" s="26">
        <v>0</v>
      </c>
      <c r="L51" s="28">
        <v>0</v>
      </c>
    </row>
    <row r="52" spans="1:12" ht="14.25">
      <c r="A52" s="21"/>
      <c r="B52" s="14"/>
      <c r="C52" s="14"/>
      <c r="D52" s="15"/>
      <c r="E52" s="14"/>
      <c r="F52" s="14"/>
      <c r="G52" s="14"/>
      <c r="H52" s="14"/>
      <c r="I52" s="14"/>
      <c r="J52" s="15"/>
      <c r="K52" s="14"/>
      <c r="L52" s="14"/>
    </row>
    <row r="53" spans="1:12" ht="36.75" customHeight="1">
      <c r="A53" s="21"/>
      <c r="B53" s="14"/>
      <c r="C53" s="14"/>
      <c r="D53" s="15"/>
      <c r="E53" s="14"/>
      <c r="F53" s="14"/>
      <c r="G53" s="14"/>
      <c r="H53" s="14"/>
      <c r="I53" s="14"/>
      <c r="J53" s="15"/>
      <c r="K53" s="14"/>
      <c r="L53" s="14"/>
    </row>
    <row r="54" spans="1:12" ht="36" customHeight="1" thickBot="1">
      <c r="A54" s="6" t="s">
        <v>108</v>
      </c>
      <c r="D54" s="16"/>
      <c r="E54" s="16"/>
      <c r="F54" s="16"/>
      <c r="G54" s="16"/>
      <c r="H54" s="16"/>
      <c r="I54" s="16"/>
      <c r="J54" s="16"/>
      <c r="K54" s="16"/>
      <c r="L54" s="16" t="s">
        <v>95</v>
      </c>
    </row>
    <row r="55" spans="1:12" ht="22.5" customHeight="1" thickBot="1">
      <c r="A55" s="86" t="s">
        <v>0</v>
      </c>
      <c r="B55" s="22" t="s">
        <v>94</v>
      </c>
      <c r="C55" s="59"/>
      <c r="D55" s="60"/>
      <c r="E55" s="60"/>
      <c r="F55" s="60"/>
      <c r="G55" s="60"/>
      <c r="H55" s="60"/>
      <c r="I55" s="60"/>
      <c r="J55" s="60"/>
      <c r="K55" s="60"/>
      <c r="L55" s="61"/>
    </row>
    <row r="56" spans="1:12" ht="22.5" customHeight="1">
      <c r="A56" s="87"/>
      <c r="B56" s="92" t="s">
        <v>93</v>
      </c>
      <c r="C56" s="89" t="s">
        <v>103</v>
      </c>
      <c r="D56" s="54"/>
      <c r="E56" s="55" t="s">
        <v>85</v>
      </c>
      <c r="F56" s="56"/>
      <c r="G56" s="56"/>
      <c r="H56" s="56"/>
      <c r="I56" s="56"/>
      <c r="J56" s="57"/>
      <c r="K56" s="58"/>
      <c r="L56" s="23" t="s">
        <v>87</v>
      </c>
    </row>
    <row r="57" spans="1:12" ht="33.75" customHeight="1">
      <c r="A57" s="87"/>
      <c r="B57" s="93"/>
      <c r="C57" s="90"/>
      <c r="D57" s="95" t="s">
        <v>88</v>
      </c>
      <c r="E57" s="9" t="s">
        <v>86</v>
      </c>
      <c r="F57" s="84" t="s">
        <v>98</v>
      </c>
      <c r="G57" s="84" t="s">
        <v>99</v>
      </c>
      <c r="H57" s="84" t="s">
        <v>89</v>
      </c>
      <c r="I57" s="84" t="s">
        <v>100</v>
      </c>
      <c r="J57" s="84" t="s">
        <v>90</v>
      </c>
      <c r="K57" s="84" t="s">
        <v>91</v>
      </c>
      <c r="L57" s="23"/>
    </row>
    <row r="58" spans="1:12" ht="39" customHeight="1" thickBot="1">
      <c r="A58" s="88"/>
      <c r="B58" s="94"/>
      <c r="C58" s="91"/>
      <c r="D58" s="96"/>
      <c r="E58" s="35" t="s">
        <v>1</v>
      </c>
      <c r="F58" s="85"/>
      <c r="G58" s="85"/>
      <c r="H58" s="85"/>
      <c r="I58" s="85"/>
      <c r="J58" s="85"/>
      <c r="K58" s="85"/>
      <c r="L58" s="36"/>
    </row>
    <row r="59" spans="1:12" ht="23.25" customHeight="1">
      <c r="A59" s="43" t="s">
        <v>52</v>
      </c>
      <c r="B59" s="64">
        <f>+SUM(L59,E59,C59)</f>
        <v>19692</v>
      </c>
      <c r="C59" s="39">
        <v>0</v>
      </c>
      <c r="D59" s="13">
        <v>0</v>
      </c>
      <c r="E59" s="12">
        <f>+SUM(F59,G59,H59,I59,K59)</f>
        <v>19692</v>
      </c>
      <c r="F59" s="12">
        <v>4896</v>
      </c>
      <c r="G59" s="12">
        <v>351</v>
      </c>
      <c r="H59" s="12">
        <v>0</v>
      </c>
      <c r="I59" s="12">
        <v>14445</v>
      </c>
      <c r="J59" s="13">
        <v>31320</v>
      </c>
      <c r="K59" s="12">
        <v>0</v>
      </c>
      <c r="L59" s="25">
        <v>0</v>
      </c>
    </row>
    <row r="60" spans="1:12" ht="23.25" customHeight="1">
      <c r="A60" s="43" t="s">
        <v>53</v>
      </c>
      <c r="B60" s="64">
        <f>+SUM(L60,E60,C60)</f>
        <v>25574</v>
      </c>
      <c r="C60" s="39">
        <v>0</v>
      </c>
      <c r="D60" s="13">
        <v>0</v>
      </c>
      <c r="E60" s="12">
        <f>+SUM(F60,G60,H60,I60,K60)</f>
        <v>23051</v>
      </c>
      <c r="F60" s="12">
        <v>7661</v>
      </c>
      <c r="G60" s="12">
        <v>0</v>
      </c>
      <c r="H60" s="12">
        <v>0</v>
      </c>
      <c r="I60" s="12">
        <v>15390</v>
      </c>
      <c r="J60" s="13">
        <v>53020</v>
      </c>
      <c r="K60" s="12">
        <v>0</v>
      </c>
      <c r="L60" s="25">
        <v>2523</v>
      </c>
    </row>
    <row r="61" spans="1:12" ht="23.25" customHeight="1">
      <c r="A61" s="45" t="s">
        <v>54</v>
      </c>
      <c r="B61" s="66">
        <f aca="true" t="shared" si="2" ref="B61:B91">+SUM(L61,E61,C61)</f>
        <v>38157</v>
      </c>
      <c r="C61" s="20">
        <v>0</v>
      </c>
      <c r="D61" s="30">
        <v>0</v>
      </c>
      <c r="E61" s="29">
        <f aca="true" t="shared" si="3" ref="E61:E91">+SUM(F61,G61,H61,I61,K61)</f>
        <v>38157</v>
      </c>
      <c r="F61" s="29">
        <v>0</v>
      </c>
      <c r="G61" s="29">
        <v>27835</v>
      </c>
      <c r="H61" s="29">
        <v>0</v>
      </c>
      <c r="I61" s="29">
        <v>10322</v>
      </c>
      <c r="J61" s="30">
        <v>60654</v>
      </c>
      <c r="K61" s="29">
        <v>0</v>
      </c>
      <c r="L61" s="31">
        <v>0</v>
      </c>
    </row>
    <row r="62" spans="1:12" ht="23.25" customHeight="1">
      <c r="A62" s="43" t="s">
        <v>55</v>
      </c>
      <c r="B62" s="64">
        <f t="shared" si="2"/>
        <v>0</v>
      </c>
      <c r="C62" s="39">
        <v>0</v>
      </c>
      <c r="D62" s="13">
        <v>0</v>
      </c>
      <c r="E62" s="12">
        <f t="shared" si="3"/>
        <v>0</v>
      </c>
      <c r="F62" s="12">
        <v>0</v>
      </c>
      <c r="G62" s="12">
        <v>0</v>
      </c>
      <c r="H62" s="12">
        <v>0</v>
      </c>
      <c r="I62" s="12">
        <v>0</v>
      </c>
      <c r="J62" s="13">
        <v>60154</v>
      </c>
      <c r="K62" s="12">
        <v>0</v>
      </c>
      <c r="L62" s="25">
        <v>0</v>
      </c>
    </row>
    <row r="63" spans="1:12" ht="23.25" customHeight="1">
      <c r="A63" s="43" t="s">
        <v>56</v>
      </c>
      <c r="B63" s="64">
        <f t="shared" si="2"/>
        <v>46216</v>
      </c>
      <c r="C63" s="39">
        <v>0</v>
      </c>
      <c r="D63" s="13">
        <v>0</v>
      </c>
      <c r="E63" s="12">
        <f t="shared" si="3"/>
        <v>32943</v>
      </c>
      <c r="F63" s="12">
        <v>9159</v>
      </c>
      <c r="G63" s="12">
        <v>0</v>
      </c>
      <c r="H63" s="12">
        <v>0</v>
      </c>
      <c r="I63" s="12">
        <v>23784</v>
      </c>
      <c r="J63" s="13">
        <v>65657</v>
      </c>
      <c r="K63" s="12">
        <v>0</v>
      </c>
      <c r="L63" s="25">
        <v>13273</v>
      </c>
    </row>
    <row r="64" spans="1:12" ht="23.25" customHeight="1">
      <c r="A64" s="43" t="s">
        <v>57</v>
      </c>
      <c r="B64" s="64">
        <f t="shared" si="2"/>
        <v>992</v>
      </c>
      <c r="C64" s="39">
        <v>0</v>
      </c>
      <c r="D64" s="13">
        <v>0</v>
      </c>
      <c r="E64" s="12">
        <f t="shared" si="3"/>
        <v>992</v>
      </c>
      <c r="F64" s="12">
        <v>0</v>
      </c>
      <c r="G64" s="12">
        <v>992</v>
      </c>
      <c r="H64" s="12">
        <v>0</v>
      </c>
      <c r="I64" s="12">
        <v>0</v>
      </c>
      <c r="J64" s="13">
        <v>21311</v>
      </c>
      <c r="K64" s="12">
        <v>0</v>
      </c>
      <c r="L64" s="25">
        <v>0</v>
      </c>
    </row>
    <row r="65" spans="1:12" ht="23.25" customHeight="1">
      <c r="A65" s="43" t="s">
        <v>58</v>
      </c>
      <c r="B65" s="64">
        <f t="shared" si="2"/>
        <v>0</v>
      </c>
      <c r="C65" s="39">
        <v>0</v>
      </c>
      <c r="D65" s="13">
        <v>0</v>
      </c>
      <c r="E65" s="12">
        <f t="shared" si="3"/>
        <v>0</v>
      </c>
      <c r="F65" s="12">
        <v>0</v>
      </c>
      <c r="G65" s="12">
        <v>0</v>
      </c>
      <c r="H65" s="12">
        <v>0</v>
      </c>
      <c r="I65" s="12">
        <v>0</v>
      </c>
      <c r="J65" s="13">
        <v>22254</v>
      </c>
      <c r="K65" s="12">
        <v>0</v>
      </c>
      <c r="L65" s="25">
        <v>0</v>
      </c>
    </row>
    <row r="66" spans="1:12" ht="23.25" customHeight="1">
      <c r="A66" s="43" t="s">
        <v>59</v>
      </c>
      <c r="B66" s="64">
        <f t="shared" si="2"/>
        <v>0</v>
      </c>
      <c r="C66" s="39">
        <v>0</v>
      </c>
      <c r="D66" s="13">
        <v>0</v>
      </c>
      <c r="E66" s="12">
        <f t="shared" si="3"/>
        <v>0</v>
      </c>
      <c r="F66" s="12">
        <v>0</v>
      </c>
      <c r="G66" s="12">
        <v>0</v>
      </c>
      <c r="H66" s="12">
        <v>0</v>
      </c>
      <c r="I66" s="12">
        <v>0</v>
      </c>
      <c r="J66" s="13">
        <v>9058</v>
      </c>
      <c r="K66" s="12">
        <v>0</v>
      </c>
      <c r="L66" s="25">
        <v>0</v>
      </c>
    </row>
    <row r="67" spans="1:12" ht="23.25" customHeight="1">
      <c r="A67" s="43" t="s">
        <v>60</v>
      </c>
      <c r="B67" s="64">
        <f t="shared" si="2"/>
        <v>68</v>
      </c>
      <c r="C67" s="39">
        <v>0</v>
      </c>
      <c r="D67" s="13">
        <v>0</v>
      </c>
      <c r="E67" s="12">
        <f t="shared" si="3"/>
        <v>0</v>
      </c>
      <c r="F67" s="12">
        <v>0</v>
      </c>
      <c r="G67" s="12">
        <v>0</v>
      </c>
      <c r="H67" s="12">
        <v>0</v>
      </c>
      <c r="I67" s="12">
        <v>0</v>
      </c>
      <c r="J67" s="13">
        <v>57760</v>
      </c>
      <c r="K67" s="12">
        <v>0</v>
      </c>
      <c r="L67" s="25">
        <v>68</v>
      </c>
    </row>
    <row r="68" spans="1:12" ht="23.25" customHeight="1">
      <c r="A68" s="43" t="s">
        <v>61</v>
      </c>
      <c r="B68" s="64">
        <f t="shared" si="2"/>
        <v>0</v>
      </c>
      <c r="C68" s="39">
        <v>0</v>
      </c>
      <c r="D68" s="13">
        <v>0</v>
      </c>
      <c r="E68" s="12">
        <f t="shared" si="3"/>
        <v>0</v>
      </c>
      <c r="F68" s="12">
        <v>0</v>
      </c>
      <c r="G68" s="12">
        <v>0</v>
      </c>
      <c r="H68" s="12">
        <v>0</v>
      </c>
      <c r="I68" s="12">
        <v>0</v>
      </c>
      <c r="J68" s="13">
        <v>45911</v>
      </c>
      <c r="K68" s="12">
        <v>0</v>
      </c>
      <c r="L68" s="25">
        <v>0</v>
      </c>
    </row>
    <row r="69" spans="1:12" ht="23.25" customHeight="1">
      <c r="A69" s="43" t="s">
        <v>62</v>
      </c>
      <c r="B69" s="64">
        <f t="shared" si="2"/>
        <v>4118</v>
      </c>
      <c r="C69" s="39">
        <v>0</v>
      </c>
      <c r="D69" s="13">
        <v>0</v>
      </c>
      <c r="E69" s="12">
        <f t="shared" si="3"/>
        <v>4118</v>
      </c>
      <c r="F69" s="12">
        <v>4118</v>
      </c>
      <c r="G69" s="12">
        <v>0</v>
      </c>
      <c r="H69" s="12">
        <v>0</v>
      </c>
      <c r="I69" s="12">
        <v>0</v>
      </c>
      <c r="J69" s="13">
        <v>9404</v>
      </c>
      <c r="K69" s="12">
        <v>0</v>
      </c>
      <c r="L69" s="25">
        <v>0</v>
      </c>
    </row>
    <row r="70" spans="1:12" ht="23.25" customHeight="1">
      <c r="A70" s="43" t="s">
        <v>63</v>
      </c>
      <c r="B70" s="64">
        <f t="shared" si="2"/>
        <v>0</v>
      </c>
      <c r="C70" s="39">
        <v>0</v>
      </c>
      <c r="D70" s="13">
        <v>0</v>
      </c>
      <c r="E70" s="12">
        <f t="shared" si="3"/>
        <v>0</v>
      </c>
      <c r="F70" s="12">
        <v>0</v>
      </c>
      <c r="G70" s="12">
        <v>0</v>
      </c>
      <c r="H70" s="12">
        <v>0</v>
      </c>
      <c r="I70" s="12">
        <v>0</v>
      </c>
      <c r="J70" s="13">
        <v>15083</v>
      </c>
      <c r="K70" s="12">
        <v>0</v>
      </c>
      <c r="L70" s="25">
        <v>0</v>
      </c>
    </row>
    <row r="71" spans="1:12" ht="33.75" customHeight="1">
      <c r="A71" s="46" t="s">
        <v>64</v>
      </c>
      <c r="B71" s="64">
        <f t="shared" si="2"/>
        <v>438527</v>
      </c>
      <c r="C71" s="39">
        <v>0</v>
      </c>
      <c r="D71" s="78"/>
      <c r="E71" s="12">
        <f t="shared" si="3"/>
        <v>391216</v>
      </c>
      <c r="F71" s="12">
        <v>111619</v>
      </c>
      <c r="G71" s="12">
        <v>225540</v>
      </c>
      <c r="H71" s="12">
        <v>0</v>
      </c>
      <c r="I71" s="12">
        <v>54057</v>
      </c>
      <c r="J71" s="78"/>
      <c r="K71" s="12">
        <v>0</v>
      </c>
      <c r="L71" s="25">
        <v>47311</v>
      </c>
    </row>
    <row r="72" spans="1:12" ht="33.75" customHeight="1">
      <c r="A72" s="46" t="s">
        <v>65</v>
      </c>
      <c r="B72" s="64">
        <f t="shared" si="2"/>
        <v>327413</v>
      </c>
      <c r="C72" s="39">
        <v>0</v>
      </c>
      <c r="D72" s="78"/>
      <c r="E72" s="12">
        <f t="shared" si="3"/>
        <v>308640</v>
      </c>
      <c r="F72" s="12">
        <v>74717</v>
      </c>
      <c r="G72" s="12">
        <v>156730</v>
      </c>
      <c r="H72" s="12">
        <v>0</v>
      </c>
      <c r="I72" s="12">
        <v>77193</v>
      </c>
      <c r="J72" s="78"/>
      <c r="K72" s="12">
        <v>0</v>
      </c>
      <c r="L72" s="25">
        <v>18773</v>
      </c>
    </row>
    <row r="73" spans="1:12" ht="33.75" customHeight="1">
      <c r="A73" s="46" t="s">
        <v>66</v>
      </c>
      <c r="B73" s="64">
        <f t="shared" si="2"/>
        <v>200941</v>
      </c>
      <c r="C73" s="39">
        <v>0</v>
      </c>
      <c r="D73" s="78"/>
      <c r="E73" s="12">
        <f t="shared" si="3"/>
        <v>200941</v>
      </c>
      <c r="F73" s="12">
        <v>76989</v>
      </c>
      <c r="G73" s="12">
        <v>111322</v>
      </c>
      <c r="H73" s="12">
        <v>0</v>
      </c>
      <c r="I73" s="12">
        <v>12630</v>
      </c>
      <c r="J73" s="78"/>
      <c r="K73" s="12">
        <v>0</v>
      </c>
      <c r="L73" s="25">
        <v>0</v>
      </c>
    </row>
    <row r="74" spans="1:12" ht="33.75" customHeight="1">
      <c r="A74" s="46" t="s">
        <v>67</v>
      </c>
      <c r="B74" s="64">
        <f t="shared" si="2"/>
        <v>234743</v>
      </c>
      <c r="C74" s="39">
        <v>0</v>
      </c>
      <c r="D74" s="78"/>
      <c r="E74" s="12">
        <f t="shared" si="3"/>
        <v>198331</v>
      </c>
      <c r="F74" s="12">
        <v>24709</v>
      </c>
      <c r="G74" s="12">
        <v>121786</v>
      </c>
      <c r="H74" s="12">
        <v>0</v>
      </c>
      <c r="I74" s="12">
        <v>51836</v>
      </c>
      <c r="J74" s="78"/>
      <c r="K74" s="12">
        <v>0</v>
      </c>
      <c r="L74" s="25">
        <v>36412</v>
      </c>
    </row>
    <row r="75" spans="1:12" ht="33.75" customHeight="1">
      <c r="A75" s="46" t="s">
        <v>68</v>
      </c>
      <c r="B75" s="80"/>
      <c r="C75" s="81"/>
      <c r="D75" s="78"/>
      <c r="E75" s="82"/>
      <c r="F75" s="82"/>
      <c r="G75" s="82"/>
      <c r="H75" s="82"/>
      <c r="I75" s="82"/>
      <c r="J75" s="78"/>
      <c r="K75" s="82"/>
      <c r="L75" s="83"/>
    </row>
    <row r="76" spans="1:12" ht="33.75" customHeight="1">
      <c r="A76" s="46" t="s">
        <v>69</v>
      </c>
      <c r="B76" s="64">
        <f t="shared" si="2"/>
        <v>168413</v>
      </c>
      <c r="C76" s="39">
        <v>0</v>
      </c>
      <c r="D76" s="78"/>
      <c r="E76" s="12">
        <f t="shared" si="3"/>
        <v>168413</v>
      </c>
      <c r="F76" s="12">
        <v>7264</v>
      </c>
      <c r="G76" s="12">
        <v>106515</v>
      </c>
      <c r="H76" s="12">
        <v>0</v>
      </c>
      <c r="I76" s="12">
        <v>54634</v>
      </c>
      <c r="J76" s="78"/>
      <c r="K76" s="12">
        <v>0</v>
      </c>
      <c r="L76" s="25">
        <v>0</v>
      </c>
    </row>
    <row r="77" spans="1:12" ht="33.75" customHeight="1">
      <c r="A77" s="46" t="s">
        <v>70</v>
      </c>
      <c r="B77" s="64">
        <f t="shared" si="2"/>
        <v>330169</v>
      </c>
      <c r="C77" s="39">
        <v>0</v>
      </c>
      <c r="D77" s="78"/>
      <c r="E77" s="12">
        <f t="shared" si="3"/>
        <v>300541</v>
      </c>
      <c r="F77" s="12">
        <v>11212</v>
      </c>
      <c r="G77" s="12">
        <v>144429</v>
      </c>
      <c r="H77" s="12">
        <v>0</v>
      </c>
      <c r="I77" s="12">
        <v>144900</v>
      </c>
      <c r="J77" s="78"/>
      <c r="K77" s="12">
        <v>0</v>
      </c>
      <c r="L77" s="25">
        <v>29628</v>
      </c>
    </row>
    <row r="78" spans="1:12" ht="33.75" customHeight="1">
      <c r="A78" s="46" t="s">
        <v>109</v>
      </c>
      <c r="B78" s="64">
        <f t="shared" si="2"/>
        <v>241578</v>
      </c>
      <c r="C78" s="39">
        <v>0</v>
      </c>
      <c r="D78" s="78"/>
      <c r="E78" s="12">
        <f t="shared" si="3"/>
        <v>241578</v>
      </c>
      <c r="F78" s="12">
        <v>72671</v>
      </c>
      <c r="G78" s="12">
        <v>155840</v>
      </c>
      <c r="H78" s="12">
        <v>0</v>
      </c>
      <c r="I78" s="12">
        <v>13067</v>
      </c>
      <c r="J78" s="78"/>
      <c r="K78" s="12">
        <v>0</v>
      </c>
      <c r="L78" s="25">
        <v>0</v>
      </c>
    </row>
    <row r="79" spans="1:12" ht="33.75" customHeight="1">
      <c r="A79" s="46" t="s">
        <v>71</v>
      </c>
      <c r="B79" s="80"/>
      <c r="C79" s="81"/>
      <c r="D79" s="78"/>
      <c r="E79" s="82"/>
      <c r="F79" s="82"/>
      <c r="G79" s="82"/>
      <c r="H79" s="82"/>
      <c r="I79" s="82"/>
      <c r="J79" s="78"/>
      <c r="K79" s="82"/>
      <c r="L79" s="83"/>
    </row>
    <row r="80" spans="1:12" ht="33.75" customHeight="1">
      <c r="A80" s="46" t="s">
        <v>72</v>
      </c>
      <c r="B80" s="64">
        <f t="shared" si="2"/>
        <v>439845</v>
      </c>
      <c r="C80" s="39">
        <v>0</v>
      </c>
      <c r="D80" s="78"/>
      <c r="E80" s="12">
        <f t="shared" si="3"/>
        <v>354961</v>
      </c>
      <c r="F80" s="12">
        <v>79133</v>
      </c>
      <c r="G80" s="12">
        <v>221232</v>
      </c>
      <c r="H80" s="12">
        <v>5735</v>
      </c>
      <c r="I80" s="12">
        <v>48861</v>
      </c>
      <c r="J80" s="78"/>
      <c r="K80" s="12">
        <v>0</v>
      </c>
      <c r="L80" s="25">
        <v>84884</v>
      </c>
    </row>
    <row r="81" spans="1:12" ht="33.75" customHeight="1">
      <c r="A81" s="46" t="s">
        <v>73</v>
      </c>
      <c r="B81" s="80"/>
      <c r="C81" s="81"/>
      <c r="D81" s="78"/>
      <c r="E81" s="82"/>
      <c r="F81" s="82"/>
      <c r="G81" s="82"/>
      <c r="H81" s="82"/>
      <c r="I81" s="82"/>
      <c r="J81" s="78"/>
      <c r="K81" s="82"/>
      <c r="L81" s="83"/>
    </row>
    <row r="82" spans="1:12" ht="33.75" customHeight="1">
      <c r="A82" s="46" t="s">
        <v>74</v>
      </c>
      <c r="B82" s="64">
        <f t="shared" si="2"/>
        <v>121693</v>
      </c>
      <c r="C82" s="39">
        <v>0</v>
      </c>
      <c r="D82" s="78"/>
      <c r="E82" s="12">
        <f t="shared" si="3"/>
        <v>121693</v>
      </c>
      <c r="F82" s="12">
        <v>8893</v>
      </c>
      <c r="G82" s="12">
        <v>79769</v>
      </c>
      <c r="H82" s="12">
        <v>0</v>
      </c>
      <c r="I82" s="12">
        <v>33031</v>
      </c>
      <c r="J82" s="78"/>
      <c r="K82" s="12">
        <v>0</v>
      </c>
      <c r="L82" s="25">
        <v>0</v>
      </c>
    </row>
    <row r="83" spans="1:12" ht="33.75" customHeight="1">
      <c r="A83" s="46" t="s">
        <v>75</v>
      </c>
      <c r="B83" s="64">
        <f t="shared" si="2"/>
        <v>310114</v>
      </c>
      <c r="C83" s="39">
        <v>20370</v>
      </c>
      <c r="D83" s="78"/>
      <c r="E83" s="12">
        <f t="shared" si="3"/>
        <v>219951</v>
      </c>
      <c r="F83" s="12">
        <v>75655</v>
      </c>
      <c r="G83" s="12">
        <v>95150</v>
      </c>
      <c r="H83" s="12">
        <v>0</v>
      </c>
      <c r="I83" s="12">
        <v>49146</v>
      </c>
      <c r="J83" s="78"/>
      <c r="K83" s="12">
        <v>0</v>
      </c>
      <c r="L83" s="25">
        <v>69793</v>
      </c>
    </row>
    <row r="84" spans="1:12" ht="33.75" customHeight="1">
      <c r="A84" s="46" t="s">
        <v>76</v>
      </c>
      <c r="B84" s="80"/>
      <c r="C84" s="81"/>
      <c r="D84" s="78"/>
      <c r="E84" s="82"/>
      <c r="F84" s="82"/>
      <c r="G84" s="82"/>
      <c r="H84" s="82"/>
      <c r="I84" s="82"/>
      <c r="J84" s="78"/>
      <c r="K84" s="82"/>
      <c r="L84" s="83"/>
    </row>
    <row r="85" spans="1:12" ht="33.75" customHeight="1">
      <c r="A85" s="46" t="s">
        <v>77</v>
      </c>
      <c r="B85" s="80"/>
      <c r="C85" s="81"/>
      <c r="D85" s="78"/>
      <c r="E85" s="82"/>
      <c r="F85" s="82"/>
      <c r="G85" s="82"/>
      <c r="H85" s="82"/>
      <c r="I85" s="82"/>
      <c r="J85" s="78"/>
      <c r="K85" s="82"/>
      <c r="L85" s="83"/>
    </row>
    <row r="86" spans="1:12" ht="33.75" customHeight="1">
      <c r="A86" s="46" t="s">
        <v>78</v>
      </c>
      <c r="B86" s="64">
        <f t="shared" si="2"/>
        <v>80346</v>
      </c>
      <c r="C86" s="39">
        <v>0</v>
      </c>
      <c r="D86" s="78"/>
      <c r="E86" s="12">
        <f t="shared" si="3"/>
        <v>78184</v>
      </c>
      <c r="F86" s="12">
        <v>21197</v>
      </c>
      <c r="G86" s="12">
        <v>50778</v>
      </c>
      <c r="H86" s="12">
        <v>0</v>
      </c>
      <c r="I86" s="12">
        <v>6209</v>
      </c>
      <c r="J86" s="78"/>
      <c r="K86" s="12">
        <v>0</v>
      </c>
      <c r="L86" s="25">
        <v>2162</v>
      </c>
    </row>
    <row r="87" spans="1:12" ht="33.75" customHeight="1">
      <c r="A87" s="46" t="s">
        <v>79</v>
      </c>
      <c r="B87" s="64">
        <f t="shared" si="2"/>
        <v>617156</v>
      </c>
      <c r="C87" s="39">
        <v>0</v>
      </c>
      <c r="D87" s="78"/>
      <c r="E87" s="12">
        <f t="shared" si="3"/>
        <v>305720</v>
      </c>
      <c r="F87" s="12">
        <v>24908</v>
      </c>
      <c r="G87" s="12">
        <v>205732</v>
      </c>
      <c r="H87" s="12">
        <v>0</v>
      </c>
      <c r="I87" s="12">
        <v>75080</v>
      </c>
      <c r="J87" s="78"/>
      <c r="K87" s="12">
        <v>0</v>
      </c>
      <c r="L87" s="25">
        <v>311436</v>
      </c>
    </row>
    <row r="88" spans="1:12" ht="33.75" customHeight="1">
      <c r="A88" s="46" t="s">
        <v>80</v>
      </c>
      <c r="B88" s="80"/>
      <c r="C88" s="81"/>
      <c r="D88" s="78"/>
      <c r="E88" s="82"/>
      <c r="F88" s="82"/>
      <c r="G88" s="82"/>
      <c r="H88" s="82"/>
      <c r="I88" s="82"/>
      <c r="J88" s="78"/>
      <c r="K88" s="82"/>
      <c r="L88" s="83"/>
    </row>
    <row r="89" spans="1:12" ht="33.75" customHeight="1">
      <c r="A89" s="46" t="s">
        <v>81</v>
      </c>
      <c r="B89" s="64">
        <f t="shared" si="2"/>
        <v>262344</v>
      </c>
      <c r="C89" s="39">
        <v>42624</v>
      </c>
      <c r="D89" s="78"/>
      <c r="E89" s="12">
        <f t="shared" si="3"/>
        <v>213718</v>
      </c>
      <c r="F89" s="12">
        <v>80782</v>
      </c>
      <c r="G89" s="12">
        <v>84420</v>
      </c>
      <c r="H89" s="12">
        <v>0</v>
      </c>
      <c r="I89" s="12">
        <v>48516</v>
      </c>
      <c r="J89" s="78"/>
      <c r="K89" s="12">
        <v>0</v>
      </c>
      <c r="L89" s="25">
        <v>6002</v>
      </c>
    </row>
    <row r="90" spans="1:12" ht="33.75" customHeight="1">
      <c r="A90" s="46" t="s">
        <v>82</v>
      </c>
      <c r="B90" s="64">
        <f t="shared" si="2"/>
        <v>266763</v>
      </c>
      <c r="C90" s="39">
        <v>0</v>
      </c>
      <c r="D90" s="78"/>
      <c r="E90" s="12">
        <f t="shared" si="3"/>
        <v>266763</v>
      </c>
      <c r="F90" s="12">
        <v>40732</v>
      </c>
      <c r="G90" s="12">
        <v>149281</v>
      </c>
      <c r="H90" s="12">
        <v>0</v>
      </c>
      <c r="I90" s="12">
        <v>76750</v>
      </c>
      <c r="J90" s="78"/>
      <c r="K90" s="12">
        <v>0</v>
      </c>
      <c r="L90" s="25">
        <v>0</v>
      </c>
    </row>
    <row r="91" spans="1:12" ht="33.75" customHeight="1" thickBot="1">
      <c r="A91" s="47" t="s">
        <v>83</v>
      </c>
      <c r="B91" s="67">
        <f t="shared" si="2"/>
        <v>146153</v>
      </c>
      <c r="C91" s="19">
        <v>4305</v>
      </c>
      <c r="D91" s="79"/>
      <c r="E91" s="48">
        <f t="shared" si="3"/>
        <v>141848</v>
      </c>
      <c r="F91" s="48">
        <v>22376</v>
      </c>
      <c r="G91" s="48">
        <v>81781</v>
      </c>
      <c r="H91" s="48">
        <v>0</v>
      </c>
      <c r="I91" s="48">
        <v>37691</v>
      </c>
      <c r="J91" s="79"/>
      <c r="K91" s="48">
        <v>0</v>
      </c>
      <c r="L91" s="49">
        <v>0</v>
      </c>
    </row>
    <row r="92" spans="1:12" ht="33.75" customHeight="1" thickBot="1">
      <c r="A92" s="50" t="s">
        <v>84</v>
      </c>
      <c r="B92" s="68">
        <f aca="true" t="shared" si="4" ref="B92:L92">SUM(B7:B91)</f>
        <v>9676421</v>
      </c>
      <c r="C92" s="51">
        <f t="shared" si="4"/>
        <v>184799</v>
      </c>
      <c r="D92" s="52">
        <f t="shared" si="4"/>
        <v>0</v>
      </c>
      <c r="E92" s="52">
        <f t="shared" si="4"/>
        <v>8480346</v>
      </c>
      <c r="F92" s="52">
        <f t="shared" si="4"/>
        <v>2351694</v>
      </c>
      <c r="G92" s="52">
        <f t="shared" si="4"/>
        <v>3180048</v>
      </c>
      <c r="H92" s="52">
        <f t="shared" si="4"/>
        <v>9515</v>
      </c>
      <c r="I92" s="52">
        <f t="shared" si="4"/>
        <v>2936254</v>
      </c>
      <c r="J92" s="52">
        <f t="shared" si="4"/>
        <v>3787321</v>
      </c>
      <c r="K92" s="52">
        <f t="shared" si="4"/>
        <v>2835</v>
      </c>
      <c r="L92" s="53">
        <f t="shared" si="4"/>
        <v>1011276</v>
      </c>
    </row>
  </sheetData>
  <mergeCells count="20">
    <mergeCell ref="K5:K6"/>
    <mergeCell ref="J5:J6"/>
    <mergeCell ref="I5:I6"/>
    <mergeCell ref="H5:H6"/>
    <mergeCell ref="A55:A58"/>
    <mergeCell ref="B56:B58"/>
    <mergeCell ref="C56:C58"/>
    <mergeCell ref="D57:D58"/>
    <mergeCell ref="A3:A6"/>
    <mergeCell ref="C4:C6"/>
    <mergeCell ref="G5:G6"/>
    <mergeCell ref="F5:F6"/>
    <mergeCell ref="B4:B6"/>
    <mergeCell ref="D5:D6"/>
    <mergeCell ref="I57:I58"/>
    <mergeCell ref="J57:J58"/>
    <mergeCell ref="K57:K58"/>
    <mergeCell ref="F57:F58"/>
    <mergeCell ref="G57:G58"/>
    <mergeCell ref="H57:H58"/>
  </mergeCells>
  <printOptions/>
  <pageMargins left="0.7874015748031497" right="0.7874015748031497" top="0.7874015748031497" bottom="0.7874015748031497" header="0.5118110236220472" footer="0.5118110236220472"/>
  <pageSetup firstPageNumber="67" useFirstPageNumber="1" horizontalDpi="600" verticalDpi="600" orientation="portrait" paperSize="9" scale="61" r:id="rId2"/>
  <headerFooter alignWithMargins="0">
    <oddFooter xml:space="preserve">&amp;C&amp;P </oddFooter>
  </headerFooter>
  <rowBreaks count="1" manualBreakCount="1">
    <brk id="52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4"/>
  <sheetViews>
    <sheetView tabSelected="1" view="pageBreakPreview" zoomScale="60" workbookViewId="0" topLeftCell="A46">
      <selection activeCell="N56" sqref="N56"/>
    </sheetView>
  </sheetViews>
  <sheetFormatPr defaultColWidth="9.00390625" defaultRowHeight="13.5"/>
  <cols>
    <col min="1" max="1" width="14.50390625" style="2" customWidth="1"/>
    <col min="2" max="2" width="12.50390625" style="4" customWidth="1"/>
    <col min="3" max="3" width="12.00390625" style="4" customWidth="1"/>
    <col min="4" max="4" width="11.25390625" style="4" customWidth="1"/>
    <col min="5" max="5" width="12.375" style="4" customWidth="1"/>
    <col min="6" max="7" width="12.75390625" style="4" customWidth="1"/>
    <col min="8" max="8" width="9.875" style="4" customWidth="1"/>
    <col min="9" max="9" width="12.75390625" style="4" customWidth="1"/>
    <col min="10" max="10" width="11.375" style="4" customWidth="1"/>
    <col min="11" max="11" width="9.875" style="4" customWidth="1"/>
    <col min="12" max="12" width="11.125" style="4" customWidth="1"/>
    <col min="14" max="16384" width="9.00390625" style="2" customWidth="1"/>
  </cols>
  <sheetData>
    <row r="1" spans="1:12" ht="42" customHeight="1">
      <c r="A1" s="5" t="s">
        <v>110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4.5" customHeight="1" thickBot="1">
      <c r="A2" s="6" t="s">
        <v>105</v>
      </c>
      <c r="C2" s="70"/>
      <c r="D2" s="1"/>
      <c r="E2" s="1"/>
      <c r="F2" s="1"/>
      <c r="G2" s="1"/>
      <c r="H2" s="1"/>
      <c r="I2" s="1"/>
      <c r="J2" s="1"/>
      <c r="K2" s="1"/>
      <c r="L2" s="16" t="s">
        <v>97</v>
      </c>
    </row>
    <row r="3" spans="1:13" ht="23.25" customHeight="1" thickBot="1">
      <c r="A3" s="86" t="s">
        <v>0</v>
      </c>
      <c r="B3" s="22" t="s">
        <v>92</v>
      </c>
      <c r="C3" s="71"/>
      <c r="D3" s="22"/>
      <c r="E3" s="22"/>
      <c r="F3" s="22"/>
      <c r="G3" s="22"/>
      <c r="H3" s="22"/>
      <c r="I3" s="22"/>
      <c r="J3" s="22"/>
      <c r="K3" s="22"/>
      <c r="L3" s="73"/>
      <c r="M3" s="7"/>
    </row>
    <row r="4" spans="1:13" ht="28.5" customHeight="1">
      <c r="A4" s="87"/>
      <c r="B4" s="97" t="s">
        <v>93</v>
      </c>
      <c r="C4" s="100" t="s">
        <v>104</v>
      </c>
      <c r="D4" s="74"/>
      <c r="E4" s="22" t="s">
        <v>85</v>
      </c>
      <c r="F4" s="72"/>
      <c r="G4" s="72"/>
      <c r="H4" s="72"/>
      <c r="I4" s="72"/>
      <c r="J4" s="75"/>
      <c r="K4" s="76"/>
      <c r="L4" s="77" t="s">
        <v>2</v>
      </c>
      <c r="M4" s="7"/>
    </row>
    <row r="5" spans="1:13" ht="36" customHeight="1">
      <c r="A5" s="87"/>
      <c r="B5" s="98"/>
      <c r="C5" s="101"/>
      <c r="D5" s="95" t="s">
        <v>3</v>
      </c>
      <c r="E5" s="9" t="s">
        <v>86</v>
      </c>
      <c r="F5" s="84" t="s">
        <v>98</v>
      </c>
      <c r="G5" s="84" t="s">
        <v>101</v>
      </c>
      <c r="H5" s="84" t="s">
        <v>4</v>
      </c>
      <c r="I5" s="84" t="s">
        <v>102</v>
      </c>
      <c r="J5" s="84" t="s">
        <v>5</v>
      </c>
      <c r="K5" s="84" t="s">
        <v>6</v>
      </c>
      <c r="L5" s="23"/>
      <c r="M5" s="7"/>
    </row>
    <row r="6" spans="1:13" ht="41.25" customHeight="1" thickBot="1">
      <c r="A6" s="88"/>
      <c r="B6" s="99"/>
      <c r="C6" s="102"/>
      <c r="D6" s="96"/>
      <c r="E6" s="35" t="s">
        <v>1</v>
      </c>
      <c r="F6" s="85"/>
      <c r="G6" s="85"/>
      <c r="H6" s="85"/>
      <c r="I6" s="85"/>
      <c r="J6" s="85"/>
      <c r="K6" s="85"/>
      <c r="L6" s="36"/>
      <c r="M6" s="7"/>
    </row>
    <row r="7" spans="1:13" s="3" customFormat="1" ht="23.25" customHeight="1">
      <c r="A7" s="41" t="s">
        <v>7</v>
      </c>
      <c r="B7" s="62">
        <f>+SUM(C7,E7,L7)</f>
        <v>29627209</v>
      </c>
      <c r="C7" s="37">
        <v>661748</v>
      </c>
      <c r="D7" s="33">
        <v>0</v>
      </c>
      <c r="E7" s="32">
        <f aca="true" t="shared" si="0" ref="E7:E51">+SUM(F7,G7,H7,I7,K7)</f>
        <v>28081291</v>
      </c>
      <c r="F7" s="32">
        <v>12975312</v>
      </c>
      <c r="G7" s="32">
        <v>7851374</v>
      </c>
      <c r="H7" s="32">
        <v>16889</v>
      </c>
      <c r="I7" s="32">
        <v>7230387</v>
      </c>
      <c r="J7" s="33">
        <v>0</v>
      </c>
      <c r="K7" s="32">
        <v>7329</v>
      </c>
      <c r="L7" s="34">
        <v>884170</v>
      </c>
      <c r="M7" s="8"/>
    </row>
    <row r="8" spans="1:13" s="3" customFormat="1" ht="23.25" customHeight="1">
      <c r="A8" s="42" t="s">
        <v>8</v>
      </c>
      <c r="B8" s="63">
        <f aca="true" t="shared" si="1" ref="B8:B51">+SUM(C8,E8,L8)</f>
        <v>5784955</v>
      </c>
      <c r="C8" s="38">
        <v>2197471</v>
      </c>
      <c r="D8" s="11">
        <v>0</v>
      </c>
      <c r="E8" s="10">
        <f t="shared" si="0"/>
        <v>3587484</v>
      </c>
      <c r="F8" s="10">
        <v>1865709</v>
      </c>
      <c r="G8" s="10">
        <v>1457362</v>
      </c>
      <c r="H8" s="10">
        <v>28705</v>
      </c>
      <c r="I8" s="10">
        <v>235708</v>
      </c>
      <c r="J8" s="11">
        <v>0</v>
      </c>
      <c r="K8" s="10">
        <v>0</v>
      </c>
      <c r="L8" s="24">
        <v>0</v>
      </c>
      <c r="M8" s="8"/>
    </row>
    <row r="9" spans="1:13" s="3" customFormat="1" ht="23.25" customHeight="1">
      <c r="A9" s="42" t="s">
        <v>9</v>
      </c>
      <c r="B9" s="63">
        <f t="shared" si="1"/>
        <v>10914074</v>
      </c>
      <c r="C9" s="38">
        <v>7670713</v>
      </c>
      <c r="D9" s="11">
        <v>0</v>
      </c>
      <c r="E9" s="10">
        <f t="shared" si="0"/>
        <v>3014821</v>
      </c>
      <c r="F9" s="10">
        <v>1504790</v>
      </c>
      <c r="G9" s="10">
        <v>511960</v>
      </c>
      <c r="H9" s="10">
        <v>0</v>
      </c>
      <c r="I9" s="10">
        <v>998071</v>
      </c>
      <c r="J9" s="11">
        <v>0</v>
      </c>
      <c r="K9" s="10">
        <v>0</v>
      </c>
      <c r="L9" s="24">
        <v>228540</v>
      </c>
      <c r="M9" s="8"/>
    </row>
    <row r="10" spans="1:13" s="3" customFormat="1" ht="23.25" customHeight="1">
      <c r="A10" s="42" t="s">
        <v>10</v>
      </c>
      <c r="B10" s="63">
        <f t="shared" si="1"/>
        <v>3267598</v>
      </c>
      <c r="C10" s="38">
        <v>13125</v>
      </c>
      <c r="D10" s="11">
        <v>0</v>
      </c>
      <c r="E10" s="10">
        <f t="shared" si="0"/>
        <v>3254473</v>
      </c>
      <c r="F10" s="10">
        <v>975091</v>
      </c>
      <c r="G10" s="10">
        <v>1056764</v>
      </c>
      <c r="H10" s="10">
        <v>11236</v>
      </c>
      <c r="I10" s="10">
        <v>1180564</v>
      </c>
      <c r="J10" s="11">
        <v>0</v>
      </c>
      <c r="K10" s="10">
        <v>30818</v>
      </c>
      <c r="L10" s="24">
        <v>0</v>
      </c>
      <c r="M10" s="8"/>
    </row>
    <row r="11" spans="1:13" s="3" customFormat="1" ht="23.25" customHeight="1">
      <c r="A11" s="43" t="s">
        <v>11</v>
      </c>
      <c r="B11" s="64">
        <f t="shared" si="1"/>
        <v>527199</v>
      </c>
      <c r="C11" s="39">
        <v>0</v>
      </c>
      <c r="D11" s="13">
        <v>0</v>
      </c>
      <c r="E11" s="12">
        <f t="shared" si="0"/>
        <v>470343</v>
      </c>
      <c r="F11" s="12">
        <v>243283</v>
      </c>
      <c r="G11" s="12">
        <v>0</v>
      </c>
      <c r="H11" s="12">
        <v>0</v>
      </c>
      <c r="I11" s="12">
        <v>227060</v>
      </c>
      <c r="J11" s="13">
        <v>281534</v>
      </c>
      <c r="K11" s="12">
        <v>0</v>
      </c>
      <c r="L11" s="25">
        <v>56856</v>
      </c>
      <c r="M11" s="8"/>
    </row>
    <row r="12" spans="1:13" s="3" customFormat="1" ht="23.25" customHeight="1">
      <c r="A12" s="43" t="s">
        <v>12</v>
      </c>
      <c r="B12" s="64">
        <f t="shared" si="1"/>
        <v>1233328</v>
      </c>
      <c r="C12" s="39">
        <v>99478</v>
      </c>
      <c r="D12" s="13">
        <v>0</v>
      </c>
      <c r="E12" s="12">
        <f t="shared" si="0"/>
        <v>1133850</v>
      </c>
      <c r="F12" s="12">
        <v>237333</v>
      </c>
      <c r="G12" s="12">
        <v>318152</v>
      </c>
      <c r="H12" s="12">
        <v>0</v>
      </c>
      <c r="I12" s="12">
        <v>578365</v>
      </c>
      <c r="J12" s="13">
        <v>0</v>
      </c>
      <c r="K12" s="12">
        <v>0</v>
      </c>
      <c r="L12" s="25">
        <v>0</v>
      </c>
      <c r="M12" s="8"/>
    </row>
    <row r="13" spans="1:13" s="3" customFormat="1" ht="23.25" customHeight="1">
      <c r="A13" s="43" t="s">
        <v>13</v>
      </c>
      <c r="B13" s="64">
        <f t="shared" si="1"/>
        <v>4283581</v>
      </c>
      <c r="C13" s="39">
        <v>100517</v>
      </c>
      <c r="D13" s="13">
        <v>0</v>
      </c>
      <c r="E13" s="12">
        <f t="shared" si="0"/>
        <v>4122173</v>
      </c>
      <c r="F13" s="12">
        <v>1309760</v>
      </c>
      <c r="G13" s="12">
        <v>1120520</v>
      </c>
      <c r="H13" s="12">
        <v>774</v>
      </c>
      <c r="I13" s="12">
        <v>1690751</v>
      </c>
      <c r="J13" s="13">
        <v>0</v>
      </c>
      <c r="K13" s="12">
        <v>368</v>
      </c>
      <c r="L13" s="25">
        <v>60891</v>
      </c>
      <c r="M13" s="8"/>
    </row>
    <row r="14" spans="1:13" s="3" customFormat="1" ht="23.25" customHeight="1">
      <c r="A14" s="43" t="s">
        <v>14</v>
      </c>
      <c r="B14" s="64">
        <f t="shared" si="1"/>
        <v>2410115</v>
      </c>
      <c r="C14" s="39">
        <v>458064</v>
      </c>
      <c r="D14" s="13">
        <v>0</v>
      </c>
      <c r="E14" s="12">
        <f t="shared" si="0"/>
        <v>1917459</v>
      </c>
      <c r="F14" s="12">
        <v>294544</v>
      </c>
      <c r="G14" s="12">
        <v>251414</v>
      </c>
      <c r="H14" s="12">
        <v>24183</v>
      </c>
      <c r="I14" s="12">
        <v>1346331</v>
      </c>
      <c r="J14" s="13">
        <v>0</v>
      </c>
      <c r="K14" s="12">
        <v>987</v>
      </c>
      <c r="L14" s="25">
        <v>34592</v>
      </c>
      <c r="M14" s="8"/>
    </row>
    <row r="15" spans="1:13" s="3" customFormat="1" ht="23.25" customHeight="1">
      <c r="A15" s="43" t="s">
        <v>15</v>
      </c>
      <c r="B15" s="64">
        <f t="shared" si="1"/>
        <v>644650</v>
      </c>
      <c r="C15" s="39">
        <v>0</v>
      </c>
      <c r="D15" s="13">
        <v>0</v>
      </c>
      <c r="E15" s="12">
        <f t="shared" si="0"/>
        <v>306099</v>
      </c>
      <c r="F15" s="12">
        <v>65529</v>
      </c>
      <c r="G15" s="12">
        <v>29960</v>
      </c>
      <c r="H15" s="12">
        <v>0</v>
      </c>
      <c r="I15" s="12">
        <v>210610</v>
      </c>
      <c r="J15" s="13">
        <v>323111</v>
      </c>
      <c r="K15" s="12">
        <v>0</v>
      </c>
      <c r="L15" s="25">
        <v>338551</v>
      </c>
      <c r="M15" s="8"/>
    </row>
    <row r="16" spans="1:13" s="3" customFormat="1" ht="23.25" customHeight="1">
      <c r="A16" s="43" t="s">
        <v>16</v>
      </c>
      <c r="B16" s="64">
        <f t="shared" si="1"/>
        <v>236433</v>
      </c>
      <c r="C16" s="39">
        <v>0</v>
      </c>
      <c r="D16" s="13">
        <v>0</v>
      </c>
      <c r="E16" s="12">
        <f t="shared" si="0"/>
        <v>236433</v>
      </c>
      <c r="F16" s="12">
        <v>32757</v>
      </c>
      <c r="G16" s="12">
        <v>38010</v>
      </c>
      <c r="H16" s="12">
        <v>0</v>
      </c>
      <c r="I16" s="12">
        <v>165666</v>
      </c>
      <c r="J16" s="13">
        <v>634766</v>
      </c>
      <c r="K16" s="12">
        <v>0</v>
      </c>
      <c r="L16" s="25">
        <v>0</v>
      </c>
      <c r="M16" s="8"/>
    </row>
    <row r="17" spans="1:13" s="3" customFormat="1" ht="23.25" customHeight="1">
      <c r="A17" s="43" t="s">
        <v>17</v>
      </c>
      <c r="B17" s="64">
        <f t="shared" si="1"/>
        <v>1087660</v>
      </c>
      <c r="C17" s="39">
        <v>0</v>
      </c>
      <c r="D17" s="13">
        <v>0</v>
      </c>
      <c r="E17" s="12">
        <f t="shared" si="0"/>
        <v>661531</v>
      </c>
      <c r="F17" s="12">
        <v>131744</v>
      </c>
      <c r="G17" s="12">
        <v>37008</v>
      </c>
      <c r="H17" s="12">
        <v>0</v>
      </c>
      <c r="I17" s="12">
        <v>492779</v>
      </c>
      <c r="J17" s="13">
        <v>516289</v>
      </c>
      <c r="K17" s="12">
        <v>0</v>
      </c>
      <c r="L17" s="25">
        <v>426129</v>
      </c>
      <c r="M17" s="8"/>
    </row>
    <row r="18" spans="1:13" s="3" customFormat="1" ht="23.25" customHeight="1">
      <c r="A18" s="43" t="s">
        <v>18</v>
      </c>
      <c r="B18" s="64">
        <f t="shared" si="1"/>
        <v>5262022</v>
      </c>
      <c r="C18" s="39">
        <v>389192</v>
      </c>
      <c r="D18" s="13">
        <v>0</v>
      </c>
      <c r="E18" s="12">
        <f t="shared" si="0"/>
        <v>4872830</v>
      </c>
      <c r="F18" s="12">
        <v>1261964</v>
      </c>
      <c r="G18" s="12">
        <v>1942433</v>
      </c>
      <c r="H18" s="12">
        <v>23729</v>
      </c>
      <c r="I18" s="12">
        <v>1644006</v>
      </c>
      <c r="J18" s="13">
        <v>0</v>
      </c>
      <c r="K18" s="12">
        <v>698</v>
      </c>
      <c r="L18" s="25">
        <v>0</v>
      </c>
      <c r="M18" s="8"/>
    </row>
    <row r="19" spans="1:13" s="3" customFormat="1" ht="23.25" customHeight="1">
      <c r="A19" s="43" t="s">
        <v>19</v>
      </c>
      <c r="B19" s="64">
        <f t="shared" si="1"/>
        <v>2482046</v>
      </c>
      <c r="C19" s="39">
        <v>292110</v>
      </c>
      <c r="D19" s="13">
        <v>0</v>
      </c>
      <c r="E19" s="12">
        <f t="shared" si="0"/>
        <v>2189936</v>
      </c>
      <c r="F19" s="12">
        <v>383126</v>
      </c>
      <c r="G19" s="12">
        <v>367543</v>
      </c>
      <c r="H19" s="12">
        <v>29082</v>
      </c>
      <c r="I19" s="12">
        <v>1410185</v>
      </c>
      <c r="J19" s="13">
        <v>0</v>
      </c>
      <c r="K19" s="12">
        <v>0</v>
      </c>
      <c r="L19" s="25">
        <v>0</v>
      </c>
      <c r="M19" s="8"/>
    </row>
    <row r="20" spans="1:13" s="3" customFormat="1" ht="23.25" customHeight="1">
      <c r="A20" s="43" t="s">
        <v>20</v>
      </c>
      <c r="B20" s="64">
        <f t="shared" si="1"/>
        <v>474138</v>
      </c>
      <c r="C20" s="39">
        <v>0</v>
      </c>
      <c r="D20" s="13">
        <v>0</v>
      </c>
      <c r="E20" s="12">
        <f t="shared" si="0"/>
        <v>474138</v>
      </c>
      <c r="F20" s="12">
        <v>222630</v>
      </c>
      <c r="G20" s="12">
        <v>25606</v>
      </c>
      <c r="H20" s="12">
        <v>0</v>
      </c>
      <c r="I20" s="12">
        <v>225902</v>
      </c>
      <c r="J20" s="13">
        <v>605715</v>
      </c>
      <c r="K20" s="12">
        <v>0</v>
      </c>
      <c r="L20" s="25">
        <v>0</v>
      </c>
      <c r="M20" s="8"/>
    </row>
    <row r="21" spans="1:13" s="3" customFormat="1" ht="23.25" customHeight="1">
      <c r="A21" s="43" t="s">
        <v>21</v>
      </c>
      <c r="B21" s="64">
        <f t="shared" si="1"/>
        <v>1004674</v>
      </c>
      <c r="C21" s="39">
        <v>0</v>
      </c>
      <c r="D21" s="13">
        <v>0</v>
      </c>
      <c r="E21" s="12">
        <f t="shared" si="0"/>
        <v>1004674</v>
      </c>
      <c r="F21" s="12">
        <v>121557</v>
      </c>
      <c r="G21" s="12">
        <v>316639</v>
      </c>
      <c r="H21" s="12">
        <v>0</v>
      </c>
      <c r="I21" s="12">
        <v>566478</v>
      </c>
      <c r="J21" s="13">
        <v>0</v>
      </c>
      <c r="K21" s="12">
        <v>0</v>
      </c>
      <c r="L21" s="25">
        <v>0</v>
      </c>
      <c r="M21" s="8"/>
    </row>
    <row r="22" spans="1:13" s="3" customFormat="1" ht="23.25" customHeight="1">
      <c r="A22" s="43" t="s">
        <v>22</v>
      </c>
      <c r="B22" s="64">
        <f t="shared" si="1"/>
        <v>951590</v>
      </c>
      <c r="C22" s="39">
        <v>52244</v>
      </c>
      <c r="D22" s="13">
        <v>0</v>
      </c>
      <c r="E22" s="12">
        <f t="shared" si="0"/>
        <v>773887</v>
      </c>
      <c r="F22" s="12">
        <v>125805</v>
      </c>
      <c r="G22" s="12">
        <v>44100</v>
      </c>
      <c r="H22" s="12">
        <v>0</v>
      </c>
      <c r="I22" s="12">
        <v>603982</v>
      </c>
      <c r="J22" s="13">
        <v>0</v>
      </c>
      <c r="K22" s="12">
        <v>0</v>
      </c>
      <c r="L22" s="25">
        <v>125459</v>
      </c>
      <c r="M22" s="8"/>
    </row>
    <row r="23" spans="1:13" s="3" customFormat="1" ht="23.25" customHeight="1">
      <c r="A23" s="43" t="s">
        <v>23</v>
      </c>
      <c r="B23" s="64">
        <f t="shared" si="1"/>
        <v>219916</v>
      </c>
      <c r="C23" s="39">
        <v>0</v>
      </c>
      <c r="D23" s="13">
        <v>0</v>
      </c>
      <c r="E23" s="12">
        <f t="shared" si="0"/>
        <v>219916</v>
      </c>
      <c r="F23" s="12">
        <v>14682</v>
      </c>
      <c r="G23" s="12">
        <v>7510</v>
      </c>
      <c r="H23" s="12">
        <v>0</v>
      </c>
      <c r="I23" s="12">
        <v>197724</v>
      </c>
      <c r="J23" s="13">
        <v>439402</v>
      </c>
      <c r="K23" s="12">
        <v>0</v>
      </c>
      <c r="L23" s="25">
        <v>0</v>
      </c>
      <c r="M23" s="8"/>
    </row>
    <row r="24" spans="1:13" s="3" customFormat="1" ht="23.25" customHeight="1">
      <c r="A24" s="43" t="s">
        <v>24</v>
      </c>
      <c r="B24" s="64">
        <f t="shared" si="1"/>
        <v>633417</v>
      </c>
      <c r="C24" s="39">
        <v>0</v>
      </c>
      <c r="D24" s="13">
        <v>0</v>
      </c>
      <c r="E24" s="12">
        <f t="shared" si="0"/>
        <v>512467</v>
      </c>
      <c r="F24" s="12">
        <v>132384</v>
      </c>
      <c r="G24" s="12">
        <v>14281</v>
      </c>
      <c r="H24" s="12">
        <v>0</v>
      </c>
      <c r="I24" s="12">
        <v>365802</v>
      </c>
      <c r="J24" s="13">
        <v>611830</v>
      </c>
      <c r="K24" s="12">
        <v>0</v>
      </c>
      <c r="L24" s="25">
        <v>120950</v>
      </c>
      <c r="M24" s="8"/>
    </row>
    <row r="25" spans="1:13" s="3" customFormat="1" ht="23.25" customHeight="1">
      <c r="A25" s="43" t="s">
        <v>25</v>
      </c>
      <c r="B25" s="64">
        <f t="shared" si="1"/>
        <v>875294</v>
      </c>
      <c r="C25" s="39">
        <v>0</v>
      </c>
      <c r="D25" s="13">
        <v>203745</v>
      </c>
      <c r="E25" s="12">
        <f t="shared" si="0"/>
        <v>850578</v>
      </c>
      <c r="F25" s="12">
        <v>249677</v>
      </c>
      <c r="G25" s="12">
        <v>57438</v>
      </c>
      <c r="H25" s="12">
        <v>624</v>
      </c>
      <c r="I25" s="12">
        <v>542839</v>
      </c>
      <c r="J25" s="13">
        <v>606015</v>
      </c>
      <c r="K25" s="12">
        <v>0</v>
      </c>
      <c r="L25" s="25">
        <v>24716</v>
      </c>
      <c r="M25" s="8"/>
    </row>
    <row r="26" spans="1:13" s="3" customFormat="1" ht="23.25" customHeight="1">
      <c r="A26" s="43" t="s">
        <v>26</v>
      </c>
      <c r="B26" s="64">
        <f t="shared" si="1"/>
        <v>1455288</v>
      </c>
      <c r="C26" s="39">
        <v>0</v>
      </c>
      <c r="D26" s="13">
        <v>0</v>
      </c>
      <c r="E26" s="12">
        <f t="shared" si="0"/>
        <v>1455288</v>
      </c>
      <c r="F26" s="12">
        <v>419839</v>
      </c>
      <c r="G26" s="12">
        <v>491047</v>
      </c>
      <c r="H26" s="12">
        <v>0</v>
      </c>
      <c r="I26" s="12">
        <v>544402</v>
      </c>
      <c r="J26" s="13">
        <v>0</v>
      </c>
      <c r="K26" s="12">
        <v>0</v>
      </c>
      <c r="L26" s="25">
        <v>0</v>
      </c>
      <c r="M26" s="8"/>
    </row>
    <row r="27" spans="1:13" s="3" customFormat="1" ht="23.25" customHeight="1">
      <c r="A27" s="43" t="s">
        <v>27</v>
      </c>
      <c r="B27" s="64">
        <f t="shared" si="1"/>
        <v>732171</v>
      </c>
      <c r="C27" s="39">
        <v>0</v>
      </c>
      <c r="D27" s="13">
        <v>0</v>
      </c>
      <c r="E27" s="12">
        <f t="shared" si="0"/>
        <v>720684</v>
      </c>
      <c r="F27" s="12">
        <v>114709</v>
      </c>
      <c r="G27" s="12">
        <v>215883</v>
      </c>
      <c r="H27" s="12">
        <v>0</v>
      </c>
      <c r="I27" s="12">
        <v>390092</v>
      </c>
      <c r="J27" s="13">
        <v>0</v>
      </c>
      <c r="K27" s="12">
        <v>0</v>
      </c>
      <c r="L27" s="25">
        <v>11487</v>
      </c>
      <c r="M27" s="8"/>
    </row>
    <row r="28" spans="1:13" s="3" customFormat="1" ht="23.25" customHeight="1">
      <c r="A28" s="43" t="s">
        <v>28</v>
      </c>
      <c r="B28" s="64">
        <f t="shared" si="1"/>
        <v>1884186</v>
      </c>
      <c r="C28" s="39">
        <v>699992</v>
      </c>
      <c r="D28" s="13">
        <v>0</v>
      </c>
      <c r="E28" s="12">
        <f t="shared" si="0"/>
        <v>1159113</v>
      </c>
      <c r="F28" s="12">
        <v>127329</v>
      </c>
      <c r="G28" s="12">
        <v>424255</v>
      </c>
      <c r="H28" s="12">
        <v>0</v>
      </c>
      <c r="I28" s="12">
        <v>607529</v>
      </c>
      <c r="J28" s="13">
        <v>0</v>
      </c>
      <c r="K28" s="12">
        <v>0</v>
      </c>
      <c r="L28" s="25">
        <v>25081</v>
      </c>
      <c r="M28" s="8"/>
    </row>
    <row r="29" spans="1:13" s="3" customFormat="1" ht="23.25" customHeight="1">
      <c r="A29" s="43" t="s">
        <v>29</v>
      </c>
      <c r="B29" s="64">
        <f t="shared" si="1"/>
        <v>398944</v>
      </c>
      <c r="C29" s="39">
        <v>0</v>
      </c>
      <c r="D29" s="13">
        <v>142563</v>
      </c>
      <c r="E29" s="12">
        <f t="shared" si="0"/>
        <v>361171</v>
      </c>
      <c r="F29" s="12">
        <v>20725</v>
      </c>
      <c r="G29" s="12">
        <v>0</v>
      </c>
      <c r="H29" s="12">
        <v>0</v>
      </c>
      <c r="I29" s="12">
        <v>340446</v>
      </c>
      <c r="J29" s="13">
        <v>85954</v>
      </c>
      <c r="K29" s="12">
        <v>0</v>
      </c>
      <c r="L29" s="25">
        <v>37773</v>
      </c>
      <c r="M29" s="8"/>
    </row>
    <row r="30" spans="1:13" s="3" customFormat="1" ht="23.25" customHeight="1">
      <c r="A30" s="43" t="s">
        <v>30</v>
      </c>
      <c r="B30" s="64">
        <f t="shared" si="1"/>
        <v>1491711</v>
      </c>
      <c r="C30" s="39">
        <v>0</v>
      </c>
      <c r="D30" s="13">
        <v>0</v>
      </c>
      <c r="E30" s="12">
        <f t="shared" si="0"/>
        <v>1450347</v>
      </c>
      <c r="F30" s="12">
        <v>267715</v>
      </c>
      <c r="G30" s="12">
        <v>602011</v>
      </c>
      <c r="H30" s="12">
        <v>0</v>
      </c>
      <c r="I30" s="12">
        <v>578372</v>
      </c>
      <c r="J30" s="13">
        <v>0</v>
      </c>
      <c r="K30" s="12">
        <v>2249</v>
      </c>
      <c r="L30" s="25">
        <v>41364</v>
      </c>
      <c r="M30" s="8"/>
    </row>
    <row r="31" spans="1:13" s="3" customFormat="1" ht="23.25" customHeight="1">
      <c r="A31" s="43" t="s">
        <v>31</v>
      </c>
      <c r="B31" s="64">
        <f t="shared" si="1"/>
        <v>568672</v>
      </c>
      <c r="C31" s="39">
        <v>0</v>
      </c>
      <c r="D31" s="13">
        <v>0</v>
      </c>
      <c r="E31" s="12">
        <f t="shared" si="0"/>
        <v>386280</v>
      </c>
      <c r="F31" s="12">
        <v>44453</v>
      </c>
      <c r="G31" s="12">
        <v>52410</v>
      </c>
      <c r="H31" s="12">
        <v>0</v>
      </c>
      <c r="I31" s="12">
        <v>289417</v>
      </c>
      <c r="J31" s="13">
        <v>289201</v>
      </c>
      <c r="K31" s="12">
        <v>0</v>
      </c>
      <c r="L31" s="25">
        <v>182392</v>
      </c>
      <c r="M31" s="8"/>
    </row>
    <row r="32" spans="1:13" s="3" customFormat="1" ht="23.25" customHeight="1">
      <c r="A32" s="43" t="s">
        <v>32</v>
      </c>
      <c r="B32" s="64">
        <f t="shared" si="1"/>
        <v>406523</v>
      </c>
      <c r="C32" s="39">
        <v>0</v>
      </c>
      <c r="D32" s="13">
        <v>0</v>
      </c>
      <c r="E32" s="12">
        <f t="shared" si="0"/>
        <v>346620</v>
      </c>
      <c r="F32" s="12">
        <v>187076</v>
      </c>
      <c r="G32" s="12">
        <v>8043</v>
      </c>
      <c r="H32" s="12">
        <v>4151</v>
      </c>
      <c r="I32" s="12">
        <v>147350</v>
      </c>
      <c r="J32" s="13">
        <v>166286</v>
      </c>
      <c r="K32" s="12">
        <v>0</v>
      </c>
      <c r="L32" s="25">
        <v>59903</v>
      </c>
      <c r="M32" s="8"/>
    </row>
    <row r="33" spans="1:13" s="3" customFormat="1" ht="23.25" customHeight="1">
      <c r="A33" s="43" t="s">
        <v>33</v>
      </c>
      <c r="B33" s="64">
        <f t="shared" si="1"/>
        <v>231663</v>
      </c>
      <c r="C33" s="39">
        <v>0</v>
      </c>
      <c r="D33" s="13">
        <v>0</v>
      </c>
      <c r="E33" s="12">
        <f t="shared" si="0"/>
        <v>222592</v>
      </c>
      <c r="F33" s="12">
        <v>21526</v>
      </c>
      <c r="G33" s="12">
        <v>1521</v>
      </c>
      <c r="H33" s="12">
        <v>0</v>
      </c>
      <c r="I33" s="12">
        <v>199172</v>
      </c>
      <c r="J33" s="13">
        <v>389310</v>
      </c>
      <c r="K33" s="12">
        <v>373</v>
      </c>
      <c r="L33" s="25">
        <v>9071</v>
      </c>
      <c r="M33" s="8"/>
    </row>
    <row r="34" spans="1:13" s="3" customFormat="1" ht="23.25" customHeight="1">
      <c r="A34" s="43" t="s">
        <v>34</v>
      </c>
      <c r="B34" s="64">
        <f t="shared" si="1"/>
        <v>258658</v>
      </c>
      <c r="C34" s="39">
        <v>0</v>
      </c>
      <c r="D34" s="13">
        <v>81377</v>
      </c>
      <c r="E34" s="12">
        <f t="shared" si="0"/>
        <v>258658</v>
      </c>
      <c r="F34" s="12">
        <v>131974</v>
      </c>
      <c r="G34" s="12">
        <v>11289</v>
      </c>
      <c r="H34" s="12">
        <v>0</v>
      </c>
      <c r="I34" s="12">
        <v>115395</v>
      </c>
      <c r="J34" s="13">
        <v>237863</v>
      </c>
      <c r="K34" s="12">
        <v>0</v>
      </c>
      <c r="L34" s="25">
        <v>0</v>
      </c>
      <c r="M34" s="8"/>
    </row>
    <row r="35" spans="1:13" s="3" customFormat="1" ht="23.25" customHeight="1">
      <c r="A35" s="43" t="s">
        <v>35</v>
      </c>
      <c r="B35" s="64">
        <f t="shared" si="1"/>
        <v>379584</v>
      </c>
      <c r="C35" s="39">
        <v>0</v>
      </c>
      <c r="D35" s="13">
        <v>115425</v>
      </c>
      <c r="E35" s="12">
        <f t="shared" si="0"/>
        <v>342654</v>
      </c>
      <c r="F35" s="12">
        <v>87249</v>
      </c>
      <c r="G35" s="12">
        <v>11622</v>
      </c>
      <c r="H35" s="12">
        <v>0</v>
      </c>
      <c r="I35" s="12">
        <v>243783</v>
      </c>
      <c r="J35" s="13">
        <v>62165</v>
      </c>
      <c r="K35" s="12">
        <v>0</v>
      </c>
      <c r="L35" s="25">
        <v>36930</v>
      </c>
      <c r="M35" s="8"/>
    </row>
    <row r="36" spans="1:13" s="3" customFormat="1" ht="23.25" customHeight="1">
      <c r="A36" s="43" t="s">
        <v>36</v>
      </c>
      <c r="B36" s="64">
        <f t="shared" si="1"/>
        <v>416062</v>
      </c>
      <c r="C36" s="39">
        <v>0</v>
      </c>
      <c r="D36" s="13">
        <v>267462</v>
      </c>
      <c r="E36" s="12">
        <f t="shared" si="0"/>
        <v>332597</v>
      </c>
      <c r="F36" s="12">
        <v>0</v>
      </c>
      <c r="G36" s="12">
        <v>0</v>
      </c>
      <c r="H36" s="12">
        <v>0</v>
      </c>
      <c r="I36" s="12">
        <v>332597</v>
      </c>
      <c r="J36" s="13">
        <v>359376</v>
      </c>
      <c r="K36" s="12">
        <v>0</v>
      </c>
      <c r="L36" s="25">
        <v>83465</v>
      </c>
      <c r="M36" s="8"/>
    </row>
    <row r="37" spans="1:13" s="3" customFormat="1" ht="23.25" customHeight="1">
      <c r="A37" s="43" t="s">
        <v>37</v>
      </c>
      <c r="B37" s="64">
        <f t="shared" si="1"/>
        <v>1400552</v>
      </c>
      <c r="C37" s="39">
        <v>0</v>
      </c>
      <c r="D37" s="13">
        <v>0</v>
      </c>
      <c r="E37" s="12">
        <f t="shared" si="0"/>
        <v>1400552</v>
      </c>
      <c r="F37" s="12">
        <v>116797</v>
      </c>
      <c r="G37" s="12">
        <v>208763</v>
      </c>
      <c r="H37" s="12">
        <v>0</v>
      </c>
      <c r="I37" s="12">
        <v>1070634</v>
      </c>
      <c r="J37" s="13">
        <v>0</v>
      </c>
      <c r="K37" s="12">
        <v>4358</v>
      </c>
      <c r="L37" s="25">
        <v>0</v>
      </c>
      <c r="M37" s="8"/>
    </row>
    <row r="38" spans="1:13" s="3" customFormat="1" ht="23.25" customHeight="1">
      <c r="A38" s="43" t="s">
        <v>38</v>
      </c>
      <c r="B38" s="64">
        <f t="shared" si="1"/>
        <v>263637</v>
      </c>
      <c r="C38" s="39">
        <v>0</v>
      </c>
      <c r="D38" s="13">
        <v>0</v>
      </c>
      <c r="E38" s="12">
        <f t="shared" si="0"/>
        <v>262473</v>
      </c>
      <c r="F38" s="12">
        <v>0</v>
      </c>
      <c r="G38" s="12">
        <v>0</v>
      </c>
      <c r="H38" s="12">
        <v>0</v>
      </c>
      <c r="I38" s="12">
        <v>262473</v>
      </c>
      <c r="J38" s="13">
        <v>321831</v>
      </c>
      <c r="K38" s="12">
        <v>0</v>
      </c>
      <c r="L38" s="25">
        <v>1164</v>
      </c>
      <c r="M38" s="8"/>
    </row>
    <row r="39" spans="1:13" s="3" customFormat="1" ht="23.25" customHeight="1">
      <c r="A39" s="43" t="s">
        <v>39</v>
      </c>
      <c r="B39" s="64">
        <f t="shared" si="1"/>
        <v>927520</v>
      </c>
      <c r="C39" s="39">
        <v>0</v>
      </c>
      <c r="D39" s="13">
        <v>0</v>
      </c>
      <c r="E39" s="12">
        <f t="shared" si="0"/>
        <v>927520</v>
      </c>
      <c r="F39" s="12">
        <v>0</v>
      </c>
      <c r="G39" s="12">
        <v>0</v>
      </c>
      <c r="H39" s="12">
        <v>0</v>
      </c>
      <c r="I39" s="12">
        <v>927520</v>
      </c>
      <c r="J39" s="13">
        <v>0</v>
      </c>
      <c r="K39" s="12">
        <v>0</v>
      </c>
      <c r="L39" s="25">
        <v>0</v>
      </c>
      <c r="M39" s="8"/>
    </row>
    <row r="40" spans="1:13" s="3" customFormat="1" ht="23.25" customHeight="1">
      <c r="A40" s="43" t="s">
        <v>40</v>
      </c>
      <c r="B40" s="64">
        <f t="shared" si="1"/>
        <v>1105205</v>
      </c>
      <c r="C40" s="39">
        <v>1490</v>
      </c>
      <c r="D40" s="13">
        <v>0</v>
      </c>
      <c r="E40" s="12">
        <f t="shared" si="0"/>
        <v>1103667</v>
      </c>
      <c r="F40" s="12">
        <v>146175</v>
      </c>
      <c r="G40" s="12">
        <v>8509</v>
      </c>
      <c r="H40" s="12">
        <v>771</v>
      </c>
      <c r="I40" s="12">
        <v>948212</v>
      </c>
      <c r="J40" s="13">
        <v>258926</v>
      </c>
      <c r="K40" s="12">
        <v>0</v>
      </c>
      <c r="L40" s="25">
        <v>48</v>
      </c>
      <c r="M40" s="8"/>
    </row>
    <row r="41" spans="1:13" s="3" customFormat="1" ht="23.25" customHeight="1">
      <c r="A41" s="43" t="s">
        <v>41</v>
      </c>
      <c r="B41" s="64">
        <f t="shared" si="1"/>
        <v>180870</v>
      </c>
      <c r="C41" s="39">
        <v>0</v>
      </c>
      <c r="D41" s="13">
        <v>0</v>
      </c>
      <c r="E41" s="12">
        <f t="shared" si="0"/>
        <v>180870</v>
      </c>
      <c r="F41" s="12">
        <v>29800</v>
      </c>
      <c r="G41" s="12">
        <v>14839</v>
      </c>
      <c r="H41" s="12">
        <v>0</v>
      </c>
      <c r="I41" s="12">
        <v>136231</v>
      </c>
      <c r="J41" s="13">
        <v>223252</v>
      </c>
      <c r="K41" s="12">
        <v>0</v>
      </c>
      <c r="L41" s="25">
        <v>0</v>
      </c>
      <c r="M41" s="8"/>
    </row>
    <row r="42" spans="1:13" s="3" customFormat="1" ht="23.25" customHeight="1">
      <c r="A42" s="43" t="s">
        <v>42</v>
      </c>
      <c r="B42" s="64">
        <f t="shared" si="1"/>
        <v>663583</v>
      </c>
      <c r="C42" s="39">
        <v>0</v>
      </c>
      <c r="D42" s="13">
        <v>199728</v>
      </c>
      <c r="E42" s="12">
        <f t="shared" si="0"/>
        <v>579284</v>
      </c>
      <c r="F42" s="12">
        <v>94431</v>
      </c>
      <c r="G42" s="12">
        <v>0</v>
      </c>
      <c r="H42" s="12">
        <v>0</v>
      </c>
      <c r="I42" s="12">
        <v>484853</v>
      </c>
      <c r="J42" s="13">
        <v>257806</v>
      </c>
      <c r="K42" s="12">
        <v>0</v>
      </c>
      <c r="L42" s="25">
        <v>84299</v>
      </c>
      <c r="M42" s="8"/>
    </row>
    <row r="43" spans="1:13" s="3" customFormat="1" ht="23.25" customHeight="1">
      <c r="A43" s="43" t="s">
        <v>43</v>
      </c>
      <c r="B43" s="64">
        <f t="shared" si="1"/>
        <v>824332</v>
      </c>
      <c r="C43" s="39">
        <v>0</v>
      </c>
      <c r="D43" s="13">
        <v>0</v>
      </c>
      <c r="E43" s="12">
        <f t="shared" si="0"/>
        <v>775188</v>
      </c>
      <c r="F43" s="12">
        <v>0</v>
      </c>
      <c r="G43" s="12">
        <v>0</v>
      </c>
      <c r="H43" s="12">
        <v>0</v>
      </c>
      <c r="I43" s="12">
        <v>775188</v>
      </c>
      <c r="J43" s="13">
        <v>229174</v>
      </c>
      <c r="K43" s="12">
        <v>0</v>
      </c>
      <c r="L43" s="25">
        <v>49144</v>
      </c>
      <c r="M43" s="8"/>
    </row>
    <row r="44" spans="1:13" s="3" customFormat="1" ht="23.25" customHeight="1">
      <c r="A44" s="43" t="s">
        <v>44</v>
      </c>
      <c r="B44" s="64">
        <f t="shared" si="1"/>
        <v>162757</v>
      </c>
      <c r="C44" s="39">
        <v>0</v>
      </c>
      <c r="D44" s="13">
        <v>155819</v>
      </c>
      <c r="E44" s="12">
        <f t="shared" si="0"/>
        <v>128486</v>
      </c>
      <c r="F44" s="12">
        <v>0</v>
      </c>
      <c r="G44" s="12">
        <v>0</v>
      </c>
      <c r="H44" s="12">
        <v>0</v>
      </c>
      <c r="I44" s="12">
        <v>128486</v>
      </c>
      <c r="J44" s="13">
        <v>187331</v>
      </c>
      <c r="K44" s="12">
        <v>0</v>
      </c>
      <c r="L44" s="25">
        <v>34271</v>
      </c>
      <c r="M44" s="8"/>
    </row>
    <row r="45" spans="1:13" s="3" customFormat="1" ht="23.25" customHeight="1">
      <c r="A45" s="43" t="s">
        <v>45</v>
      </c>
      <c r="B45" s="64">
        <f t="shared" si="1"/>
        <v>282202</v>
      </c>
      <c r="C45" s="39">
        <v>0</v>
      </c>
      <c r="D45" s="13">
        <v>0</v>
      </c>
      <c r="E45" s="12">
        <f t="shared" si="0"/>
        <v>264112</v>
      </c>
      <c r="F45" s="12">
        <v>105478</v>
      </c>
      <c r="G45" s="12">
        <v>158005</v>
      </c>
      <c r="H45" s="12">
        <v>0</v>
      </c>
      <c r="I45" s="12">
        <v>629</v>
      </c>
      <c r="J45" s="13">
        <v>104743</v>
      </c>
      <c r="K45" s="12">
        <v>0</v>
      </c>
      <c r="L45" s="25">
        <v>18090</v>
      </c>
      <c r="M45" s="8"/>
    </row>
    <row r="46" spans="1:13" s="3" customFormat="1" ht="23.25" customHeight="1">
      <c r="A46" s="43" t="s">
        <v>46</v>
      </c>
      <c r="B46" s="64">
        <f t="shared" si="1"/>
        <v>265774</v>
      </c>
      <c r="C46" s="39">
        <v>0</v>
      </c>
      <c r="D46" s="13">
        <v>0</v>
      </c>
      <c r="E46" s="12">
        <f t="shared" si="0"/>
        <v>254147</v>
      </c>
      <c r="F46" s="12">
        <v>0</v>
      </c>
      <c r="G46" s="12">
        <v>0</v>
      </c>
      <c r="H46" s="12">
        <v>0</v>
      </c>
      <c r="I46" s="12">
        <v>254147</v>
      </c>
      <c r="J46" s="13">
        <v>65454</v>
      </c>
      <c r="K46" s="12">
        <v>0</v>
      </c>
      <c r="L46" s="25">
        <v>11627</v>
      </c>
      <c r="M46" s="8"/>
    </row>
    <row r="47" spans="1:13" s="3" customFormat="1" ht="23.25" customHeight="1">
      <c r="A47" s="43" t="s">
        <v>47</v>
      </c>
      <c r="B47" s="64">
        <f t="shared" si="1"/>
        <v>134148</v>
      </c>
      <c r="C47" s="39">
        <v>0</v>
      </c>
      <c r="D47" s="13">
        <v>0</v>
      </c>
      <c r="E47" s="12">
        <f t="shared" si="0"/>
        <v>86585</v>
      </c>
      <c r="F47" s="12">
        <v>0</v>
      </c>
      <c r="G47" s="12">
        <v>0</v>
      </c>
      <c r="H47" s="12">
        <v>0</v>
      </c>
      <c r="I47" s="12">
        <v>86585</v>
      </c>
      <c r="J47" s="13">
        <v>152231</v>
      </c>
      <c r="K47" s="12">
        <v>0</v>
      </c>
      <c r="L47" s="25">
        <v>47563</v>
      </c>
      <c r="M47" s="8"/>
    </row>
    <row r="48" spans="1:13" s="3" customFormat="1" ht="23.25" customHeight="1">
      <c r="A48" s="43" t="s">
        <v>48</v>
      </c>
      <c r="B48" s="64">
        <f t="shared" si="1"/>
        <v>145481</v>
      </c>
      <c r="C48" s="39">
        <v>0</v>
      </c>
      <c r="D48" s="13">
        <v>31524</v>
      </c>
      <c r="E48" s="12">
        <f t="shared" si="0"/>
        <v>124566</v>
      </c>
      <c r="F48" s="12">
        <v>0</v>
      </c>
      <c r="G48" s="12">
        <v>0</v>
      </c>
      <c r="H48" s="12">
        <v>0</v>
      </c>
      <c r="I48" s="12">
        <v>124216</v>
      </c>
      <c r="J48" s="13">
        <v>189929</v>
      </c>
      <c r="K48" s="12">
        <v>350</v>
      </c>
      <c r="L48" s="25">
        <v>20915</v>
      </c>
      <c r="M48" s="8"/>
    </row>
    <row r="49" spans="1:13" s="3" customFormat="1" ht="23.25" customHeight="1">
      <c r="A49" s="43" t="s">
        <v>49</v>
      </c>
      <c r="B49" s="64">
        <f t="shared" si="1"/>
        <v>316448</v>
      </c>
      <c r="C49" s="39">
        <v>0</v>
      </c>
      <c r="D49" s="13">
        <v>0</v>
      </c>
      <c r="E49" s="12">
        <f t="shared" si="0"/>
        <v>173552</v>
      </c>
      <c r="F49" s="12">
        <v>25262</v>
      </c>
      <c r="G49" s="12">
        <v>148290</v>
      </c>
      <c r="H49" s="12">
        <v>0</v>
      </c>
      <c r="I49" s="12">
        <v>0</v>
      </c>
      <c r="J49" s="13">
        <v>156419</v>
      </c>
      <c r="K49" s="12">
        <v>0</v>
      </c>
      <c r="L49" s="25">
        <v>142896</v>
      </c>
      <c r="M49" s="8"/>
    </row>
    <row r="50" spans="1:13" s="3" customFormat="1" ht="23.25" customHeight="1">
      <c r="A50" s="43" t="s">
        <v>50</v>
      </c>
      <c r="B50" s="64">
        <f t="shared" si="1"/>
        <v>182225</v>
      </c>
      <c r="C50" s="39">
        <v>0</v>
      </c>
      <c r="D50" s="13">
        <v>0</v>
      </c>
      <c r="E50" s="12">
        <f t="shared" si="0"/>
        <v>182225</v>
      </c>
      <c r="F50" s="12">
        <v>37344</v>
      </c>
      <c r="G50" s="12">
        <v>0</v>
      </c>
      <c r="H50" s="12">
        <v>0</v>
      </c>
      <c r="I50" s="12">
        <v>144881</v>
      </c>
      <c r="J50" s="13">
        <v>203499</v>
      </c>
      <c r="K50" s="12">
        <v>0</v>
      </c>
      <c r="L50" s="25">
        <v>0</v>
      </c>
      <c r="M50" s="8"/>
    </row>
    <row r="51" spans="1:13" s="3" customFormat="1" ht="23.25" customHeight="1" thickBot="1">
      <c r="A51" s="44" t="s">
        <v>51</v>
      </c>
      <c r="B51" s="65">
        <f t="shared" si="1"/>
        <v>52195</v>
      </c>
      <c r="C51" s="40">
        <v>0</v>
      </c>
      <c r="D51" s="27">
        <v>0</v>
      </c>
      <c r="E51" s="26">
        <f t="shared" si="0"/>
        <v>52195</v>
      </c>
      <c r="F51" s="26">
        <v>0</v>
      </c>
      <c r="G51" s="26">
        <v>30012</v>
      </c>
      <c r="H51" s="26">
        <v>0</v>
      </c>
      <c r="I51" s="26">
        <v>22183</v>
      </c>
      <c r="J51" s="27">
        <v>41813</v>
      </c>
      <c r="K51" s="26">
        <v>0</v>
      </c>
      <c r="L51" s="28">
        <v>0</v>
      </c>
      <c r="M51" s="8"/>
    </row>
    <row r="52" spans="1:13" s="3" customFormat="1" ht="21.75" customHeight="1">
      <c r="A52" s="69"/>
      <c r="B52" s="14"/>
      <c r="C52" s="14"/>
      <c r="D52" s="15"/>
      <c r="E52" s="14"/>
      <c r="F52" s="14"/>
      <c r="G52" s="14"/>
      <c r="H52" s="14"/>
      <c r="I52" s="14"/>
      <c r="J52" s="15"/>
      <c r="K52" s="14"/>
      <c r="L52" s="14"/>
      <c r="M52" s="8"/>
    </row>
    <row r="53" spans="1:13" s="3" customFormat="1" ht="38.25" customHeight="1">
      <c r="A53" s="69"/>
      <c r="B53" s="14"/>
      <c r="C53" s="14"/>
      <c r="D53" s="15"/>
      <c r="E53" s="14"/>
      <c r="F53" s="14"/>
      <c r="G53" s="14"/>
      <c r="H53" s="14"/>
      <c r="I53" s="14"/>
      <c r="J53" s="15"/>
      <c r="K53" s="14"/>
      <c r="L53" s="14"/>
      <c r="M53" s="8"/>
    </row>
    <row r="54" spans="1:13" s="3" customFormat="1" ht="39" customHeight="1" thickBot="1">
      <c r="A54" s="6" t="s">
        <v>106</v>
      </c>
      <c r="B54" s="14"/>
      <c r="C54" s="14"/>
      <c r="D54" s="15"/>
      <c r="E54" s="14"/>
      <c r="F54" s="14"/>
      <c r="G54" s="14"/>
      <c r="H54" s="14"/>
      <c r="I54" s="14"/>
      <c r="J54" s="15"/>
      <c r="K54" s="14"/>
      <c r="L54" s="16" t="s">
        <v>97</v>
      </c>
      <c r="M54" s="8"/>
    </row>
    <row r="55" spans="1:13" s="3" customFormat="1" ht="23.25" customHeight="1" thickBot="1">
      <c r="A55" s="86" t="s">
        <v>0</v>
      </c>
      <c r="B55" s="22" t="s">
        <v>92</v>
      </c>
      <c r="C55" s="71"/>
      <c r="D55" s="22"/>
      <c r="E55" s="22"/>
      <c r="F55" s="22"/>
      <c r="G55" s="22"/>
      <c r="H55" s="22"/>
      <c r="I55" s="22"/>
      <c r="J55" s="22"/>
      <c r="K55" s="22"/>
      <c r="L55" s="73"/>
      <c r="M55" s="8"/>
    </row>
    <row r="56" spans="1:13" s="3" customFormat="1" ht="29.25" customHeight="1">
      <c r="A56" s="87"/>
      <c r="B56" s="97" t="s">
        <v>93</v>
      </c>
      <c r="C56" s="100" t="s">
        <v>104</v>
      </c>
      <c r="D56" s="74"/>
      <c r="E56" s="22" t="s">
        <v>85</v>
      </c>
      <c r="F56" s="72"/>
      <c r="G56" s="72"/>
      <c r="H56" s="72"/>
      <c r="I56" s="72"/>
      <c r="J56" s="75"/>
      <c r="K56" s="76"/>
      <c r="L56" s="77" t="s">
        <v>2</v>
      </c>
      <c r="M56" s="8"/>
    </row>
    <row r="57" spans="1:13" s="3" customFormat="1" ht="36.75" customHeight="1">
      <c r="A57" s="87"/>
      <c r="B57" s="98"/>
      <c r="C57" s="101"/>
      <c r="D57" s="95" t="s">
        <v>3</v>
      </c>
      <c r="E57" s="9" t="s">
        <v>86</v>
      </c>
      <c r="F57" s="84" t="s">
        <v>98</v>
      </c>
      <c r="G57" s="84" t="s">
        <v>101</v>
      </c>
      <c r="H57" s="84" t="s">
        <v>4</v>
      </c>
      <c r="I57" s="84" t="s">
        <v>102</v>
      </c>
      <c r="J57" s="84" t="s">
        <v>5</v>
      </c>
      <c r="K57" s="84" t="s">
        <v>6</v>
      </c>
      <c r="L57" s="23"/>
      <c r="M57" s="8"/>
    </row>
    <row r="58" spans="1:13" s="3" customFormat="1" ht="42" customHeight="1" thickBot="1">
      <c r="A58" s="88"/>
      <c r="B58" s="99"/>
      <c r="C58" s="102"/>
      <c r="D58" s="96"/>
      <c r="E58" s="35" t="s">
        <v>1</v>
      </c>
      <c r="F58" s="85"/>
      <c r="G58" s="85"/>
      <c r="H58" s="85"/>
      <c r="I58" s="85"/>
      <c r="J58" s="85"/>
      <c r="K58" s="85"/>
      <c r="L58" s="36"/>
      <c r="M58" s="8"/>
    </row>
    <row r="59" spans="1:13" s="3" customFormat="1" ht="23.25" customHeight="1">
      <c r="A59" s="43" t="s">
        <v>52</v>
      </c>
      <c r="B59" s="64">
        <f>+SUM(C59,E59,L59)</f>
        <v>211706</v>
      </c>
      <c r="C59" s="39">
        <v>0</v>
      </c>
      <c r="D59" s="13">
        <v>42172</v>
      </c>
      <c r="E59" s="12">
        <f>+SUM(F59,G59,H59,I59,K59)</f>
        <v>210843</v>
      </c>
      <c r="F59" s="12">
        <v>14687</v>
      </c>
      <c r="G59" s="12">
        <v>24296</v>
      </c>
      <c r="H59" s="12">
        <v>0</v>
      </c>
      <c r="I59" s="12">
        <v>171860</v>
      </c>
      <c r="J59" s="13">
        <v>26545</v>
      </c>
      <c r="K59" s="12">
        <v>0</v>
      </c>
      <c r="L59" s="25">
        <v>863</v>
      </c>
      <c r="M59" s="8"/>
    </row>
    <row r="60" spans="1:13" s="3" customFormat="1" ht="23.25" customHeight="1">
      <c r="A60" s="43" t="s">
        <v>53</v>
      </c>
      <c r="B60" s="64">
        <f>+SUM(C60,E60,L60)</f>
        <v>249694</v>
      </c>
      <c r="C60" s="39">
        <v>0</v>
      </c>
      <c r="D60" s="13">
        <v>0</v>
      </c>
      <c r="E60" s="12">
        <f>+SUM(F60,G60,H60,I60,K60)</f>
        <v>225709</v>
      </c>
      <c r="F60" s="12">
        <v>22983</v>
      </c>
      <c r="G60" s="12">
        <v>0</v>
      </c>
      <c r="H60" s="12">
        <v>0</v>
      </c>
      <c r="I60" s="12">
        <v>202726</v>
      </c>
      <c r="J60" s="13">
        <v>133411</v>
      </c>
      <c r="K60" s="12">
        <v>0</v>
      </c>
      <c r="L60" s="25">
        <v>23985</v>
      </c>
      <c r="M60" s="8"/>
    </row>
    <row r="61" spans="1:13" s="3" customFormat="1" ht="23.25" customHeight="1">
      <c r="A61" s="45" t="s">
        <v>54</v>
      </c>
      <c r="B61" s="66">
        <f aca="true" t="shared" si="2" ref="B61:B91">+SUM(C61,E61,L61)</f>
        <v>49903</v>
      </c>
      <c r="C61" s="20">
        <v>785</v>
      </c>
      <c r="D61" s="30">
        <v>22936</v>
      </c>
      <c r="E61" s="29">
        <f aca="true" t="shared" si="3" ref="E61:E91">+SUM(F61,G61,H61,I61,K61)</f>
        <v>49118</v>
      </c>
      <c r="F61" s="29">
        <v>0</v>
      </c>
      <c r="G61" s="29">
        <v>29286</v>
      </c>
      <c r="H61" s="29">
        <v>0</v>
      </c>
      <c r="I61" s="29">
        <v>19832</v>
      </c>
      <c r="J61" s="30">
        <v>311759</v>
      </c>
      <c r="K61" s="29">
        <v>0</v>
      </c>
      <c r="L61" s="31">
        <v>0</v>
      </c>
      <c r="M61" s="8"/>
    </row>
    <row r="62" spans="1:13" s="3" customFormat="1" ht="23.25" customHeight="1">
      <c r="A62" s="43" t="s">
        <v>55</v>
      </c>
      <c r="B62" s="64">
        <f t="shared" si="2"/>
        <v>0</v>
      </c>
      <c r="C62" s="39">
        <v>0</v>
      </c>
      <c r="D62" s="13">
        <v>24048</v>
      </c>
      <c r="E62" s="12">
        <f t="shared" si="3"/>
        <v>0</v>
      </c>
      <c r="F62" s="12">
        <v>0</v>
      </c>
      <c r="G62" s="12">
        <v>0</v>
      </c>
      <c r="H62" s="12">
        <v>0</v>
      </c>
      <c r="I62" s="12">
        <v>0</v>
      </c>
      <c r="J62" s="13">
        <v>229322</v>
      </c>
      <c r="K62" s="12">
        <v>0</v>
      </c>
      <c r="L62" s="25">
        <v>0</v>
      </c>
      <c r="M62" s="8"/>
    </row>
    <row r="63" spans="1:13" s="3" customFormat="1" ht="23.25" customHeight="1">
      <c r="A63" s="43" t="s">
        <v>56</v>
      </c>
      <c r="B63" s="64">
        <f t="shared" si="2"/>
        <v>277551</v>
      </c>
      <c r="C63" s="39">
        <v>0</v>
      </c>
      <c r="D63" s="13">
        <v>0</v>
      </c>
      <c r="E63" s="12">
        <f t="shared" si="3"/>
        <v>183191</v>
      </c>
      <c r="F63" s="12">
        <v>29306</v>
      </c>
      <c r="G63" s="12">
        <v>4147</v>
      </c>
      <c r="H63" s="12">
        <v>0</v>
      </c>
      <c r="I63" s="12">
        <v>149738</v>
      </c>
      <c r="J63" s="13">
        <v>322429</v>
      </c>
      <c r="K63" s="12">
        <v>0</v>
      </c>
      <c r="L63" s="25">
        <v>94360</v>
      </c>
      <c r="M63" s="8"/>
    </row>
    <row r="64" spans="1:13" s="3" customFormat="1" ht="23.25" customHeight="1">
      <c r="A64" s="43" t="s">
        <v>57</v>
      </c>
      <c r="B64" s="64">
        <f t="shared" si="2"/>
        <v>124735</v>
      </c>
      <c r="C64" s="39">
        <v>0</v>
      </c>
      <c r="D64" s="13">
        <v>0</v>
      </c>
      <c r="E64" s="12">
        <f t="shared" si="3"/>
        <v>115893</v>
      </c>
      <c r="F64" s="12">
        <v>40137</v>
      </c>
      <c r="G64" s="12">
        <v>17934</v>
      </c>
      <c r="H64" s="12">
        <v>0</v>
      </c>
      <c r="I64" s="12">
        <v>57822</v>
      </c>
      <c r="J64" s="13">
        <v>135779</v>
      </c>
      <c r="K64" s="12">
        <v>0</v>
      </c>
      <c r="L64" s="25">
        <v>8842</v>
      </c>
      <c r="M64" s="8"/>
    </row>
    <row r="65" spans="1:13" s="3" customFormat="1" ht="23.25" customHeight="1">
      <c r="A65" s="43" t="s">
        <v>58</v>
      </c>
      <c r="B65" s="64">
        <f t="shared" si="2"/>
        <v>95657</v>
      </c>
      <c r="C65" s="39">
        <v>0</v>
      </c>
      <c r="D65" s="13">
        <v>0</v>
      </c>
      <c r="E65" s="12">
        <f t="shared" si="3"/>
        <v>95657</v>
      </c>
      <c r="F65" s="12">
        <v>40455</v>
      </c>
      <c r="G65" s="12">
        <v>13872</v>
      </c>
      <c r="H65" s="12">
        <v>0</v>
      </c>
      <c r="I65" s="12">
        <v>41330</v>
      </c>
      <c r="J65" s="13">
        <v>124639</v>
      </c>
      <c r="K65" s="12">
        <v>0</v>
      </c>
      <c r="L65" s="25">
        <v>0</v>
      </c>
      <c r="M65" s="8"/>
    </row>
    <row r="66" spans="1:13" s="3" customFormat="1" ht="23.25" customHeight="1">
      <c r="A66" s="43" t="s">
        <v>59</v>
      </c>
      <c r="B66" s="64">
        <f t="shared" si="2"/>
        <v>46176</v>
      </c>
      <c r="C66" s="39">
        <v>0</v>
      </c>
      <c r="D66" s="13">
        <v>0</v>
      </c>
      <c r="E66" s="12">
        <f t="shared" si="3"/>
        <v>46176</v>
      </c>
      <c r="F66" s="12">
        <v>6599</v>
      </c>
      <c r="G66" s="12">
        <v>9712</v>
      </c>
      <c r="H66" s="12">
        <v>0</v>
      </c>
      <c r="I66" s="12">
        <v>29865</v>
      </c>
      <c r="J66" s="13">
        <v>66095</v>
      </c>
      <c r="K66" s="12">
        <v>0</v>
      </c>
      <c r="L66" s="25">
        <v>0</v>
      </c>
      <c r="M66" s="8"/>
    </row>
    <row r="67" spans="1:13" s="3" customFormat="1" ht="23.25" customHeight="1">
      <c r="A67" s="43" t="s">
        <v>60</v>
      </c>
      <c r="B67" s="64">
        <f t="shared" si="2"/>
        <v>403530</v>
      </c>
      <c r="C67" s="39">
        <v>0</v>
      </c>
      <c r="D67" s="13">
        <v>0</v>
      </c>
      <c r="E67" s="12">
        <f t="shared" si="3"/>
        <v>398750</v>
      </c>
      <c r="F67" s="12">
        <v>27509</v>
      </c>
      <c r="G67" s="12">
        <v>16681</v>
      </c>
      <c r="H67" s="12">
        <v>0</v>
      </c>
      <c r="I67" s="12">
        <v>354560</v>
      </c>
      <c r="J67" s="13">
        <v>0</v>
      </c>
      <c r="K67" s="12">
        <v>0</v>
      </c>
      <c r="L67" s="25">
        <v>4780</v>
      </c>
      <c r="M67" s="8"/>
    </row>
    <row r="68" spans="1:13" s="3" customFormat="1" ht="23.25" customHeight="1">
      <c r="A68" s="43" t="s">
        <v>61</v>
      </c>
      <c r="B68" s="64">
        <f t="shared" si="2"/>
        <v>0</v>
      </c>
      <c r="C68" s="39">
        <v>0</v>
      </c>
      <c r="D68" s="13">
        <v>0</v>
      </c>
      <c r="E68" s="12">
        <f t="shared" si="3"/>
        <v>0</v>
      </c>
      <c r="F68" s="12">
        <v>0</v>
      </c>
      <c r="G68" s="12">
        <v>0</v>
      </c>
      <c r="H68" s="12">
        <v>0</v>
      </c>
      <c r="I68" s="12">
        <v>0</v>
      </c>
      <c r="J68" s="13">
        <v>87697</v>
      </c>
      <c r="K68" s="12">
        <v>0</v>
      </c>
      <c r="L68" s="25">
        <v>0</v>
      </c>
      <c r="M68" s="8"/>
    </row>
    <row r="69" spans="1:13" s="3" customFormat="1" ht="23.25" customHeight="1">
      <c r="A69" s="43" t="s">
        <v>62</v>
      </c>
      <c r="B69" s="64">
        <f t="shared" si="2"/>
        <v>4118</v>
      </c>
      <c r="C69" s="39">
        <v>0</v>
      </c>
      <c r="D69" s="13">
        <v>0</v>
      </c>
      <c r="E69" s="12">
        <f t="shared" si="3"/>
        <v>4118</v>
      </c>
      <c r="F69" s="12">
        <v>4118</v>
      </c>
      <c r="G69" s="12">
        <v>0</v>
      </c>
      <c r="H69" s="12">
        <v>0</v>
      </c>
      <c r="I69" s="12">
        <v>0</v>
      </c>
      <c r="J69" s="13">
        <v>59284</v>
      </c>
      <c r="K69" s="12">
        <v>0</v>
      </c>
      <c r="L69" s="25">
        <v>0</v>
      </c>
      <c r="M69" s="8"/>
    </row>
    <row r="70" spans="1:13" s="3" customFormat="1" ht="23.25" customHeight="1">
      <c r="A70" s="43" t="s">
        <v>63</v>
      </c>
      <c r="B70" s="64">
        <f t="shared" si="2"/>
        <v>0</v>
      </c>
      <c r="C70" s="39">
        <v>0</v>
      </c>
      <c r="D70" s="13">
        <v>0</v>
      </c>
      <c r="E70" s="12">
        <f t="shared" si="3"/>
        <v>0</v>
      </c>
      <c r="F70" s="12">
        <v>0</v>
      </c>
      <c r="G70" s="12">
        <v>0</v>
      </c>
      <c r="H70" s="12">
        <v>0</v>
      </c>
      <c r="I70" s="12">
        <v>0</v>
      </c>
      <c r="J70" s="13">
        <v>20730</v>
      </c>
      <c r="K70" s="12">
        <v>0</v>
      </c>
      <c r="L70" s="25">
        <v>0</v>
      </c>
      <c r="M70" s="8"/>
    </row>
    <row r="71" spans="1:13" s="3" customFormat="1" ht="33.75" customHeight="1">
      <c r="A71" s="46" t="s">
        <v>64</v>
      </c>
      <c r="B71" s="80"/>
      <c r="C71" s="81"/>
      <c r="D71" s="78"/>
      <c r="E71" s="82"/>
      <c r="F71" s="82"/>
      <c r="G71" s="82"/>
      <c r="H71" s="82"/>
      <c r="I71" s="82"/>
      <c r="J71" s="78"/>
      <c r="K71" s="82"/>
      <c r="L71" s="83"/>
      <c r="M71" s="8"/>
    </row>
    <row r="72" spans="1:13" s="3" customFormat="1" ht="33.75" customHeight="1">
      <c r="A72" s="46" t="s">
        <v>65</v>
      </c>
      <c r="B72" s="80"/>
      <c r="C72" s="81"/>
      <c r="D72" s="78"/>
      <c r="E72" s="82"/>
      <c r="F72" s="82"/>
      <c r="G72" s="82"/>
      <c r="H72" s="82"/>
      <c r="I72" s="82"/>
      <c r="J72" s="78"/>
      <c r="K72" s="82"/>
      <c r="L72" s="83"/>
      <c r="M72" s="8"/>
    </row>
    <row r="73" spans="1:13" s="3" customFormat="1" ht="33.75" customHeight="1">
      <c r="A73" s="46" t="s">
        <v>66</v>
      </c>
      <c r="B73" s="64">
        <f t="shared" si="2"/>
        <v>1183302</v>
      </c>
      <c r="C73" s="39">
        <v>384257</v>
      </c>
      <c r="D73" s="78"/>
      <c r="E73" s="12">
        <f t="shared" si="3"/>
        <v>799045</v>
      </c>
      <c r="F73" s="12">
        <v>83989</v>
      </c>
      <c r="G73" s="12">
        <v>345462</v>
      </c>
      <c r="H73" s="12">
        <v>0</v>
      </c>
      <c r="I73" s="12">
        <v>369594</v>
      </c>
      <c r="J73" s="78"/>
      <c r="K73" s="12">
        <v>0</v>
      </c>
      <c r="L73" s="25">
        <v>0</v>
      </c>
      <c r="M73" s="8"/>
    </row>
    <row r="74" spans="1:13" s="3" customFormat="1" ht="33.75" customHeight="1">
      <c r="A74" s="46" t="s">
        <v>67</v>
      </c>
      <c r="B74" s="64">
        <f t="shared" si="2"/>
        <v>1247767</v>
      </c>
      <c r="C74" s="39">
        <v>0</v>
      </c>
      <c r="D74" s="78"/>
      <c r="E74" s="12">
        <f t="shared" si="3"/>
        <v>1121298</v>
      </c>
      <c r="F74" s="12">
        <v>172824</v>
      </c>
      <c r="G74" s="12">
        <v>595179</v>
      </c>
      <c r="H74" s="12">
        <v>0</v>
      </c>
      <c r="I74" s="12">
        <v>353295</v>
      </c>
      <c r="J74" s="78"/>
      <c r="K74" s="12">
        <v>0</v>
      </c>
      <c r="L74" s="25">
        <v>126469</v>
      </c>
      <c r="M74" s="8"/>
    </row>
    <row r="75" spans="1:13" s="3" customFormat="1" ht="33.75" customHeight="1">
      <c r="A75" s="46" t="s">
        <v>68</v>
      </c>
      <c r="B75" s="64">
        <f t="shared" si="2"/>
        <v>928524</v>
      </c>
      <c r="C75" s="39">
        <v>0</v>
      </c>
      <c r="D75" s="78"/>
      <c r="E75" s="12">
        <f t="shared" si="3"/>
        <v>813518</v>
      </c>
      <c r="F75" s="12">
        <v>29858</v>
      </c>
      <c r="G75" s="12">
        <v>357792</v>
      </c>
      <c r="H75" s="12">
        <v>0</v>
      </c>
      <c r="I75" s="12">
        <v>425868</v>
      </c>
      <c r="J75" s="78"/>
      <c r="K75" s="12">
        <v>0</v>
      </c>
      <c r="L75" s="25">
        <v>115006</v>
      </c>
      <c r="M75" s="8"/>
    </row>
    <row r="76" spans="1:13" s="3" customFormat="1" ht="33.75" customHeight="1">
      <c r="A76" s="46" t="s">
        <v>69</v>
      </c>
      <c r="B76" s="80"/>
      <c r="C76" s="81"/>
      <c r="D76" s="78"/>
      <c r="E76" s="82"/>
      <c r="F76" s="82"/>
      <c r="G76" s="82"/>
      <c r="H76" s="82"/>
      <c r="I76" s="82"/>
      <c r="J76" s="78"/>
      <c r="K76" s="82"/>
      <c r="L76" s="83"/>
      <c r="M76" s="8"/>
    </row>
    <row r="77" spans="1:13" s="3" customFormat="1" ht="33.75" customHeight="1">
      <c r="A77" s="46" t="s">
        <v>70</v>
      </c>
      <c r="B77" s="80"/>
      <c r="C77" s="81"/>
      <c r="D77" s="78"/>
      <c r="E77" s="82"/>
      <c r="F77" s="82"/>
      <c r="G77" s="82"/>
      <c r="H77" s="82"/>
      <c r="I77" s="82"/>
      <c r="J77" s="78"/>
      <c r="K77" s="82"/>
      <c r="L77" s="83"/>
      <c r="M77" s="8"/>
    </row>
    <row r="78" spans="1:13" s="3" customFormat="1" ht="33.75" customHeight="1">
      <c r="A78" s="46" t="s">
        <v>109</v>
      </c>
      <c r="B78" s="80"/>
      <c r="C78" s="81"/>
      <c r="D78" s="78"/>
      <c r="E78" s="82"/>
      <c r="F78" s="82"/>
      <c r="G78" s="82"/>
      <c r="H78" s="82"/>
      <c r="I78" s="82"/>
      <c r="J78" s="78"/>
      <c r="K78" s="82"/>
      <c r="L78" s="83"/>
      <c r="M78" s="8"/>
    </row>
    <row r="79" spans="1:13" s="3" customFormat="1" ht="33.75" customHeight="1">
      <c r="A79" s="46" t="s">
        <v>71</v>
      </c>
      <c r="B79" s="64">
        <f t="shared" si="2"/>
        <v>1170259</v>
      </c>
      <c r="C79" s="39">
        <v>0</v>
      </c>
      <c r="D79" s="78"/>
      <c r="E79" s="12">
        <f t="shared" si="3"/>
        <v>952372</v>
      </c>
      <c r="F79" s="12">
        <v>281898</v>
      </c>
      <c r="G79" s="12">
        <v>525101</v>
      </c>
      <c r="H79" s="12">
        <v>0</v>
      </c>
      <c r="I79" s="12">
        <v>145373</v>
      </c>
      <c r="J79" s="78"/>
      <c r="K79" s="12">
        <v>0</v>
      </c>
      <c r="L79" s="25">
        <v>217887</v>
      </c>
      <c r="M79" s="8"/>
    </row>
    <row r="80" spans="1:13" s="3" customFormat="1" ht="33.75" customHeight="1">
      <c r="A80" s="46" t="s">
        <v>72</v>
      </c>
      <c r="B80" s="64">
        <f t="shared" si="2"/>
        <v>4022799</v>
      </c>
      <c r="C80" s="39">
        <v>341467</v>
      </c>
      <c r="D80" s="78"/>
      <c r="E80" s="12">
        <f t="shared" si="3"/>
        <v>1379143</v>
      </c>
      <c r="F80" s="12">
        <v>270268</v>
      </c>
      <c r="G80" s="12">
        <v>358957</v>
      </c>
      <c r="H80" s="12">
        <v>0</v>
      </c>
      <c r="I80" s="12">
        <v>749918</v>
      </c>
      <c r="J80" s="78"/>
      <c r="K80" s="12">
        <v>0</v>
      </c>
      <c r="L80" s="25">
        <v>2302189</v>
      </c>
      <c r="M80" s="8"/>
    </row>
    <row r="81" spans="1:13" s="3" customFormat="1" ht="33.75" customHeight="1">
      <c r="A81" s="46" t="s">
        <v>73</v>
      </c>
      <c r="B81" s="64">
        <f t="shared" si="2"/>
        <v>1509763</v>
      </c>
      <c r="C81" s="39">
        <v>285122</v>
      </c>
      <c r="D81" s="78"/>
      <c r="E81" s="12">
        <f t="shared" si="3"/>
        <v>1069164</v>
      </c>
      <c r="F81" s="12">
        <v>334317</v>
      </c>
      <c r="G81" s="12">
        <v>154872</v>
      </c>
      <c r="H81" s="12">
        <v>0</v>
      </c>
      <c r="I81" s="12">
        <v>553250</v>
      </c>
      <c r="J81" s="78"/>
      <c r="K81" s="12">
        <v>26725</v>
      </c>
      <c r="L81" s="25">
        <v>155477</v>
      </c>
      <c r="M81" s="8"/>
    </row>
    <row r="82" spans="1:13" s="3" customFormat="1" ht="33.75" customHeight="1">
      <c r="A82" s="46" t="s">
        <v>74</v>
      </c>
      <c r="B82" s="64">
        <f t="shared" si="2"/>
        <v>1566810</v>
      </c>
      <c r="C82" s="39">
        <v>915258</v>
      </c>
      <c r="D82" s="78"/>
      <c r="E82" s="12">
        <f t="shared" si="3"/>
        <v>651552</v>
      </c>
      <c r="F82" s="12">
        <v>132880</v>
      </c>
      <c r="G82" s="12">
        <v>175163</v>
      </c>
      <c r="H82" s="12">
        <v>0</v>
      </c>
      <c r="I82" s="12">
        <v>343509</v>
      </c>
      <c r="J82" s="78"/>
      <c r="K82" s="12">
        <v>0</v>
      </c>
      <c r="L82" s="25">
        <v>0</v>
      </c>
      <c r="M82" s="8"/>
    </row>
    <row r="83" spans="1:13" s="3" customFormat="1" ht="33.75" customHeight="1">
      <c r="A83" s="46" t="s">
        <v>75</v>
      </c>
      <c r="B83" s="80"/>
      <c r="C83" s="81"/>
      <c r="D83" s="78"/>
      <c r="E83" s="82"/>
      <c r="F83" s="82"/>
      <c r="G83" s="82"/>
      <c r="H83" s="82"/>
      <c r="I83" s="82"/>
      <c r="J83" s="78"/>
      <c r="K83" s="82"/>
      <c r="L83" s="83"/>
      <c r="M83" s="8"/>
    </row>
    <row r="84" spans="1:13" s="3" customFormat="1" ht="33.75" customHeight="1">
      <c r="A84" s="46" t="s">
        <v>76</v>
      </c>
      <c r="B84" s="64">
        <f t="shared" si="2"/>
        <v>1273546</v>
      </c>
      <c r="C84" s="39">
        <v>0</v>
      </c>
      <c r="D84" s="78"/>
      <c r="E84" s="12">
        <f t="shared" si="3"/>
        <v>1263497</v>
      </c>
      <c r="F84" s="12">
        <v>84944</v>
      </c>
      <c r="G84" s="12">
        <v>313085</v>
      </c>
      <c r="H84" s="12">
        <v>0</v>
      </c>
      <c r="I84" s="12">
        <v>865468</v>
      </c>
      <c r="J84" s="78"/>
      <c r="K84" s="12">
        <v>0</v>
      </c>
      <c r="L84" s="25">
        <v>10049</v>
      </c>
      <c r="M84" s="8"/>
    </row>
    <row r="85" spans="1:13" s="3" customFormat="1" ht="33.75" customHeight="1">
      <c r="A85" s="46" t="s">
        <v>77</v>
      </c>
      <c r="B85" s="64">
        <f t="shared" si="2"/>
        <v>1790379</v>
      </c>
      <c r="C85" s="39">
        <v>809732</v>
      </c>
      <c r="D85" s="78"/>
      <c r="E85" s="12">
        <f t="shared" si="3"/>
        <v>946440</v>
      </c>
      <c r="F85" s="12">
        <v>159545</v>
      </c>
      <c r="G85" s="12">
        <v>446605</v>
      </c>
      <c r="H85" s="12">
        <v>0</v>
      </c>
      <c r="I85" s="12">
        <v>340290</v>
      </c>
      <c r="J85" s="78"/>
      <c r="K85" s="12">
        <v>0</v>
      </c>
      <c r="L85" s="25">
        <v>34207</v>
      </c>
      <c r="M85" s="8"/>
    </row>
    <row r="86" spans="1:13" s="3" customFormat="1" ht="33.75" customHeight="1">
      <c r="A86" s="46" t="s">
        <v>78</v>
      </c>
      <c r="B86" s="64">
        <f t="shared" si="2"/>
        <v>179437</v>
      </c>
      <c r="C86" s="39">
        <v>0</v>
      </c>
      <c r="D86" s="78"/>
      <c r="E86" s="12">
        <f t="shared" si="3"/>
        <v>176885</v>
      </c>
      <c r="F86" s="12">
        <v>57187</v>
      </c>
      <c r="G86" s="12">
        <v>62016</v>
      </c>
      <c r="H86" s="12">
        <v>0</v>
      </c>
      <c r="I86" s="12">
        <v>57682</v>
      </c>
      <c r="J86" s="78"/>
      <c r="K86" s="12">
        <v>0</v>
      </c>
      <c r="L86" s="25">
        <v>2552</v>
      </c>
      <c r="M86" s="8"/>
    </row>
    <row r="87" spans="1:13" s="3" customFormat="1" ht="33.75" customHeight="1">
      <c r="A87" s="46" t="s">
        <v>79</v>
      </c>
      <c r="B87" s="64">
        <f t="shared" si="2"/>
        <v>497844</v>
      </c>
      <c r="C87" s="39">
        <v>0</v>
      </c>
      <c r="D87" s="78"/>
      <c r="E87" s="12">
        <f t="shared" si="3"/>
        <v>180233</v>
      </c>
      <c r="F87" s="12">
        <v>58117</v>
      </c>
      <c r="G87" s="12">
        <v>39824</v>
      </c>
      <c r="H87" s="12">
        <v>0</v>
      </c>
      <c r="I87" s="12">
        <v>82292</v>
      </c>
      <c r="J87" s="78"/>
      <c r="K87" s="12">
        <v>0</v>
      </c>
      <c r="L87" s="25">
        <v>317611</v>
      </c>
      <c r="M87" s="8"/>
    </row>
    <row r="88" spans="1:13" s="3" customFormat="1" ht="33.75" customHeight="1">
      <c r="A88" s="46" t="s">
        <v>80</v>
      </c>
      <c r="B88" s="64">
        <f t="shared" si="2"/>
        <v>1211908</v>
      </c>
      <c r="C88" s="39">
        <v>0</v>
      </c>
      <c r="D88" s="78"/>
      <c r="E88" s="12">
        <f t="shared" si="3"/>
        <v>1006534</v>
      </c>
      <c r="F88" s="12">
        <v>172576</v>
      </c>
      <c r="G88" s="12">
        <v>504514</v>
      </c>
      <c r="H88" s="12">
        <v>0</v>
      </c>
      <c r="I88" s="12">
        <v>329444</v>
      </c>
      <c r="J88" s="78"/>
      <c r="K88" s="12">
        <v>0</v>
      </c>
      <c r="L88" s="25">
        <v>205374</v>
      </c>
      <c r="M88" s="8"/>
    </row>
    <row r="89" spans="1:13" ht="33.75" customHeight="1">
      <c r="A89" s="46" t="s">
        <v>81</v>
      </c>
      <c r="B89" s="80"/>
      <c r="C89" s="81"/>
      <c r="D89" s="78"/>
      <c r="E89" s="82"/>
      <c r="F89" s="82"/>
      <c r="G89" s="82"/>
      <c r="H89" s="82"/>
      <c r="I89" s="82"/>
      <c r="J89" s="78"/>
      <c r="K89" s="82"/>
      <c r="L89" s="83"/>
      <c r="M89" s="7"/>
    </row>
    <row r="90" spans="1:13" ht="33.75" customHeight="1">
      <c r="A90" s="46" t="s">
        <v>82</v>
      </c>
      <c r="B90" s="80"/>
      <c r="C90" s="81"/>
      <c r="D90" s="78"/>
      <c r="E90" s="82"/>
      <c r="F90" s="82"/>
      <c r="G90" s="82"/>
      <c r="H90" s="82"/>
      <c r="I90" s="82"/>
      <c r="J90" s="78"/>
      <c r="K90" s="82"/>
      <c r="L90" s="83"/>
      <c r="M90" s="7"/>
    </row>
    <row r="91" spans="1:13" ht="33.75" customHeight="1" thickBot="1">
      <c r="A91" s="47" t="s">
        <v>83</v>
      </c>
      <c r="B91" s="67">
        <f t="shared" si="2"/>
        <v>1274481</v>
      </c>
      <c r="C91" s="19">
        <v>78758</v>
      </c>
      <c r="D91" s="79"/>
      <c r="E91" s="48">
        <f t="shared" si="3"/>
        <v>1195723</v>
      </c>
      <c r="F91" s="48">
        <v>364853</v>
      </c>
      <c r="G91" s="48">
        <v>258500</v>
      </c>
      <c r="H91" s="48">
        <v>0</v>
      </c>
      <c r="I91" s="48">
        <v>572370</v>
      </c>
      <c r="J91" s="79"/>
      <c r="K91" s="48">
        <v>0</v>
      </c>
      <c r="L91" s="49"/>
      <c r="M91" s="7"/>
    </row>
    <row r="92" spans="1:13" ht="39.75" customHeight="1" thickBot="1">
      <c r="A92" s="50" t="s">
        <v>84</v>
      </c>
      <c r="B92" s="68">
        <f>SUM(B7:B91)</f>
        <v>106370179</v>
      </c>
      <c r="C92" s="51">
        <f aca="true" t="shared" si="4" ref="C92:L92">SUM(C7:C91)</f>
        <v>15451523</v>
      </c>
      <c r="D92" s="52">
        <f t="shared" si="4"/>
        <v>1286799</v>
      </c>
      <c r="E92" s="52">
        <f t="shared" si="4"/>
        <v>84100668</v>
      </c>
      <c r="F92" s="52">
        <f t="shared" si="4"/>
        <v>26514609</v>
      </c>
      <c r="G92" s="52">
        <f t="shared" si="4"/>
        <v>22087571</v>
      </c>
      <c r="H92" s="52">
        <f t="shared" si="4"/>
        <v>140144</v>
      </c>
      <c r="I92" s="52">
        <f t="shared" si="4"/>
        <v>35284089</v>
      </c>
      <c r="J92" s="52">
        <f t="shared" si="4"/>
        <v>9518915</v>
      </c>
      <c r="K92" s="52">
        <f t="shared" si="4"/>
        <v>74255</v>
      </c>
      <c r="L92" s="53">
        <f t="shared" si="4"/>
        <v>6817988</v>
      </c>
      <c r="M92" s="7"/>
    </row>
    <row r="93" ht="13.5">
      <c r="M93" s="7"/>
    </row>
    <row r="94" ht="13.5">
      <c r="M94" s="7"/>
    </row>
  </sheetData>
  <mergeCells count="20">
    <mergeCell ref="A3:A6"/>
    <mergeCell ref="D5:D6"/>
    <mergeCell ref="B4:B6"/>
    <mergeCell ref="A55:A58"/>
    <mergeCell ref="B56:B58"/>
    <mergeCell ref="C56:C58"/>
    <mergeCell ref="D57:D58"/>
    <mergeCell ref="C4:C6"/>
    <mergeCell ref="F5:F6"/>
    <mergeCell ref="K5:K6"/>
    <mergeCell ref="J5:J6"/>
    <mergeCell ref="I5:I6"/>
    <mergeCell ref="H5:H6"/>
    <mergeCell ref="G5:G6"/>
    <mergeCell ref="J57:J58"/>
    <mergeCell ref="K57:K58"/>
    <mergeCell ref="F57:F58"/>
    <mergeCell ref="G57:G58"/>
    <mergeCell ref="H57:H58"/>
    <mergeCell ref="I57:I58"/>
  </mergeCells>
  <printOptions/>
  <pageMargins left="0.7874015748031497" right="0.7874015748031497" top="0.7874015748031497" bottom="0.7874015748031497" header="0.5118110236220472" footer="0.5118110236220472"/>
  <pageSetup firstPageNumber="69" useFirstPageNumber="1" horizontalDpi="600" verticalDpi="600" orientation="portrait" paperSize="9" scale="60" r:id="rId2"/>
  <headerFooter alignWithMargins="0">
    <oddFooter xml:space="preserve">&amp;C&amp;P </oddFooter>
  </headerFooter>
  <rowBreaks count="1" manualBreakCount="1">
    <brk id="52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2012-03-13T09:05:42Z</cp:lastPrinted>
  <dcterms:created xsi:type="dcterms:W3CDTF">2011-03-03T09:59:50Z</dcterms:created>
  <dcterms:modified xsi:type="dcterms:W3CDTF">2012-03-13T09:09:24Z</dcterms:modified>
  <cp:category/>
  <cp:version/>
  <cp:contentType/>
  <cp:contentStatus/>
</cp:coreProperties>
</file>