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" windowWidth="18197" windowHeight="88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<sst xmlns="http://schemas.openxmlformats.org/spreadsheetml/2006/main" count="56" uniqueCount="38">
  <si>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クルマに乗っている時間</t>
  </si>
  <si>
    <t>（自家用車）</t>
  </si>
  <si>
    <t>ｋｇ/分</t>
  </si>
  <si>
    <t>＝</t>
  </si>
  <si>
    <t>バスに乗っている時間</t>
  </si>
  <si>
    <t>電車に乗っている時間</t>
  </si>
  <si>
    <t>合計</t>
  </si>
  <si>
    <t>Ｂ</t>
  </si>
  <si>
    <t>【転換後のＣＯ2排出削減量】</t>
  </si>
  <si>
    <t>ｋｇ　　×　　２４０日</t>
  </si>
  <si>
    <t>＝</t>
  </si>
  <si>
    <t>Ａ</t>
  </si>
  <si>
    <t>ア</t>
  </si>
  <si>
    <t>イ</t>
  </si>
  <si>
    <t>ウ</t>
  </si>
  <si>
    <t>ア　＋　イ　＋　ウ　</t>
  </si>
  <si>
    <t>Ａ　　－　　Ｂ</t>
  </si>
  <si>
    <t>＝</t>
  </si>
  <si>
    <t>Ｃ</t>
  </si>
  <si>
    <t>Ｃ</t>
  </si>
  <si>
    <t>＝</t>
  </si>
  <si>
    <t>※</t>
  </si>
  <si>
    <r>
      <t>クルマから公共交通（バス・電車）に転換した場合のＣＯ</t>
    </r>
    <r>
      <rPr>
        <b/>
        <sz val="12"/>
        <rFont val="ＭＳ Ｐゴシック"/>
        <family val="3"/>
      </rPr>
      <t>2</t>
    </r>
    <r>
      <rPr>
        <b/>
        <sz val="16"/>
        <rFont val="ＭＳ Ｐゴシック"/>
        <family val="3"/>
      </rPr>
      <t>排出削減量</t>
    </r>
  </si>
  <si>
    <t>1日トータルの移動時間を入力してください。</t>
  </si>
  <si>
    <t>分/日×</t>
  </si>
  <si>
    <t>分/日×</t>
  </si>
  <si>
    <t>ｋｇ/日　・・・</t>
  </si>
  <si>
    <t>ｋｇ/年</t>
  </si>
  <si>
    <t>【転換前のＣＯ2排出量】</t>
  </si>
  <si>
    <t>【転換後のＣＯ2排出量】</t>
  </si>
  <si>
    <t>本分のヒノキが１年間に吸収するＣＯ2量に相当します。</t>
  </si>
  <si>
    <t>ヒノキ1本が1年間に吸収するＣＯ2量を２５ｋｇとすると、</t>
  </si>
  <si>
    <t>これは</t>
  </si>
  <si>
    <r>
      <t>※</t>
    </r>
    <r>
      <rPr>
        <sz val="10"/>
        <rFont val="ＭＳ Ｐ明朝"/>
        <family val="1"/>
      </rPr>
      <t>：交通手段別の1分あたりＣＯ2排出量の原単位</t>
    </r>
  </si>
  <si>
    <t>【転換後の移動を1年間（２４０日）続けた場合のＣＯ2排出削減量】</t>
  </si>
  <si>
    <r>
      <t>　 クルマ（自家用車）を利用した移動から、公共交通（バス・電車）を利用した移動に転換した場合、ＣＯ</t>
    </r>
    <r>
      <rPr>
        <sz val="10"/>
        <rFont val="ＭＳ Ｐゴシック"/>
        <family val="3"/>
      </rPr>
      <t>2</t>
    </r>
    <r>
      <rPr>
        <sz val="12"/>
        <rFont val="ＭＳ Ｐゴシック"/>
        <family val="3"/>
      </rPr>
      <t>（二酸化炭素）排出量をどれだけ減らすことができるか、計算してみましょう。</t>
    </r>
  </si>
  <si>
    <t>（出典：『モビリティ・マネジメントの手引き』（土木学会）)</t>
  </si>
  <si>
    <t>愛知県都市・交通局交通対策課
エコモビリティライフ推進グループ
TEL 052-954-6125（ダイヤルイン)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</si>
</sst>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_ * #,##0.0_ ;_ * \-#,##0.0_ ;_ * &quot;-&quot;_ ;_ @_ "/>
    <numFmt numFmtId="180" formatCode="_ * #,##0.00_ ;_ * \-#,##0.00_ ;_ * &quot;-&quot;_ ;_ @_ "/>
    <numFmt numFmtId="181" formatCode="_ * #,##0.000_ ;_ * \-#,##0.000_ ;_ * &quot;-&quot;_ ;_ @_ "/>
    <numFmt numFmtId="182" formatCode="_ * #,##0.000_ ;_ * \-#,##0.000_ ;_ * &quot;-&quot;???_ ;_ @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HG創英角ﾎﾟｯﾌﾟ体"/>
      <family val="3"/>
    </font>
    <font>
      <sz val="14"/>
      <name val="HG創英角ﾎﾟｯﾌﾟ体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4" borderId="0" xfId="0" applyFill="1" applyAlignment="1">
      <alignment vertical="center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41" fontId="3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right" vertical="center"/>
    </xf>
    <xf numFmtId="0" fontId="8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1" fontId="7" fillId="34" borderId="11" xfId="0" applyNumberFormat="1" applyFont="1" applyFill="1" applyBorder="1" applyAlignment="1">
      <alignment vertical="center"/>
    </xf>
    <xf numFmtId="181" fontId="3" fillId="34" borderId="11" xfId="0" applyNumberFormat="1" applyFont="1" applyFill="1" applyBorder="1" applyAlignment="1">
      <alignment vertical="center"/>
    </xf>
    <xf numFmtId="181" fontId="3" fillId="34" borderId="10" xfId="0" applyNumberFormat="1" applyFont="1" applyFill="1" applyBorder="1" applyAlignment="1">
      <alignment vertical="center"/>
    </xf>
    <xf numFmtId="0" fontId="3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5</xdr:row>
      <xdr:rowOff>28575</xdr:rowOff>
    </xdr:from>
    <xdr:to>
      <xdr:col>10</xdr:col>
      <xdr:colOff>428625</xdr:colOff>
      <xdr:row>8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333500"/>
          <a:ext cx="22193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42</xdr:row>
      <xdr:rowOff>219075</xdr:rowOff>
    </xdr:from>
    <xdr:to>
      <xdr:col>11</xdr:col>
      <xdr:colOff>552450</xdr:colOff>
      <xdr:row>42</xdr:row>
      <xdr:rowOff>219075</xdr:rowOff>
    </xdr:to>
    <xdr:sp>
      <xdr:nvSpPr>
        <xdr:cNvPr id="2" name="Line 8"/>
        <xdr:cNvSpPr>
          <a:spLocks/>
        </xdr:cNvSpPr>
      </xdr:nvSpPr>
      <xdr:spPr>
        <a:xfrm>
          <a:off x="161925" y="1060132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42</xdr:row>
      <xdr:rowOff>352425</xdr:rowOff>
    </xdr:from>
    <xdr:to>
      <xdr:col>10</xdr:col>
      <xdr:colOff>638175</xdr:colOff>
      <xdr:row>46</xdr:row>
      <xdr:rowOff>19050</xdr:rowOff>
    </xdr:to>
    <xdr:grpSp>
      <xdr:nvGrpSpPr>
        <xdr:cNvPr id="3" name="Group 11"/>
        <xdr:cNvGrpSpPr>
          <a:grpSpLocks/>
        </xdr:cNvGrpSpPr>
      </xdr:nvGrpSpPr>
      <xdr:grpSpPr>
        <a:xfrm>
          <a:off x="4533900" y="10734675"/>
          <a:ext cx="1914525" cy="790575"/>
          <a:chOff x="476" y="1127"/>
          <a:chExt cx="201" cy="83"/>
        </a:xfrm>
        <a:solidFill>
          <a:srgbClr val="FFFFFF"/>
        </a:solidFill>
      </xdr:grpSpPr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6" y="1127"/>
            <a:ext cx="82" cy="83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1" y="1140"/>
            <a:ext cx="116" cy="67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">
      <selection activeCell="J48" sqref="J48"/>
    </sheetView>
  </sheetViews>
  <sheetFormatPr defaultColWidth="9.00390625" defaultRowHeight="18" customHeight="1"/>
  <cols>
    <col min="1" max="1" width="3.00390625" style="3" customWidth="1"/>
    <col min="2" max="2" width="6.75390625" style="3" customWidth="1"/>
    <col min="3" max="9" width="7.625" style="3" customWidth="1"/>
    <col min="10" max="10" width="13.125" style="3" customWidth="1"/>
    <col min="11" max="11" width="10.25390625" style="3" customWidth="1"/>
    <col min="12" max="12" width="7.50390625" style="3" customWidth="1"/>
    <col min="13" max="13" width="2.875" style="3" customWidth="1"/>
    <col min="14" max="14" width="7.625" style="3" customWidth="1"/>
    <col min="15" max="15" width="6.625" style="3" customWidth="1"/>
    <col min="16" max="16384" width="9.00390625" style="3" customWidth="1"/>
  </cols>
  <sheetData>
    <row r="2" spans="1:13" ht="25.5" customHeight="1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8" customHeight="1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"/>
    </row>
    <row r="5" spans="1:13" ht="23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"/>
    </row>
    <row r="6" spans="2:12" ht="66.75" customHeight="1">
      <c r="B6" s="4"/>
      <c r="C6" s="4"/>
      <c r="D6" s="4"/>
      <c r="E6" s="4"/>
      <c r="F6" s="4"/>
      <c r="G6" s="4"/>
      <c r="H6" s="4"/>
      <c r="I6" s="4"/>
      <c r="J6" s="4"/>
      <c r="K6" s="2"/>
      <c r="L6" s="2"/>
    </row>
    <row r="7" ht="18" customHeight="1">
      <c r="B7" s="3" t="s">
        <v>23</v>
      </c>
    </row>
    <row r="9" ht="18" customHeight="1">
      <c r="A9" s="3" t="s">
        <v>28</v>
      </c>
    </row>
    <row r="10" ht="18" customHeight="1" thickBot="1">
      <c r="H10" s="5" t="s">
        <v>21</v>
      </c>
    </row>
    <row r="11" spans="2:12" ht="18" customHeight="1" thickBot="1">
      <c r="B11" s="3" t="s">
        <v>0</v>
      </c>
      <c r="E11" s="1"/>
      <c r="F11" s="3" t="s">
        <v>24</v>
      </c>
      <c r="G11" s="3">
        <v>0.094</v>
      </c>
      <c r="H11" s="3" t="s">
        <v>2</v>
      </c>
      <c r="I11" s="3" t="s">
        <v>10</v>
      </c>
      <c r="J11" s="18">
        <f>E11*0.094</f>
        <v>0</v>
      </c>
      <c r="K11" s="6" t="s">
        <v>26</v>
      </c>
      <c r="L11" s="6" t="s">
        <v>11</v>
      </c>
    </row>
    <row r="12" spans="2:8" ht="18" customHeight="1">
      <c r="B12" s="3" t="s">
        <v>1</v>
      </c>
      <c r="H12" s="7"/>
    </row>
    <row r="15" ht="18" customHeight="1">
      <c r="A15" s="3" t="s">
        <v>29</v>
      </c>
    </row>
    <row r="16" ht="18" customHeight="1" thickBot="1">
      <c r="H16" s="5" t="s">
        <v>21</v>
      </c>
    </row>
    <row r="17" spans="2:12" ht="18" customHeight="1" thickBot="1">
      <c r="B17" s="3" t="s">
        <v>0</v>
      </c>
      <c r="E17" s="1"/>
      <c r="F17" s="3" t="s">
        <v>25</v>
      </c>
      <c r="G17" s="3">
        <v>0.094</v>
      </c>
      <c r="H17" s="3" t="s">
        <v>2</v>
      </c>
      <c r="I17" s="3" t="s">
        <v>10</v>
      </c>
      <c r="J17" s="18">
        <f>E17*0.094</f>
        <v>0</v>
      </c>
      <c r="K17" s="6" t="s">
        <v>26</v>
      </c>
      <c r="L17" s="6" t="s">
        <v>12</v>
      </c>
    </row>
    <row r="18" spans="2:10" ht="18" customHeight="1">
      <c r="B18" s="3" t="s">
        <v>1</v>
      </c>
      <c r="J18" s="8"/>
    </row>
    <row r="19" spans="8:10" ht="18" customHeight="1" thickBot="1">
      <c r="H19" s="5" t="s">
        <v>21</v>
      </c>
      <c r="J19" s="8"/>
    </row>
    <row r="20" spans="2:12" ht="18" customHeight="1" thickBot="1">
      <c r="B20" s="3" t="s">
        <v>4</v>
      </c>
      <c r="E20" s="1"/>
      <c r="F20" s="3" t="s">
        <v>25</v>
      </c>
      <c r="G20" s="3">
        <v>0.05</v>
      </c>
      <c r="H20" s="3" t="s">
        <v>2</v>
      </c>
      <c r="I20" s="3" t="s">
        <v>10</v>
      </c>
      <c r="J20" s="18">
        <f>E20*0.02</f>
        <v>0</v>
      </c>
      <c r="K20" s="6" t="s">
        <v>26</v>
      </c>
      <c r="L20" s="6" t="s">
        <v>13</v>
      </c>
    </row>
    <row r="21" ht="18" customHeight="1">
      <c r="J21" s="8"/>
    </row>
    <row r="22" spans="8:10" ht="18" customHeight="1" thickBot="1">
      <c r="H22" s="5" t="s">
        <v>21</v>
      </c>
      <c r="J22" s="8"/>
    </row>
    <row r="23" spans="2:12" ht="18" customHeight="1" thickBot="1">
      <c r="B23" s="3" t="s">
        <v>5</v>
      </c>
      <c r="E23" s="1"/>
      <c r="F23" s="3" t="s">
        <v>25</v>
      </c>
      <c r="G23" s="3">
        <v>0.01</v>
      </c>
      <c r="H23" s="3" t="s">
        <v>2</v>
      </c>
      <c r="I23" s="3" t="s">
        <v>10</v>
      </c>
      <c r="J23" s="18">
        <f>E23*0.01</f>
        <v>0</v>
      </c>
      <c r="K23" s="6" t="s">
        <v>26</v>
      </c>
      <c r="L23" s="6" t="s">
        <v>14</v>
      </c>
    </row>
    <row r="24" ht="18" customHeight="1">
      <c r="J24" s="8"/>
    </row>
    <row r="25" ht="18" customHeight="1" thickBot="1">
      <c r="J25" s="8"/>
    </row>
    <row r="26" spans="4:12" ht="18" customHeight="1" thickBot="1">
      <c r="D26" s="3" t="s">
        <v>6</v>
      </c>
      <c r="F26" s="3" t="s">
        <v>15</v>
      </c>
      <c r="I26" s="3" t="s">
        <v>3</v>
      </c>
      <c r="J26" s="18">
        <f>J17+J20+J23</f>
        <v>0</v>
      </c>
      <c r="K26" s="6" t="s">
        <v>26</v>
      </c>
      <c r="L26" s="6" t="s">
        <v>7</v>
      </c>
    </row>
    <row r="27" ht="18" customHeight="1">
      <c r="J27" s="8"/>
    </row>
    <row r="28" spans="8:10" ht="18" customHeight="1">
      <c r="H28" s="9" t="s">
        <v>33</v>
      </c>
      <c r="J28" s="8"/>
    </row>
    <row r="29" spans="8:11" ht="18" customHeight="1">
      <c r="H29" s="10" t="s">
        <v>36</v>
      </c>
      <c r="J29" s="8"/>
      <c r="K29" s="11"/>
    </row>
    <row r="30" spans="8:11" ht="18" customHeight="1">
      <c r="H30" s="12"/>
      <c r="J30" s="8"/>
      <c r="K30" s="11"/>
    </row>
    <row r="31" spans="1:10" ht="18" customHeight="1">
      <c r="A31" s="3" t="s">
        <v>8</v>
      </c>
      <c r="J31" s="8"/>
    </row>
    <row r="32" ht="18" customHeight="1" thickBot="1">
      <c r="J32" s="8"/>
    </row>
    <row r="33" spans="6:12" ht="18" customHeight="1" thickBot="1">
      <c r="F33" s="3" t="s">
        <v>16</v>
      </c>
      <c r="I33" s="3" t="s">
        <v>17</v>
      </c>
      <c r="J33" s="18">
        <f>J11-J26</f>
        <v>0</v>
      </c>
      <c r="K33" s="6" t="s">
        <v>26</v>
      </c>
      <c r="L33" s="6" t="s">
        <v>18</v>
      </c>
    </row>
    <row r="34" ht="18" customHeight="1">
      <c r="J34" s="8"/>
    </row>
    <row r="35" ht="18" customHeight="1">
      <c r="J35" s="8"/>
    </row>
    <row r="36" spans="1:10" ht="18" customHeight="1">
      <c r="A36" s="3" t="s">
        <v>34</v>
      </c>
      <c r="J36" s="8"/>
    </row>
    <row r="37" ht="18" customHeight="1" thickBot="1">
      <c r="J37" s="8"/>
    </row>
    <row r="38" spans="3:11" ht="18" customHeight="1" thickBot="1">
      <c r="C38" s="11" t="s">
        <v>19</v>
      </c>
      <c r="D38" s="19">
        <f>J33</f>
        <v>0</v>
      </c>
      <c r="E38" s="3" t="s">
        <v>9</v>
      </c>
      <c r="I38" s="3" t="s">
        <v>20</v>
      </c>
      <c r="J38" s="18">
        <f>D38*240</f>
        <v>0</v>
      </c>
      <c r="K38" s="3" t="s">
        <v>27</v>
      </c>
    </row>
    <row r="39" spans="3:10" ht="18" customHeight="1">
      <c r="C39" s="11"/>
      <c r="D39" s="6"/>
      <c r="E39" s="13"/>
      <c r="J39" s="6"/>
    </row>
    <row r="41" spans="3:5" ht="18" customHeight="1" thickBot="1">
      <c r="C41" s="14" t="s">
        <v>31</v>
      </c>
      <c r="D41" s="14"/>
      <c r="E41" s="14"/>
    </row>
    <row r="42" spans="2:5" ht="18" customHeight="1" thickBot="1">
      <c r="B42" s="15"/>
      <c r="C42" s="16" t="s">
        <v>32</v>
      </c>
      <c r="D42" s="17">
        <f>J38/25</f>
        <v>0</v>
      </c>
      <c r="E42" s="14" t="s">
        <v>30</v>
      </c>
    </row>
    <row r="43" ht="34.5" customHeight="1">
      <c r="D43" s="5"/>
    </row>
    <row r="44" spans="3:7" ht="18" customHeight="1">
      <c r="C44" s="20" t="s">
        <v>37</v>
      </c>
      <c r="D44" s="20"/>
      <c r="E44" s="20"/>
      <c r="F44" s="20"/>
      <c r="G44" s="20"/>
    </row>
    <row r="45" spans="3:7" ht="18" customHeight="1">
      <c r="C45" s="20"/>
      <c r="D45" s="20"/>
      <c r="E45" s="20"/>
      <c r="F45" s="20"/>
      <c r="G45" s="20"/>
    </row>
    <row r="46" spans="3:7" ht="18" customHeight="1">
      <c r="C46" s="20"/>
      <c r="D46" s="20"/>
      <c r="E46" s="20"/>
      <c r="F46" s="20"/>
      <c r="G46" s="20"/>
    </row>
  </sheetData>
  <sheetProtection/>
  <mergeCells count="3">
    <mergeCell ref="C44:G46"/>
    <mergeCell ref="A2:M2"/>
    <mergeCell ref="A4:L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2010-02-24T07:57:49Z</cp:lastPrinted>
  <dcterms:created xsi:type="dcterms:W3CDTF">2010-02-08T09:55:14Z</dcterms:created>
  <dcterms:modified xsi:type="dcterms:W3CDTF">2022-11-29T23:42:51Z</dcterms:modified>
  <cp:category/>
  <cp:version/>
  <cp:contentType/>
  <cp:contentStatus/>
</cp:coreProperties>
</file>