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変更申請書" sheetId="1" r:id="rId1"/>
    <sheet name="別表１" sheetId="2" r:id="rId2"/>
    <sheet name="別表２" sheetId="3" r:id="rId3"/>
    <sheet name="別表３" sheetId="4" r:id="rId4"/>
    <sheet name="別表４" sheetId="5" r:id="rId5"/>
    <sheet name="別表５" sheetId="6" r:id="rId6"/>
    <sheet name="別表６" sheetId="7" r:id="rId7"/>
    <sheet name="別表７" sheetId="8" r:id="rId8"/>
    <sheet name="注意事項" sheetId="9" r:id="rId9"/>
  </sheets>
  <definedNames>
    <definedName name="_xlnm.Print_Area" localSheetId="8">'注意事項'!$A$1:$L$37</definedName>
    <definedName name="_xlnm.Print_Area" localSheetId="1">'別表１'!$C$1:$N$29</definedName>
    <definedName name="_xlnm.Print_Area" localSheetId="2">'別表２'!$A$1:$H$20</definedName>
    <definedName name="_xlnm.Print_Area" localSheetId="3">'別表３'!$A$1:$K$39</definedName>
    <definedName name="_xlnm.Print_Area" localSheetId="4">'別表４'!$A$3:$F$26</definedName>
    <definedName name="_xlnm.Print_Area" localSheetId="5">'別表５'!$A$1:$F$12</definedName>
    <definedName name="_xlnm.Print_Area" localSheetId="6">'別表６'!$A$1:$P$25</definedName>
    <definedName name="_xlnm.Print_Area" localSheetId="7">'別表７'!$A$1:$I$22</definedName>
    <definedName name="_xlnm.Print_Area" localSheetId="0">'変更申請書'!$B$1:$J$37</definedName>
  </definedNames>
  <calcPr fullCalcOnLoad="1"/>
</workbook>
</file>

<file path=xl/sharedStrings.xml><?xml version="1.0" encoding="utf-8"?>
<sst xmlns="http://schemas.openxmlformats.org/spreadsheetml/2006/main" count="794" uniqueCount="739">
  <si>
    <t>（備考）</t>
  </si>
  <si>
    <t>（別表１）</t>
  </si>
  <si>
    <t>経営革新計画</t>
  </si>
  <si>
    <t>申請者名・資本金・業種</t>
  </si>
  <si>
    <t>実　施　体　制</t>
  </si>
  <si>
    <t>申請者名：</t>
  </si>
  <si>
    <t>業　　種：</t>
  </si>
  <si>
    <t>新事業活動の類型</t>
  </si>
  <si>
    <t>計画の対象となる類型全てに丸印を付ける。</t>
  </si>
  <si>
    <t>経営革新の内容及び既存事業との相違点</t>
  </si>
  <si>
    <t>計画終了時の目標伸び率（計画期間）（％）</t>
  </si>
  <si>
    <t>付加価値額</t>
  </si>
  <si>
    <t>経常利益</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</si>
  <si>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</si>
  <si>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</si>
  <si>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</si>
  <si>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</si>
  <si>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</si>
  <si>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</si>
  <si>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</si>
  <si>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</si>
  <si>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</si>
  <si>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</si>
  <si>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</si>
  <si>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</si>
  <si>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</si>
  <si>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</si>
  <si>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</si>
  <si>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</si>
  <si>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</si>
  <si>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</si>
  <si>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</si>
  <si>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</si>
  <si>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</si>
  <si>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</si>
  <si>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</si>
  <si>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</si>
  <si>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</si>
  <si>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</si>
  <si>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</si>
  <si>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</si>
  <si>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</si>
  <si>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</si>
  <si>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</si>
  <si>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</si>
  <si>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⑥営業外費用</t>
  </si>
  <si>
    <t>⑧人件費</t>
  </si>
  <si>
    <t>⑨設備投資額</t>
  </si>
  <si>
    <t>⑩運転資金</t>
  </si>
  <si>
    <t>普通償却額</t>
  </si>
  <si>
    <t>特別償却額</t>
  </si>
  <si>
    <t>⑪減価償却費</t>
  </si>
  <si>
    <t>⑫付加価値額</t>
  </si>
  <si>
    <t>（⑤＋⑧＋⑪）</t>
  </si>
  <si>
    <t>⑬従業員数</t>
  </si>
  <si>
    <t>－</t>
  </si>
  <si>
    <t>自己資金</t>
  </si>
  <si>
    <t>その他</t>
  </si>
  <si>
    <t>合　計</t>
  </si>
  <si>
    <t>（付加価値額等の算出方法）</t>
  </si>
  <si>
    <t>4年後</t>
  </si>
  <si>
    <t>(　年　月期)</t>
  </si>
  <si>
    <t>⑦経常利益　　　　　　　（⑤－⑥）</t>
  </si>
  <si>
    <t>⑭一人当たりの　　　　　　　　　　　　付加価値額(⑫÷⑬)</t>
  </si>
  <si>
    <t>⑮資金調達額　　　　　　　　　　　（⑨＋⑩）</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</si>
  <si>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</si>
  <si>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</si>
  <si>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</si>
  <si>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</si>
  <si>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</si>
  <si>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</si>
  <si>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</si>
  <si>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</si>
  <si>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</si>
  <si>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</si>
  <si>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</si>
  <si>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</si>
  <si>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</si>
  <si>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資 本 金：</t>
  </si>
  <si>
    <t>新商品の開発又は生産</t>
  </si>
  <si>
    <t>新役務の開発又は提供</t>
  </si>
  <si>
    <t>商品の新たな生産又は販売の方式の導入</t>
  </si>
  <si>
    <t>役務の新たな提供の方式の導入その他の新たな事業活動</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</si>
  <si>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</si>
  <si>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</si>
  <si>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</si>
  <si>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</si>
  <si>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</si>
  <si>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</si>
  <si>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</si>
  <si>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</si>
  <si>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</si>
  <si>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</si>
  <si>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</si>
  <si>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</si>
  <si>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</si>
  <si>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</si>
  <si>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</si>
  <si>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</si>
  <si>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</si>
  <si>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</si>
  <si>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</si>
  <si>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</si>
  <si>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</si>
  <si>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</si>
  <si>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</si>
  <si>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</si>
  <si>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</si>
  <si>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</si>
  <si>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</si>
  <si>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 xml:space="preserve">      (1)２年前、１年前及び直近期末並びに計画期間中の③売上総利益､⑤営業利益､⑦経常利益､
    </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</si>
  <si>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</si>
  <si>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</si>
  <si>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</si>
  <si>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</si>
  <si>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</si>
  <si>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</si>
  <si>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</si>
  <si>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</si>
  <si>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</si>
  <si>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</si>
  <si>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</si>
  <si>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</si>
  <si>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</si>
  <si>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</si>
  <si>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</si>
  <si>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</si>
  <si>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</si>
  <si>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</si>
  <si>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</si>
  <si>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</si>
  <si>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</si>
  <si>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</si>
  <si>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</si>
  <si>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</si>
  <si>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</si>
  <si>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</si>
  <si>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</si>
  <si>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</si>
  <si>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</si>
  <si>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</si>
  <si>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</si>
  <si>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</si>
  <si>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</si>
  <si>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</si>
  <si>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</si>
  <si>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</si>
  <si>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</si>
  <si>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</si>
  <si>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</si>
  <si>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</si>
  <si>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</si>
  <si>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</si>
  <si>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</si>
  <si>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</si>
  <si>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</si>
  <si>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</si>
  <si>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</si>
  <si>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</si>
  <si>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t>経営革新計画のテーマ：</t>
  </si>
  <si>
    <t>②売上原価</t>
  </si>
  <si>
    <t>新規事業売上高</t>
  </si>
  <si>
    <t>既存事業売上高</t>
  </si>
  <si>
    <t>　　　合計額が別表３の設備投資額を上回った場合、「別表3の設備資金額を上回っています」というコメン</t>
  </si>
  <si>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</si>
  <si>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</si>
  <si>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</si>
  <si>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</si>
  <si>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</si>
  <si>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</si>
  <si>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</si>
  <si>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</si>
  <si>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</si>
  <si>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</si>
  <si>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</si>
  <si>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</si>
  <si>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</si>
  <si>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</si>
  <si>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</si>
  <si>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</si>
  <si>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</si>
  <si>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</si>
  <si>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</si>
  <si>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</si>
  <si>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</si>
  <si>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</si>
  <si>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</si>
  <si>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</si>
  <si>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</si>
  <si>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</si>
  <si>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</si>
  <si>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</si>
  <si>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</si>
  <si>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</si>
  <si>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</si>
  <si>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</si>
  <si>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</si>
  <si>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</si>
  <si>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</si>
  <si>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</si>
  <si>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</si>
  <si>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</si>
  <si>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</si>
  <si>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</si>
  <si>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</si>
  <si>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</si>
  <si>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</si>
  <si>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</si>
  <si>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</si>
  <si>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</si>
  <si>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</si>
  <si>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</si>
  <si>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</si>
  <si>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</si>
  <si>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</si>
  <si>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</si>
  <si>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</si>
  <si>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</si>
  <si>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</si>
  <si>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</si>
  <si>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</si>
  <si>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</si>
  <si>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</si>
  <si>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</si>
  <si>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</si>
  <si>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</si>
  <si>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</si>
  <si>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</si>
  <si>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</si>
  <si>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</si>
  <si>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</si>
  <si>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</si>
  <si>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</si>
  <si>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</si>
  <si>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</si>
  <si>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</si>
  <si>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</si>
  <si>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</si>
  <si>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</si>
  <si>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</si>
  <si>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</si>
  <si>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</si>
  <si>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</si>
  <si>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</si>
  <si>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</si>
  <si>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</si>
  <si>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</si>
  <si>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</si>
  <si>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</si>
  <si>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</si>
  <si>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</si>
  <si>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</si>
  <si>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</si>
  <si>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</si>
  <si>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</si>
  <si>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</si>
  <si>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</si>
  <si>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</si>
  <si>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</si>
  <si>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</si>
  <si>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</si>
  <si>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</si>
  <si>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</si>
  <si>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</si>
  <si>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</si>
  <si>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</si>
  <si>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</si>
  <si>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</si>
  <si>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</si>
  <si>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</si>
  <si>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</si>
  <si>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</si>
  <si>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</si>
  <si>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</si>
  <si>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</si>
  <si>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</si>
  <si>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</si>
  <si>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</si>
  <si>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</si>
  <si>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</si>
  <si>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</si>
  <si>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</si>
  <si>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</si>
  <si>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</si>
  <si>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</si>
  <si>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</si>
  <si>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</si>
  <si>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</si>
  <si>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</si>
  <si>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</si>
  <si>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</si>
  <si>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</si>
  <si>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</si>
  <si>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</si>
  <si>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</si>
  <si>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</si>
  <si>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</si>
  <si>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</si>
  <si>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</si>
  <si>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</si>
  <si>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</si>
  <si>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</si>
  <si>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</si>
  <si>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</si>
  <si>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</si>
  <si>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</si>
  <si>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</si>
  <si>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</si>
  <si>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</si>
  <si>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</si>
  <si>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</si>
  <si>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</si>
  <si>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</si>
  <si>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</si>
  <si>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</si>
  <si>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</si>
  <si>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</si>
  <si>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</si>
  <si>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</si>
  <si>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</si>
  <si>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</si>
  <si>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</si>
  <si>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</si>
  <si>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</si>
  <si>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</si>
  <si>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</si>
  <si>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</si>
  <si>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</si>
  <si>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</si>
  <si>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</si>
  <si>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</si>
  <si>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</si>
  <si>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</si>
  <si>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</si>
  <si>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</si>
  <si>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</si>
  <si>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</si>
  <si>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</si>
  <si>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</si>
  <si>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</si>
  <si>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</si>
  <si>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</si>
  <si>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</si>
  <si>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</si>
  <si>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</si>
  <si>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</si>
  <si>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</si>
  <si>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</si>
  <si>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</si>
  <si>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</si>
  <si>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</si>
  <si>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</si>
  <si>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</si>
  <si>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</si>
  <si>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</si>
  <si>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</si>
  <si>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</si>
  <si>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</si>
  <si>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</si>
  <si>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</si>
  <si>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</si>
  <si>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</si>
  <si>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</si>
  <si>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</si>
  <si>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</si>
  <si>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</si>
  <si>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</si>
  <si>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</si>
  <si>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</si>
  <si>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</si>
  <si>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</si>
  <si>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</si>
  <si>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</si>
  <si>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</si>
  <si>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</si>
  <si>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</si>
  <si>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</si>
  <si>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</si>
  <si>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</si>
  <si>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</si>
  <si>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</si>
  <si>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</si>
  <si>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</si>
  <si>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</si>
  <si>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</si>
  <si>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</si>
  <si>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</si>
  <si>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</si>
  <si>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</si>
  <si>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</si>
  <si>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</si>
  <si>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</si>
  <si>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</si>
  <si>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</si>
  <si>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</si>
  <si>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</si>
  <si>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</si>
  <si>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</si>
  <si>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</si>
  <si>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</si>
  <si>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</si>
  <si>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</si>
  <si>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</si>
  <si>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</si>
  <si>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</si>
  <si>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</si>
  <si>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</si>
  <si>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</si>
  <si>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</si>
  <si>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</si>
  <si>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</si>
  <si>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</si>
  <si>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</si>
  <si>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</si>
  <si>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</si>
  <si>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</si>
  <si>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</si>
  <si>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</si>
  <si>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</si>
  <si>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</si>
  <si>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</si>
  <si>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</si>
  <si>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</si>
  <si>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</si>
  <si>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</si>
  <si>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</si>
  <si>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</si>
  <si>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</si>
  <si>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</si>
  <si>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</si>
  <si>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</si>
  <si>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</si>
  <si>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</si>
  <si>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</si>
  <si>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</si>
  <si>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</si>
  <si>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</si>
  <si>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</si>
  <si>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</si>
  <si>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</si>
  <si>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</si>
  <si>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</si>
  <si>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</si>
  <si>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</si>
  <si>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</si>
  <si>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</si>
  <si>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</si>
  <si>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</si>
  <si>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</si>
  <si>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</si>
  <si>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</si>
  <si>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</si>
  <si>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</si>
  <si>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</si>
  <si>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</si>
  <si>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</si>
  <si>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</si>
  <si>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</si>
  <si>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</si>
  <si>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</si>
  <si>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</si>
  <si>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</si>
  <si>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</si>
  <si>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</si>
  <si>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</si>
  <si>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</si>
  <si>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</si>
  <si>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</si>
  <si>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</si>
  <si>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</si>
  <si>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</si>
  <si>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</si>
  <si>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</si>
  <si>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</si>
  <si>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</si>
  <si>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</si>
  <si>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</si>
  <si>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</si>
  <si>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</si>
  <si>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</si>
  <si>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</si>
  <si>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</si>
  <si>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</si>
  <si>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</si>
  <si>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</si>
  <si>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</si>
  <si>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</si>
  <si>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</si>
  <si>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</si>
  <si>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</si>
  <si>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</si>
  <si>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</si>
  <si>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</si>
  <si>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</si>
  <si>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</si>
  <si>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</si>
  <si>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</si>
  <si>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</si>
  <si>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</si>
  <si>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</si>
  <si>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</si>
  <si>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</si>
  <si>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</si>
  <si>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</si>
  <si>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</si>
  <si>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</si>
  <si>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</si>
  <si>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</si>
  <si>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</si>
  <si>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</si>
  <si>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</si>
  <si>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</si>
  <si>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</si>
  <si>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</si>
  <si>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</si>
  <si>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</si>
  <si>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</si>
  <si>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</si>
  <si>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</si>
  <si>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</si>
  <si>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</si>
  <si>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</si>
  <si>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</si>
  <si>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</si>
  <si>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</si>
  <si>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</si>
  <si>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</si>
  <si>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</si>
  <si>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</si>
  <si>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</si>
  <si>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</si>
  <si>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</si>
  <si>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</si>
  <si>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</si>
  <si>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</si>
  <si>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</si>
  <si>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</si>
  <si>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</si>
  <si>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</si>
  <si>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</si>
  <si>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</si>
  <si>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</si>
  <si>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</si>
  <si>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</si>
  <si>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</si>
  <si>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</si>
  <si>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</si>
  <si>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</si>
  <si>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</si>
  <si>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</si>
  <si>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</si>
  <si>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</si>
  <si>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</si>
  <si>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</si>
  <si>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</si>
  <si>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</si>
  <si>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</si>
  <si>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</si>
  <si>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</si>
  <si>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</si>
  <si>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</si>
  <si>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</si>
  <si>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</si>
  <si>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</si>
  <si>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</si>
  <si>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</si>
  <si>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</si>
  <si>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</si>
  <si>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</si>
  <si>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</si>
  <si>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</si>
  <si>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</si>
  <si>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</si>
  <si>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</si>
  <si>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</si>
  <si>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</si>
  <si>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</si>
  <si>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</si>
  <si>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</si>
  <si>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</si>
  <si>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</si>
  <si>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</si>
  <si>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</si>
  <si>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</si>
  <si>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</si>
  <si>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</si>
  <si>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</si>
  <si>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</si>
  <si>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</si>
  <si>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</si>
  <si>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</si>
  <si>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</si>
  <si>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</si>
  <si>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</si>
  <si>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</si>
  <si>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</si>
  <si>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</si>
  <si>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</si>
  <si>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</si>
  <si>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</si>
  <si>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</si>
  <si>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</si>
  <si>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</si>
  <si>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</si>
  <si>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</si>
  <si>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</si>
  <si>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</si>
  <si>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</si>
  <si>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</si>
  <si>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</si>
  <si>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</si>
  <si>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</si>
  <si>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</si>
  <si>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</si>
  <si>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</si>
  <si>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</si>
  <si>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</si>
  <si>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</si>
  <si>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</si>
  <si>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</si>
  <si>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</si>
  <si>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</si>
  <si>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</si>
  <si>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</si>
  <si>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</si>
  <si>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</si>
  <si>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</si>
  <si>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</si>
  <si>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</si>
  <si>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</si>
  <si>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</si>
  <si>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</si>
  <si>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</si>
  <si>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</si>
  <si>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</si>
  <si>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</si>
  <si>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</si>
  <si>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</si>
  <si>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</si>
  <si>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</si>
  <si>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</si>
  <si>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</si>
  <si>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</si>
  <si>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</si>
  <si>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</si>
  <si>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</si>
  <si>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</si>
  <si>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</si>
  <si>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</si>
  <si>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</si>
  <si>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</si>
  <si>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</si>
  <si>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</si>
  <si>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</si>
  <si>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</si>
  <si>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</si>
  <si>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</si>
  <si>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</si>
  <si>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</si>
  <si>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</si>
  <si>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</si>
  <si>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</si>
  <si>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</si>
  <si>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</si>
  <si>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</si>
  <si>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</si>
  <si>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</si>
  <si>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</si>
  <si>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</si>
  <si>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</si>
  <si>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</si>
  <si>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</si>
  <si>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</si>
  <si>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</si>
  <si>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</si>
  <si>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</si>
  <si>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</si>
  <si>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</si>
  <si>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</si>
  <si>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</si>
  <si>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</si>
  <si>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</si>
  <si>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</si>
  <si>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</si>
  <si>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</si>
  <si>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</si>
  <si>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</si>
  <si>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</si>
  <si>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</si>
  <si>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</si>
  <si>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</si>
  <si>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　　年　　月～　　年　　月（　年計画））</t>
  </si>
  <si>
    <t>代表者職・氏名</t>
  </si>
  <si>
    <t>（　はい　・　いいえ　）</t>
  </si>
  <si>
    <t>（別表3・経営計画及び資金計画の消費税について）</t>
  </si>
  <si>
    <t>（　税 込　・　税 抜　）</t>
  </si>
  <si>
    <t>（単位　千円）</t>
  </si>
  <si>
    <t>（単位　円）</t>
  </si>
  <si>
    <t>別表３について、消費税込、消費税抜のどちらで記載されましたか。</t>
  </si>
  <si>
    <t>(　年　月期)</t>
  </si>
  <si>
    <t>　愛知県知事　殿</t>
  </si>
  <si>
    <t>住　　　　所</t>
  </si>
  <si>
    <t>〒</t>
  </si>
  <si>
    <t>名 称 及 び</t>
  </si>
  <si>
    <t>電　　　　話</t>
  </si>
  <si>
    <t>ＦＡＸ</t>
  </si>
  <si>
    <t>ｅ－ｍａｉｌ</t>
  </si>
  <si>
    <t>　　　「政策金融機関を追加する必要はありませんか」又は「民間金融機関を追加する必要はありませ</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</si>
  <si>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</si>
  <si>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</si>
  <si>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</si>
  <si>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</si>
  <si>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</si>
  <si>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</si>
  <si>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</si>
  <si>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</si>
  <si>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</si>
  <si>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</si>
  <si>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</si>
  <si>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</si>
  <si>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</si>
  <si>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</si>
  <si>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</si>
  <si>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</si>
  <si>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</si>
  <si>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</si>
  <si>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</si>
  <si>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</si>
  <si>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</si>
  <si>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</si>
  <si>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</si>
  <si>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</si>
  <si>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</si>
  <si>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年　　月　　日</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</si>
  <si>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</si>
  <si>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</si>
  <si>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様式第１４</t>
  </si>
  <si>
    <t>　用紙の大きさは、日本産業規格Ａ４とする。</t>
  </si>
  <si>
    <r>
      <t>　　　(1)〒（郵便番号）からE-mailアドレスまで、</t>
    </r>
    <r>
      <rPr>
        <sz val="11"/>
        <color indexed="12"/>
        <rFont val="ＭＳ Ｐゴシック"/>
        <family val="3"/>
      </rPr>
      <t>G列に入力</t>
    </r>
    <r>
      <rPr>
        <sz val="11"/>
        <rFont val="ＭＳ Ｐゴシック"/>
        <family val="3"/>
      </rPr>
      <t>してください。一行に入りきらない場合は、</t>
    </r>
    <r>
      <rPr>
        <sz val="11"/>
        <rFont val="ＭＳ Ｐゴシック"/>
        <family val="3"/>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</si>
</sst>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81">
    <font>
      <sz val="11"/>
      <name val="ＭＳ Ｐゴシック"/>
      <family val="3"/>
    </font>
    <font>
      <sz val="10.5"/>
      <name val="Century"/>
      <family val="1"/>
    </font>
    <font>
      <sz val="10.5"/>
      <name val="ＭＳ 明朝"/>
      <family val="1"/>
    </font>
    <font>
      <sz val="10.5"/>
      <color indexed="8"/>
      <name val="ＭＳ 明朝"/>
      <family val="1"/>
    </font>
    <font>
      <sz val="6"/>
      <name val="ＭＳ Ｐゴシック"/>
      <family val="3"/>
    </font>
    <font>
      <sz val="12"/>
      <name val="ＭＳ Ｐゴシック"/>
      <family val="3"/>
    </font>
    <font>
      <sz val="12"/>
      <name val="ＭＳ 明朝"/>
      <family val="1"/>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u val="single"/>
      <sz val="11"/>
      <color indexed="36"/>
      <name val="ＭＳ Ｐゴシック"/>
      <family val="3"/>
    </font>
    <font>
      <sz val="11"/>
      <color indexed="17"/>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10"/>
      <name val="ＭＳ Ｐゴシック"/>
      <family val="3"/>
    </font>
    <font>
      <sz val="10"/>
      <name val="ＭＳ 明朝"/>
      <family val="1"/>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9"/>
      <name val="Meiryo UI"/>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26" fillId="0" borderId="0" applyNumberFormat="0" applyFill="0" applyBorder="0" applyAlignment="0" applyProtection="0"/>
    <xf numFmtId="0" fontId="77" fillId="31" borderId="0" applyNumberFormat="0" applyBorder="0" applyAlignment="0" applyProtection="0"/>
  </cellStyleXfs>
  <cellXfs count="358">
    <xf numFmtId="0" fontId="0" fillId="0" borderId="0" xfId="0" applyAlignment="1">
      <alignment vertical="center"/>
    </xf>
    <xf numFmtId="0" fontId="1"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7" fillId="0" borderId="0" xfId="0" applyFont="1" applyAlignment="1">
      <alignment vertical="center"/>
    </xf>
    <xf numFmtId="0" fontId="8"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12" xfId="0" applyFont="1" applyBorder="1" applyAlignment="1">
      <alignment horizontal="center" wrapText="1"/>
    </xf>
    <xf numFmtId="0" fontId="12"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0" fillId="0" borderId="0" xfId="0"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8" fillId="0" borderId="0" xfId="0" applyFont="1" applyAlignment="1">
      <alignment vertical="center"/>
    </xf>
    <xf numFmtId="0" fontId="17" fillId="0" borderId="0" xfId="0" applyFont="1" applyAlignment="1">
      <alignment vertical="center"/>
    </xf>
    <xf numFmtId="0" fontId="15" fillId="0" borderId="0" xfId="0" applyFont="1" applyBorder="1" applyAlignment="1">
      <alignment vertical="center"/>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8" fillId="0" borderId="19" xfId="0" applyNumberFormat="1"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49" fontId="20" fillId="0" borderId="10" xfId="0" applyNumberFormat="1" applyFont="1" applyBorder="1" applyAlignment="1">
      <alignment horizontal="center" vertical="center"/>
    </xf>
    <xf numFmtId="0" fontId="2" fillId="0" borderId="0" xfId="0" applyFont="1" applyAlignment="1">
      <alignment horizontal="right"/>
    </xf>
    <xf numFmtId="0" fontId="23" fillId="0" borderId="0" xfId="0" applyFont="1" applyAlignment="1">
      <alignment vertical="center"/>
    </xf>
    <xf numFmtId="0" fontId="15" fillId="0" borderId="0" xfId="0" applyFont="1" applyBorder="1" applyAlignment="1">
      <alignment horizontal="left" vertical="center"/>
    </xf>
    <xf numFmtId="0" fontId="23" fillId="0" borderId="0" xfId="0" applyFont="1" applyAlignment="1">
      <alignment vertical="center" wrapText="1"/>
    </xf>
    <xf numFmtId="0" fontId="0" fillId="0" borderId="0" xfId="0" applyBorder="1" applyAlignment="1">
      <alignment vertical="center"/>
    </xf>
    <xf numFmtId="0" fontId="8" fillId="0" borderId="10" xfId="0" applyFont="1" applyBorder="1" applyAlignment="1">
      <alignment vertical="center" wrapText="1"/>
    </xf>
    <xf numFmtId="180" fontId="7" fillId="0" borderId="10" xfId="0" applyNumberFormat="1" applyFont="1" applyBorder="1" applyAlignment="1">
      <alignment vertical="center"/>
    </xf>
    <xf numFmtId="0" fontId="23" fillId="0" borderId="0" xfId="0" applyFont="1" applyAlignment="1">
      <alignment vertical="center" textRotation="255" wrapText="1"/>
    </xf>
    <xf numFmtId="0" fontId="22" fillId="0" borderId="0" xfId="0" applyFont="1" applyAlignment="1">
      <alignment vertical="center"/>
    </xf>
    <xf numFmtId="0" fontId="3" fillId="0" borderId="0" xfId="0" applyFont="1" applyAlignment="1">
      <alignment vertical="center"/>
    </xf>
    <xf numFmtId="0" fontId="12" fillId="0" borderId="16" xfId="0" applyFont="1" applyBorder="1" applyAlignment="1">
      <alignment horizontal="distributed" vertical="center" wrapText="1"/>
    </xf>
    <xf numFmtId="0" fontId="1"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justify" vertical="center"/>
    </xf>
    <xf numFmtId="0" fontId="14" fillId="0" borderId="0" xfId="0" applyFont="1" applyAlignment="1">
      <alignment vertical="center"/>
    </xf>
    <xf numFmtId="0" fontId="8" fillId="0" borderId="0" xfId="0" applyFont="1" applyAlignment="1">
      <alignment horizontal="distributed" vertical="center"/>
    </xf>
    <xf numFmtId="0" fontId="23" fillId="32" borderId="0" xfId="0" applyFont="1" applyFill="1" applyAlignment="1">
      <alignment vertical="center"/>
    </xf>
    <xf numFmtId="0" fontId="0" fillId="32" borderId="0" xfId="0" applyFill="1" applyAlignment="1">
      <alignment vertical="center"/>
    </xf>
    <xf numFmtId="0" fontId="27"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15" fillId="0" borderId="2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8" fillId="0" borderId="25" xfId="0" applyFon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5" fillId="0" borderId="11" xfId="0" applyFont="1" applyBorder="1" applyAlignment="1">
      <alignment vertical="center"/>
    </xf>
    <xf numFmtId="0" fontId="0" fillId="0" borderId="11" xfId="0" applyFont="1" applyBorder="1" applyAlignment="1">
      <alignment vertical="center"/>
    </xf>
    <xf numFmtId="0" fontId="15" fillId="0" borderId="21" xfId="0" applyFont="1" applyBorder="1" applyAlignment="1">
      <alignment vertical="center" wrapText="1"/>
    </xf>
    <xf numFmtId="0" fontId="5" fillId="0" borderId="12" xfId="0" applyFont="1" applyBorder="1" applyAlignment="1">
      <alignment horizontal="center" vertical="center"/>
    </xf>
    <xf numFmtId="0" fontId="15" fillId="0" borderId="22" xfId="0" applyFont="1" applyBorder="1" applyAlignment="1">
      <alignment vertical="center" wrapText="1"/>
    </xf>
    <xf numFmtId="0" fontId="15" fillId="0" borderId="23" xfId="0"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0" fontId="15" fillId="0" borderId="24"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5" fillId="0" borderId="10" xfId="0" applyFont="1" applyBorder="1" applyAlignment="1">
      <alignment horizontal="center" vertical="center" wrapText="1"/>
    </xf>
    <xf numFmtId="0" fontId="29"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1" fillId="0" borderId="0" xfId="0" applyFont="1" applyAlignment="1">
      <alignment horizontal="left"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left" vertical="center"/>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left" vertic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15" fillId="0" borderId="22" xfId="0" applyFont="1" applyBorder="1" applyAlignment="1">
      <alignment horizontal="left" vertical="center"/>
    </xf>
    <xf numFmtId="0" fontId="15" fillId="0" borderId="14" xfId="0" applyFont="1" applyBorder="1" applyAlignment="1">
      <alignment horizontal="right" vertical="center" wrapText="1"/>
    </xf>
    <xf numFmtId="0" fontId="15" fillId="0" borderId="17" xfId="0" applyFont="1" applyBorder="1" applyAlignment="1">
      <alignment horizontal="right" vertical="center"/>
    </xf>
    <xf numFmtId="0" fontId="15" fillId="0" borderId="28" xfId="0" applyFont="1" applyBorder="1" applyAlignment="1">
      <alignment horizontal="left" vertical="center"/>
    </xf>
    <xf numFmtId="0" fontId="15" fillId="0" borderId="29" xfId="0" applyFont="1" applyBorder="1" applyAlignment="1">
      <alignment horizontal="right" vertical="center"/>
    </xf>
    <xf numFmtId="0" fontId="15" fillId="0" borderId="30" xfId="0" applyFont="1" applyBorder="1" applyAlignment="1">
      <alignment horizontal="left" vertical="center"/>
    </xf>
    <xf numFmtId="0" fontId="15" fillId="0" borderId="31" xfId="0" applyFont="1" applyBorder="1" applyAlignment="1">
      <alignment horizontal="center" vertical="center"/>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33" fillId="0" borderId="0" xfId="0" applyFont="1" applyAlignment="1">
      <alignment horizontal="left" vertical="center"/>
    </xf>
    <xf numFmtId="0" fontId="21" fillId="0" borderId="0" xfId="43" applyAlignment="1" applyProtection="1">
      <alignment vertical="center"/>
      <protection/>
    </xf>
    <xf numFmtId="0" fontId="15" fillId="0" borderId="0" xfId="0" applyFont="1" applyAlignment="1">
      <alignment horizontal="right" vertical="center"/>
    </xf>
    <xf numFmtId="0" fontId="12" fillId="0" borderId="25" xfId="0" applyFont="1" applyBorder="1" applyAlignment="1">
      <alignment horizontal="distributed" vertical="center" wrapText="1"/>
    </xf>
    <xf numFmtId="0" fontId="0"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Font="1" applyAlignment="1">
      <alignment vertical="center"/>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180" fontId="7" fillId="0" borderId="12" xfId="0" applyNumberFormat="1" applyFont="1" applyBorder="1" applyAlignment="1" applyProtection="1">
      <alignment vertical="center" shrinkToFit="1"/>
      <protection/>
    </xf>
    <xf numFmtId="180" fontId="7" fillId="0" borderId="10" xfId="0" applyNumberFormat="1" applyFont="1" applyBorder="1" applyAlignment="1" applyProtection="1">
      <alignment vertical="center" shrinkToFit="1"/>
      <protection locked="0"/>
    </xf>
    <xf numFmtId="180" fontId="7" fillId="0" borderId="25" xfId="0" applyNumberFormat="1" applyFont="1" applyBorder="1" applyAlignment="1" applyProtection="1">
      <alignment vertical="center" shrinkToFit="1"/>
      <protection locked="0"/>
    </xf>
    <xf numFmtId="180" fontId="7" fillId="0" borderId="10" xfId="0" applyNumberFormat="1" applyFont="1" applyBorder="1" applyAlignment="1" applyProtection="1">
      <alignment vertical="center" shrinkToFit="1"/>
      <protection/>
    </xf>
    <xf numFmtId="180" fontId="7" fillId="0" borderId="33" xfId="0" applyNumberFormat="1" applyFont="1" applyBorder="1" applyAlignment="1" applyProtection="1">
      <alignment vertical="center" shrinkToFit="1"/>
      <protection/>
    </xf>
    <xf numFmtId="180" fontId="7" fillId="0" borderId="34"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23"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23"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2" xfId="0" applyFont="1" applyBorder="1" applyAlignment="1" applyProtection="1">
      <alignment wrapText="1" shrinkToFit="1"/>
      <protection locked="0"/>
    </xf>
    <xf numFmtId="0" fontId="23" fillId="0" borderId="0" xfId="0" applyFont="1" applyBorder="1" applyAlignment="1" applyProtection="1">
      <alignment vertical="center" textRotation="255" wrapText="1"/>
      <protection locked="0"/>
    </xf>
    <xf numFmtId="0" fontId="15" fillId="0" borderId="13" xfId="0" applyFont="1" applyBorder="1" applyAlignment="1" applyProtection="1">
      <alignment vertical="center"/>
      <protection locked="0"/>
    </xf>
    <xf numFmtId="0" fontId="23" fillId="0" borderId="0" xfId="0" applyFont="1" applyAlignment="1" applyProtection="1">
      <alignment vertical="center" textRotation="255"/>
      <protection locked="0"/>
    </xf>
    <xf numFmtId="0" fontId="0" fillId="0" borderId="23" xfId="0" applyBorder="1" applyAlignment="1" applyProtection="1">
      <alignment horizontal="center" vertical="top"/>
      <protection locked="0"/>
    </xf>
    <xf numFmtId="0" fontId="15" fillId="0" borderId="13" xfId="0" applyFont="1" applyBorder="1" applyAlignment="1" applyProtection="1">
      <alignment horizontal="center" vertical="top"/>
      <protection locked="0"/>
    </xf>
    <xf numFmtId="0" fontId="23" fillId="0" borderId="0" xfId="0" applyFont="1" applyAlignment="1" applyProtection="1">
      <alignment vertical="center" wrapText="1"/>
      <protection locked="0"/>
    </xf>
    <xf numFmtId="0" fontId="2" fillId="0" borderId="19"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0" fillId="0" borderId="0" xfId="0" applyAlignment="1" applyProtection="1">
      <alignment vertical="center" textRotation="255"/>
      <protection locked="0"/>
    </xf>
    <xf numFmtId="0" fontId="23" fillId="0" borderId="0" xfId="0" applyFont="1" applyAlignment="1" applyProtection="1">
      <alignment vertical="top" wrapText="1"/>
      <protection locked="0"/>
    </xf>
    <xf numFmtId="0" fontId="2" fillId="0" borderId="21" xfId="0" applyFont="1" applyBorder="1" applyAlignment="1" applyProtection="1">
      <alignment horizontal="left" vertical="center"/>
      <protection locked="0"/>
    </xf>
    <xf numFmtId="0" fontId="2" fillId="0" borderId="21" xfId="0" applyFont="1" applyBorder="1" applyAlignment="1" applyProtection="1">
      <alignment horizontal="right" vertical="center"/>
      <protection locked="0"/>
    </xf>
    <xf numFmtId="0" fontId="15"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35" xfId="0" applyFont="1" applyBorder="1" applyAlignment="1" applyProtection="1">
      <alignment horizontal="right" vertical="center"/>
      <protection locked="0"/>
    </xf>
    <xf numFmtId="0" fontId="15" fillId="0" borderId="36" xfId="0" applyFont="1" applyBorder="1" applyAlignment="1" applyProtection="1">
      <alignment vertical="center"/>
      <protection locked="0"/>
    </xf>
    <xf numFmtId="0" fontId="2" fillId="0" borderId="35" xfId="0" applyFont="1" applyBorder="1" applyAlignment="1" applyProtection="1">
      <alignment horizontal="left" vertical="center"/>
      <protection locked="0"/>
    </xf>
    <xf numFmtId="186" fontId="0" fillId="0" borderId="35"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78" fillId="0" borderId="0" xfId="0" applyFont="1" applyAlignment="1" applyProtection="1">
      <alignment horizontal="justify" vertical="center"/>
      <protection locked="0"/>
    </xf>
    <xf numFmtId="0" fontId="79" fillId="0" borderId="0" xfId="0" applyFont="1" applyAlignment="1" applyProtection="1">
      <alignment vertical="center"/>
      <protection locked="0"/>
    </xf>
    <xf numFmtId="0" fontId="80" fillId="0" borderId="0" xfId="0" applyFont="1" applyAlignment="1" applyProtection="1">
      <alignment vertical="center"/>
      <protection locked="0"/>
    </xf>
    <xf numFmtId="0" fontId="79"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1" xfId="0" applyNumberFormat="1" applyBorder="1" applyAlignment="1" applyProtection="1" quotePrefix="1">
      <alignment horizontal="center" vertical="center"/>
      <protection/>
    </xf>
    <xf numFmtId="186" fontId="0" fillId="0" borderId="35" xfId="0" applyNumberFormat="1" applyBorder="1" applyAlignment="1" applyProtection="1" quotePrefix="1">
      <alignment horizontal="center" vertical="center"/>
      <protection/>
    </xf>
    <xf numFmtId="0" fontId="36" fillId="0" borderId="0" xfId="0" applyFont="1" applyAlignment="1">
      <alignment horizontal="distributed"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protection locked="0"/>
    </xf>
    <xf numFmtId="0" fontId="11"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8" fillId="0" borderId="0" xfId="0" applyFont="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vertical="top"/>
    </xf>
    <xf numFmtId="0" fontId="34" fillId="0" borderId="0" xfId="0" applyFont="1" applyAlignment="1">
      <alignment vertical="center"/>
    </xf>
    <xf numFmtId="0" fontId="0" fillId="0" borderId="21" xfId="0" applyFont="1" applyBorder="1" applyAlignment="1">
      <alignment vertical="center"/>
    </xf>
    <xf numFmtId="0" fontId="1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top"/>
    </xf>
    <xf numFmtId="0" fontId="2" fillId="0" borderId="14" xfId="0" applyFont="1" applyBorder="1" applyAlignment="1" applyProtection="1">
      <alignment horizontal="center" wrapText="1" shrinkToFit="1"/>
      <protection locked="0"/>
    </xf>
    <xf numFmtId="0" fontId="2" fillId="0" borderId="21" xfId="0" applyFont="1" applyBorder="1" applyAlignment="1" applyProtection="1">
      <alignment horizontal="center" wrapText="1" shrinkToFi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2" fillId="0" borderId="14" xfId="0" applyFont="1" applyBorder="1" applyAlignment="1" applyProtection="1">
      <alignment vertical="center" wrapText="1"/>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2" fillId="0" borderId="19" xfId="0" applyFont="1" applyBorder="1" applyAlignment="1" applyProtection="1">
      <alignment horizontal="center" vertical="center" wrapText="1"/>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 fillId="0" borderId="17" xfId="0" applyFont="1" applyBorder="1" applyAlignment="1" applyProtection="1">
      <alignment horizontal="distributed" vertical="center"/>
      <protection locked="0"/>
    </xf>
    <xf numFmtId="0" fontId="15" fillId="0" borderId="11" xfId="0" applyFont="1" applyBorder="1" applyAlignment="1" applyProtection="1">
      <alignment horizontal="distributed" vertical="center"/>
      <protection locked="0"/>
    </xf>
    <xf numFmtId="0" fontId="2" fillId="0" borderId="14"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protection locked="0"/>
    </xf>
    <xf numFmtId="0" fontId="2" fillId="0" borderId="19"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2" fillId="0" borderId="19" xfId="0" applyFont="1" applyBorder="1" applyAlignment="1" applyProtection="1">
      <alignment horizontal="distributed" vertical="center"/>
      <protection locked="0"/>
    </xf>
    <xf numFmtId="0" fontId="15" fillId="0" borderId="35" xfId="0" applyFont="1" applyBorder="1" applyAlignment="1" applyProtection="1">
      <alignment horizontal="distributed" vertical="center"/>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15" fillId="0" borderId="0" xfId="0" applyFont="1" applyAlignment="1" applyProtection="1">
      <alignment vertical="center"/>
      <protection locked="0"/>
    </xf>
    <xf numFmtId="0" fontId="2" fillId="0" borderId="14" xfId="0" applyFont="1" applyBorder="1" applyAlignment="1" applyProtection="1">
      <alignment horizontal="distributed" vertical="center"/>
      <protection locked="0"/>
    </xf>
    <xf numFmtId="0" fontId="15" fillId="0" borderId="21"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 fillId="0" borderId="0" xfId="0" applyFont="1" applyBorder="1" applyAlignment="1" applyProtection="1">
      <alignment horizontal="justify" vertical="top" wrapText="1"/>
      <protection locked="0"/>
    </xf>
    <xf numFmtId="0" fontId="2" fillId="0" borderId="23" xfId="0" applyFont="1" applyBorder="1" applyAlignment="1" applyProtection="1">
      <alignment horizontal="justify" vertical="top" wrapText="1"/>
      <protection locked="0"/>
    </xf>
    <xf numFmtId="0" fontId="35" fillId="0" borderId="11"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180" fontId="15" fillId="0" borderId="19" xfId="0" applyNumberFormat="1" applyFont="1" applyBorder="1" applyAlignment="1" applyProtection="1">
      <alignment vertical="center"/>
      <protection/>
    </xf>
    <xf numFmtId="180" fontId="0" fillId="0" borderId="35" xfId="0" applyNumberFormat="1" applyBorder="1" applyAlignment="1" applyProtection="1">
      <alignment vertical="center"/>
      <protection/>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5" fillId="0" borderId="36" xfId="0" applyFont="1" applyBorder="1" applyAlignment="1" applyProtection="1">
      <alignment vertical="center" shrinkToFit="1"/>
      <protection locked="0"/>
    </xf>
    <xf numFmtId="0" fontId="2" fillId="0" borderId="22"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17"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5" fillId="0" borderId="17" xfId="0" applyNumberFormat="1" applyFont="1" applyBorder="1" applyAlignment="1" applyProtection="1">
      <alignment vertical="center"/>
      <protection/>
    </xf>
    <xf numFmtId="0" fontId="2" fillId="0" borderId="35" xfId="0" applyFont="1" applyBorder="1" applyAlignment="1" applyProtection="1">
      <alignment horizontal="left" wrapText="1" shrinkToFit="1"/>
      <protection locked="0"/>
    </xf>
    <xf numFmtId="180" fontId="15" fillId="0" borderId="14" xfId="0" applyNumberFormat="1" applyFont="1" applyBorder="1" applyAlignment="1" applyProtection="1">
      <alignment vertical="center"/>
      <protection/>
    </xf>
    <xf numFmtId="180" fontId="0" fillId="0" borderId="21"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35"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2" fillId="0" borderId="14" xfId="0" applyFont="1" applyBorder="1" applyAlignment="1" applyProtection="1">
      <alignment horizontal="left" vertical="top" wrapText="1"/>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2" fillId="0" borderId="13" xfId="0" applyFont="1" applyBorder="1" applyAlignment="1" applyProtection="1">
      <alignment vertical="top" wrapText="1"/>
      <protection locked="0"/>
    </xf>
    <xf numFmtId="0" fontId="0" fillId="0" borderId="0"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3"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6" xfId="0" applyFont="1" applyBorder="1" applyAlignment="1">
      <alignment horizontal="distributed" vertical="center" wrapText="1"/>
    </xf>
    <xf numFmtId="180" fontId="7" fillId="0" borderId="12" xfId="0" applyNumberFormat="1" applyFont="1" applyBorder="1" applyAlignment="1" applyProtection="1">
      <alignment vertical="center" shrinkToFit="1"/>
      <protection/>
    </xf>
    <xf numFmtId="180" fontId="7" fillId="0" borderId="16" xfId="0" applyNumberFormat="1" applyFont="1" applyBorder="1" applyAlignment="1" applyProtection="1">
      <alignment vertical="center" shrinkToFit="1"/>
      <protection/>
    </xf>
    <xf numFmtId="0" fontId="7" fillId="0" borderId="10" xfId="0" applyFont="1" applyBorder="1" applyAlignment="1">
      <alignment horizontal="justify" vertical="top" wrapText="1"/>
    </xf>
    <xf numFmtId="0" fontId="12" fillId="0" borderId="12"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38" xfId="0" applyFont="1" applyBorder="1" applyAlignment="1">
      <alignment horizontal="distributed" vertical="center" wrapText="1"/>
    </xf>
    <xf numFmtId="0" fontId="8" fillId="0" borderId="39" xfId="0" applyFont="1" applyBorder="1" applyAlignment="1">
      <alignment horizontal="distributed" vertical="center" wrapText="1"/>
    </xf>
    <xf numFmtId="0" fontId="8" fillId="0" borderId="40" xfId="0" applyFont="1" applyBorder="1" applyAlignment="1">
      <alignment horizontal="distributed" vertical="center" wrapText="1"/>
    </xf>
    <xf numFmtId="0" fontId="19" fillId="32" borderId="0" xfId="0" applyFont="1" applyFill="1" applyAlignment="1">
      <alignment vertical="center" wrapText="1"/>
    </xf>
    <xf numFmtId="0" fontId="25" fillId="32" borderId="0" xfId="0" applyFont="1" applyFill="1" applyAlignment="1">
      <alignment vertical="center" wrapText="1"/>
    </xf>
    <xf numFmtId="0" fontId="19" fillId="32" borderId="0" xfId="0" applyFont="1" applyFill="1" applyAlignment="1" quotePrefix="1">
      <alignment vertical="center" wrapText="1"/>
    </xf>
    <xf numFmtId="0" fontId="8" fillId="0" borderId="11" xfId="0" applyFont="1" applyBorder="1" applyAlignment="1">
      <alignment vertical="center"/>
    </xf>
    <xf numFmtId="0" fontId="0" fillId="0" borderId="11" xfId="0" applyBorder="1" applyAlignment="1">
      <alignment vertical="center"/>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0" fontId="12" fillId="0" borderId="12" xfId="0" applyFont="1" applyBorder="1" applyAlignment="1">
      <alignment horizontal="distributed" vertical="top" wrapText="1"/>
    </xf>
    <xf numFmtId="0" fontId="12" fillId="0" borderId="16" xfId="0" applyFont="1" applyBorder="1" applyAlignment="1">
      <alignment horizontal="distributed" vertical="top" wrapText="1"/>
    </xf>
    <xf numFmtId="180" fontId="7" fillId="0" borderId="41" xfId="0" applyNumberFormat="1" applyFont="1" applyBorder="1" applyAlignment="1" applyProtection="1">
      <alignment vertical="center" shrinkToFit="1"/>
      <protection/>
    </xf>
    <xf numFmtId="180" fontId="7" fillId="0" borderId="42" xfId="0" applyNumberFormat="1" applyFont="1" applyBorder="1" applyAlignment="1" applyProtection="1">
      <alignment vertical="center" shrinkToFit="1"/>
      <protection/>
    </xf>
    <xf numFmtId="180" fontId="7" fillId="0" borderId="43" xfId="0" applyNumberFormat="1" applyFont="1" applyBorder="1" applyAlignment="1" applyProtection="1">
      <alignment vertical="center" shrinkToFit="1"/>
      <protection/>
    </xf>
    <xf numFmtId="180" fontId="7" fillId="0" borderId="30" xfId="0" applyNumberFormat="1" applyFont="1" applyBorder="1" applyAlignment="1" applyProtection="1">
      <alignment vertical="center" shrinkToFit="1"/>
      <protection/>
    </xf>
    <xf numFmtId="0" fontId="12" fillId="0" borderId="25" xfId="0" applyFont="1" applyBorder="1" applyAlignment="1">
      <alignment horizontal="distributed" vertical="center" wrapText="1"/>
    </xf>
    <xf numFmtId="0" fontId="12" fillId="0" borderId="44" xfId="0" applyFont="1" applyBorder="1" applyAlignment="1">
      <alignment horizontal="distributed" wrapText="1"/>
    </xf>
    <xf numFmtId="0" fontId="12" fillId="0" borderId="45" xfId="0" applyFont="1" applyBorder="1" applyAlignment="1">
      <alignment horizontal="distributed" wrapText="1"/>
    </xf>
    <xf numFmtId="0" fontId="12" fillId="0" borderId="46" xfId="0" applyFont="1" applyBorder="1" applyAlignment="1">
      <alignment horizontal="distributed"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12" fillId="0" borderId="10" xfId="0" applyFont="1" applyBorder="1" applyAlignment="1">
      <alignment horizontal="center" vertical="center" wrapText="1"/>
    </xf>
    <xf numFmtId="0" fontId="12" fillId="0" borderId="39" xfId="0" applyFont="1" applyBorder="1" applyAlignment="1">
      <alignment horizontal="distributed" vertical="center" wrapText="1"/>
    </xf>
    <xf numFmtId="0" fontId="12" fillId="0" borderId="40" xfId="0" applyFont="1" applyBorder="1" applyAlignment="1">
      <alignment horizontal="distributed" vertical="center" wrapText="1"/>
    </xf>
    <xf numFmtId="0" fontId="12" fillId="0" borderId="16"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47" xfId="0" applyFont="1" applyBorder="1" applyAlignment="1">
      <alignment horizontal="distributed" vertical="top" wrapText="1"/>
    </xf>
    <xf numFmtId="0" fontId="12" fillId="0" borderId="48" xfId="0" applyFont="1" applyBorder="1" applyAlignment="1">
      <alignment horizontal="distributed" vertical="top" wrapText="1"/>
    </xf>
    <xf numFmtId="0" fontId="12" fillId="0" borderId="28" xfId="0" applyFont="1" applyBorder="1" applyAlignment="1">
      <alignment horizontal="distributed" vertical="top" wrapText="1"/>
    </xf>
    <xf numFmtId="0" fontId="19" fillId="0" borderId="21" xfId="0" applyFont="1" applyBorder="1" applyAlignment="1">
      <alignment vertical="center"/>
    </xf>
    <xf numFmtId="0" fontId="19" fillId="0" borderId="0" xfId="0" applyFont="1" applyBorder="1" applyAlignment="1">
      <alignment vertical="center"/>
    </xf>
    <xf numFmtId="0" fontId="24"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1" fillId="0" borderId="19" xfId="0" applyFont="1" applyBorder="1" applyAlignment="1">
      <alignment vertical="center" wrapText="1"/>
    </xf>
    <xf numFmtId="0" fontId="1" fillId="0" borderId="36" xfId="0" applyFont="1" applyBorder="1" applyAlignment="1">
      <alignment vertical="center" wrapText="1"/>
    </xf>
    <xf numFmtId="180" fontId="1" fillId="0" borderId="19" xfId="0" applyNumberFormat="1" applyFont="1" applyBorder="1" applyAlignment="1">
      <alignment horizontal="center" vertical="center"/>
    </xf>
    <xf numFmtId="0" fontId="0" fillId="0" borderId="36" xfId="0" applyBorder="1" applyAlignment="1">
      <alignment horizontal="center" vertical="center"/>
    </xf>
    <xf numFmtId="0" fontId="19" fillId="0" borderId="21" xfId="0" applyFont="1" applyFill="1" applyBorder="1" applyAlignment="1">
      <alignment horizontal="center" vertical="center"/>
    </xf>
    <xf numFmtId="0" fontId="2" fillId="0" borderId="0" xfId="0" applyFont="1" applyAlignment="1">
      <alignment horizontal="justify" vertical="center"/>
    </xf>
    <xf numFmtId="0" fontId="0" fillId="0" borderId="0" xfId="0" applyAlignment="1">
      <alignment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7" fillId="0" borderId="19" xfId="0" applyFont="1" applyBorder="1" applyAlignment="1">
      <alignment vertical="center" wrapText="1"/>
    </xf>
    <xf numFmtId="180" fontId="2" fillId="0" borderId="19" xfId="0" applyNumberFormat="1" applyFont="1" applyBorder="1" applyAlignment="1">
      <alignment horizontal="center" vertical="center"/>
    </xf>
    <xf numFmtId="0" fontId="0" fillId="0" borderId="36" xfId="0" applyBorder="1" applyAlignment="1">
      <alignment vertical="center"/>
    </xf>
    <xf numFmtId="0" fontId="2" fillId="0" borderId="0" xfId="0" applyFont="1" applyAlignment="1">
      <alignment horizontal="left" vertical="center"/>
    </xf>
    <xf numFmtId="0" fontId="37" fillId="0" borderId="10" xfId="0" applyFont="1" applyBorder="1" applyAlignment="1">
      <alignment horizontal="center" vertical="center"/>
    </xf>
    <xf numFmtId="0" fontId="37" fillId="0" borderId="10" xfId="0" applyFont="1" applyBorder="1" applyAlignment="1">
      <alignment horizontal="left" vertical="center" wrapText="1"/>
    </xf>
    <xf numFmtId="0" fontId="37" fillId="0" borderId="10" xfId="0" applyFont="1" applyBorder="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8" fillId="0" borderId="49" xfId="0" applyFont="1" applyBorder="1" applyAlignment="1">
      <alignment horizontal="center" vertical="center"/>
    </xf>
    <xf numFmtId="0" fontId="8" fillId="0" borderId="50" xfId="0" applyFont="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9" xfId="0" applyFont="1" applyBorder="1" applyAlignment="1">
      <alignment horizontal="left"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52"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0" fillId="0" borderId="0" xfId="0" applyAlignment="1">
      <alignment horizontal="center"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7" xfId="0" applyFont="1" applyBorder="1" applyAlignment="1">
      <alignment horizontal="center" vertical="center"/>
    </xf>
    <xf numFmtId="0" fontId="15" fillId="0" borderId="42" xfId="0" applyFont="1" applyBorder="1" applyAlignment="1">
      <alignment horizontal="left" vertical="center"/>
    </xf>
    <xf numFmtId="0" fontId="15" fillId="0" borderId="42" xfId="0" applyFont="1" applyBorder="1" applyAlignment="1">
      <alignment horizontal="left" vertical="center" wrapText="1"/>
    </xf>
    <xf numFmtId="0" fontId="0"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36</xdr:row>
      <xdr:rowOff>0</xdr:rowOff>
    </xdr:to>
    <xdr:sp>
      <xdr:nvSpPr>
        <xdr:cNvPr id="1" name="AutoShape 1"/>
        <xdr:cNvSpPr>
          <a:spLocks/>
        </xdr:cNvSpPr>
      </xdr:nvSpPr>
      <xdr:spPr>
        <a:xfrm>
          <a:off x="7410450" y="85725"/>
          <a:ext cx="171450" cy="774382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09550"/>
    <xdr:sp>
      <xdr:nvSpPr>
        <xdr:cNvPr id="2" name="Rectangle 2"/>
        <xdr:cNvSpPr>
          <a:spLocks/>
        </xdr:cNvSpPr>
      </xdr:nvSpPr>
      <xdr:spPr>
        <a:xfrm>
          <a:off x="7724775" y="4924425"/>
          <a:ext cx="609600" cy="20955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37</xdr:row>
      <xdr:rowOff>0</xdr:rowOff>
    </xdr:from>
    <xdr:to>
      <xdr:col>10</xdr:col>
      <xdr:colOff>57150</xdr:colOff>
      <xdr:row>39</xdr:row>
      <xdr:rowOff>19050</xdr:rowOff>
    </xdr:to>
    <xdr:sp>
      <xdr:nvSpPr>
        <xdr:cNvPr id="3" name="AutoShape 3"/>
        <xdr:cNvSpPr>
          <a:spLocks/>
        </xdr:cNvSpPr>
      </xdr:nvSpPr>
      <xdr:spPr>
        <a:xfrm rot="16200000">
          <a:off x="714375" y="800100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39</xdr:row>
      <xdr:rowOff>19050</xdr:rowOff>
    </xdr:from>
    <xdr:ext cx="609600" cy="209550"/>
    <xdr:sp>
      <xdr:nvSpPr>
        <xdr:cNvPr id="4" name="Rectangle 4"/>
        <xdr:cNvSpPr>
          <a:spLocks/>
        </xdr:cNvSpPr>
      </xdr:nvSpPr>
      <xdr:spPr>
        <a:xfrm>
          <a:off x="3438525" y="8362950"/>
          <a:ext cx="609600" cy="20955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28</xdr:row>
      <xdr:rowOff>276225</xdr:rowOff>
    </xdr:to>
    <xdr:sp>
      <xdr:nvSpPr>
        <xdr:cNvPr id="1" name="AutoShape 3"/>
        <xdr:cNvSpPr>
          <a:spLocks/>
        </xdr:cNvSpPr>
      </xdr:nvSpPr>
      <xdr:spPr>
        <a:xfrm>
          <a:off x="8896350" y="0"/>
          <a:ext cx="371475" cy="11058525"/>
        </a:xfrm>
        <a:prstGeom prst="rightBrace">
          <a:avLst>
            <a:gd name="adj1" fmla="val -40060"/>
            <a:gd name="adj2" fmla="val -526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29</xdr:row>
      <xdr:rowOff>66675</xdr:rowOff>
    </xdr:from>
    <xdr:to>
      <xdr:col>13</xdr:col>
      <xdr:colOff>276225</xdr:colOff>
      <xdr:row>30</xdr:row>
      <xdr:rowOff>66675</xdr:rowOff>
    </xdr:to>
    <xdr:sp>
      <xdr:nvSpPr>
        <xdr:cNvPr id="2" name="AutoShape 4"/>
        <xdr:cNvSpPr>
          <a:spLocks/>
        </xdr:cNvSpPr>
      </xdr:nvSpPr>
      <xdr:spPr>
        <a:xfrm rot="16200000">
          <a:off x="733425" y="1127760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68</xdr:row>
      <xdr:rowOff>85725</xdr:rowOff>
    </xdr:from>
    <xdr:to>
      <xdr:col>25</xdr:col>
      <xdr:colOff>266700</xdr:colOff>
      <xdr:row>68</xdr:row>
      <xdr:rowOff>85725</xdr:rowOff>
    </xdr:to>
    <xdr:sp>
      <xdr:nvSpPr>
        <xdr:cNvPr id="3" name="Line 16"/>
        <xdr:cNvSpPr>
          <a:spLocks/>
        </xdr:cNvSpPr>
      </xdr:nvSpPr>
      <xdr:spPr>
        <a:xfrm flipH="1">
          <a:off x="16021050" y="1822132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68</xdr:row>
      <xdr:rowOff>85725</xdr:rowOff>
    </xdr:from>
    <xdr:to>
      <xdr:col>25</xdr:col>
      <xdr:colOff>266700</xdr:colOff>
      <xdr:row>68</xdr:row>
      <xdr:rowOff>85725</xdr:rowOff>
    </xdr:to>
    <xdr:sp>
      <xdr:nvSpPr>
        <xdr:cNvPr id="4" name="Line 17"/>
        <xdr:cNvSpPr>
          <a:spLocks/>
        </xdr:cNvSpPr>
      </xdr:nvSpPr>
      <xdr:spPr>
        <a:xfrm flipH="1">
          <a:off x="16021050" y="1822132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74</xdr:row>
      <xdr:rowOff>0</xdr:rowOff>
    </xdr:from>
    <xdr:to>
      <xdr:col>27</xdr:col>
      <xdr:colOff>581025</xdr:colOff>
      <xdr:row>74</xdr:row>
      <xdr:rowOff>0</xdr:rowOff>
    </xdr:to>
    <xdr:sp>
      <xdr:nvSpPr>
        <xdr:cNvPr id="5" name="Line 18"/>
        <xdr:cNvSpPr>
          <a:spLocks/>
        </xdr:cNvSpPr>
      </xdr:nvSpPr>
      <xdr:spPr>
        <a:xfrm flipH="1">
          <a:off x="17706975" y="1916430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10</xdr:row>
      <xdr:rowOff>28575</xdr:rowOff>
    </xdr:from>
    <xdr:ext cx="1190625" cy="1123950"/>
    <xdr:sp>
      <xdr:nvSpPr>
        <xdr:cNvPr id="7" name="AutoShape 22"/>
        <xdr:cNvSpPr>
          <a:spLocks/>
        </xdr:cNvSpPr>
      </xdr:nvSpPr>
      <xdr:spPr>
        <a:xfrm>
          <a:off x="9258300" y="328612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14</xdr:row>
      <xdr:rowOff>219075</xdr:rowOff>
    </xdr:from>
    <xdr:ext cx="1876425" cy="2276475"/>
    <xdr:sp>
      <xdr:nvSpPr>
        <xdr:cNvPr id="8" name="AutoShape 23"/>
        <xdr:cNvSpPr>
          <a:spLocks/>
        </xdr:cNvSpPr>
      </xdr:nvSpPr>
      <xdr:spPr>
        <a:xfrm>
          <a:off x="9448800" y="5191125"/>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419100</xdr:colOff>
      <xdr:row>24</xdr:row>
      <xdr:rowOff>28575</xdr:rowOff>
    </xdr:from>
    <xdr:ext cx="1266825" cy="1133475"/>
    <xdr:sp>
      <xdr:nvSpPr>
        <xdr:cNvPr id="9" name="AutoShape 24"/>
        <xdr:cNvSpPr>
          <a:spLocks/>
        </xdr:cNvSpPr>
      </xdr:nvSpPr>
      <xdr:spPr>
        <a:xfrm>
          <a:off x="9534525" y="9286875"/>
          <a:ext cx="1266825" cy="1133475"/>
        </a:xfrm>
        <a:prstGeom prst="wedgeRectCallout">
          <a:avLst>
            <a:gd name="adj1" fmla="val -75000"/>
            <a:gd name="adj2" fmla="val 3319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20</xdr:row>
      <xdr:rowOff>400050</xdr:rowOff>
    </xdr:from>
    <xdr:ext cx="428625" cy="2295525"/>
    <xdr:sp>
      <xdr:nvSpPr>
        <xdr:cNvPr id="10" name="AutoShape 25"/>
        <xdr:cNvSpPr>
          <a:spLocks/>
        </xdr:cNvSpPr>
      </xdr:nvSpPr>
      <xdr:spPr>
        <a:xfrm>
          <a:off x="38100" y="7943850"/>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28575</xdr:colOff>
      <xdr:row>12</xdr:row>
      <xdr:rowOff>447675</xdr:rowOff>
    </xdr:from>
    <xdr:ext cx="561975" cy="1552575"/>
    <xdr:sp>
      <xdr:nvSpPr>
        <xdr:cNvPr id="11" name="AutoShape 26"/>
        <xdr:cNvSpPr>
          <a:spLocks/>
        </xdr:cNvSpPr>
      </xdr:nvSpPr>
      <xdr:spPr>
        <a:xfrm>
          <a:off x="28575" y="436245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10287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219075</xdr:colOff>
      <xdr:row>13</xdr:row>
      <xdr:rowOff>257175</xdr:rowOff>
    </xdr:from>
    <xdr:ext cx="609600" cy="219075"/>
    <xdr:sp>
      <xdr:nvSpPr>
        <xdr:cNvPr id="13" name="Rectangle 28"/>
        <xdr:cNvSpPr>
          <a:spLocks/>
        </xdr:cNvSpPr>
      </xdr:nvSpPr>
      <xdr:spPr>
        <a:xfrm>
          <a:off x="9334500" y="4838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31</xdr:row>
      <xdr:rowOff>19050</xdr:rowOff>
    </xdr:from>
    <xdr:ext cx="609600" cy="219075"/>
    <xdr:sp>
      <xdr:nvSpPr>
        <xdr:cNvPr id="14" name="Rectangle 29"/>
        <xdr:cNvSpPr>
          <a:spLocks/>
        </xdr:cNvSpPr>
      </xdr:nvSpPr>
      <xdr:spPr>
        <a:xfrm>
          <a:off x="4352925" y="115919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32</xdr:row>
      <xdr:rowOff>142875</xdr:rowOff>
    </xdr:from>
    <xdr:to>
      <xdr:col>8</xdr:col>
      <xdr:colOff>419100</xdr:colOff>
      <xdr:row>35</xdr:row>
      <xdr:rowOff>9525</xdr:rowOff>
    </xdr:to>
    <xdr:sp>
      <xdr:nvSpPr>
        <xdr:cNvPr id="15" name="Rectangle 10"/>
        <xdr:cNvSpPr>
          <a:spLocks/>
        </xdr:cNvSpPr>
      </xdr:nvSpPr>
      <xdr:spPr>
        <a:xfrm>
          <a:off x="4152900" y="1188720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763500"/>
          <a:ext cx="8020050"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0</xdr:row>
      <xdr:rowOff>28575</xdr:rowOff>
    </xdr:from>
    <xdr:to>
      <xdr:col>12</xdr:col>
      <xdr:colOff>438150</xdr:colOff>
      <xdr:row>38</xdr:row>
      <xdr:rowOff>190500</xdr:rowOff>
    </xdr:to>
    <xdr:sp>
      <xdr:nvSpPr>
        <xdr:cNvPr id="2" name="AutoShape 2"/>
        <xdr:cNvSpPr>
          <a:spLocks/>
        </xdr:cNvSpPr>
      </xdr:nvSpPr>
      <xdr:spPr>
        <a:xfrm>
          <a:off x="8667750" y="28575"/>
          <a:ext cx="104775" cy="1269682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6229350" y="12563475"/>
          <a:ext cx="3810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6229350" y="12363450"/>
          <a:ext cx="3810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6229350" y="12163425"/>
          <a:ext cx="3810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36</xdr:row>
      <xdr:rowOff>28575</xdr:rowOff>
    </xdr:from>
    <xdr:to>
      <xdr:col>13</xdr:col>
      <xdr:colOff>47625</xdr:colOff>
      <xdr:row>36</xdr:row>
      <xdr:rowOff>152400</xdr:rowOff>
    </xdr:to>
    <xdr:sp>
      <xdr:nvSpPr>
        <xdr:cNvPr id="6" name="Oval 26"/>
        <xdr:cNvSpPr>
          <a:spLocks/>
        </xdr:cNvSpPr>
      </xdr:nvSpPr>
      <xdr:spPr>
        <a:xfrm flipH="1">
          <a:off x="8801100" y="12163425"/>
          <a:ext cx="2667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0</xdr:row>
      <xdr:rowOff>57150</xdr:rowOff>
    </xdr:from>
    <xdr:ext cx="1581150" cy="1476375"/>
    <xdr:sp>
      <xdr:nvSpPr>
        <xdr:cNvPr id="7" name="AutoShape 28"/>
        <xdr:cNvSpPr>
          <a:spLocks/>
        </xdr:cNvSpPr>
      </xdr:nvSpPr>
      <xdr:spPr>
        <a:xfrm>
          <a:off x="8334375" y="57150"/>
          <a:ext cx="1581150" cy="147637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⑦経常利益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12</xdr:col>
      <xdr:colOff>66675</xdr:colOff>
      <xdr:row>35</xdr:row>
      <xdr:rowOff>200025</xdr:rowOff>
    </xdr:from>
    <xdr:ext cx="1514475" cy="381000"/>
    <xdr:sp>
      <xdr:nvSpPr>
        <xdr:cNvPr id="8" name="AutoShape 29"/>
        <xdr:cNvSpPr>
          <a:spLocks/>
        </xdr:cNvSpPr>
      </xdr:nvSpPr>
      <xdr:spPr>
        <a:xfrm>
          <a:off x="8401050" y="12134850"/>
          <a:ext cx="1514475" cy="381000"/>
        </a:xfrm>
        <a:prstGeom prst="wedgeRectCallout">
          <a:avLst>
            <a:gd name="adj1" fmla="val -56287"/>
            <a:gd name="adj2" fmla="val 1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12</xdr:col>
      <xdr:colOff>57150</xdr:colOff>
      <xdr:row>29</xdr:row>
      <xdr:rowOff>276225</xdr:rowOff>
    </xdr:from>
    <xdr:ext cx="1524000" cy="819150"/>
    <xdr:sp>
      <xdr:nvSpPr>
        <xdr:cNvPr id="9" name="AutoShape 30"/>
        <xdr:cNvSpPr>
          <a:spLocks/>
        </xdr:cNvSpPr>
      </xdr:nvSpPr>
      <xdr:spPr>
        <a:xfrm>
          <a:off x="8391525" y="10439400"/>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12</xdr:col>
      <xdr:colOff>0</xdr:colOff>
      <xdr:row>24</xdr:row>
      <xdr:rowOff>28575</xdr:rowOff>
    </xdr:from>
    <xdr:ext cx="1581150" cy="800100"/>
    <xdr:sp>
      <xdr:nvSpPr>
        <xdr:cNvPr id="10" name="AutoShape 33"/>
        <xdr:cNvSpPr>
          <a:spLocks/>
        </xdr:cNvSpPr>
      </xdr:nvSpPr>
      <xdr:spPr>
        <a:xfrm>
          <a:off x="8334375" y="8229600"/>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12</xdr:col>
      <xdr:colOff>85725</xdr:colOff>
      <xdr:row>14</xdr:row>
      <xdr:rowOff>190500</xdr:rowOff>
    </xdr:from>
    <xdr:ext cx="1466850" cy="800100"/>
    <xdr:sp>
      <xdr:nvSpPr>
        <xdr:cNvPr id="11" name="AutoShape 36"/>
        <xdr:cNvSpPr>
          <a:spLocks/>
        </xdr:cNvSpPr>
      </xdr:nvSpPr>
      <xdr:spPr>
        <a:xfrm>
          <a:off x="8420100" y="4048125"/>
          <a:ext cx="1466850" cy="800100"/>
        </a:xfrm>
        <a:prstGeom prst="wedgeRectCallout">
          <a:avLst>
            <a:gd name="adj1" fmla="val -57143"/>
            <a:gd name="adj2" fmla="val 38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⑦経常利益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営業利益から営業外費用のみを控除した額となります。決算書の「経常利益」とは異なります。</a:t>
          </a:r>
        </a:p>
      </xdr:txBody>
    </xdr:sp>
    <xdr:clientData/>
  </xdr:oneCellAnchor>
  <xdr:oneCellAnchor>
    <xdr:from>
      <xdr:col>12</xdr:col>
      <xdr:colOff>76200</xdr:colOff>
      <xdr:row>17</xdr:row>
      <xdr:rowOff>95250</xdr:rowOff>
    </xdr:from>
    <xdr:ext cx="1476375" cy="781050"/>
    <xdr:sp>
      <xdr:nvSpPr>
        <xdr:cNvPr id="12" name="AutoShape 39"/>
        <xdr:cNvSpPr>
          <a:spLocks/>
        </xdr:cNvSpPr>
      </xdr:nvSpPr>
      <xdr:spPr>
        <a:xfrm>
          <a:off x="8410575" y="5324475"/>
          <a:ext cx="14763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12</xdr:col>
      <xdr:colOff>9525</xdr:colOff>
      <xdr:row>20</xdr:row>
      <xdr:rowOff>47625</xdr:rowOff>
    </xdr:from>
    <xdr:ext cx="1562100" cy="657225"/>
    <xdr:sp>
      <xdr:nvSpPr>
        <xdr:cNvPr id="13" name="AutoShape 42"/>
        <xdr:cNvSpPr>
          <a:spLocks/>
        </xdr:cNvSpPr>
      </xdr:nvSpPr>
      <xdr:spPr>
        <a:xfrm>
          <a:off x="8343900" y="664845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18</xdr:col>
      <xdr:colOff>104775</xdr:colOff>
      <xdr:row>27</xdr:row>
      <xdr:rowOff>219075</xdr:rowOff>
    </xdr:from>
    <xdr:to>
      <xdr:col>18</xdr:col>
      <xdr:colOff>295275</xdr:colOff>
      <xdr:row>29</xdr:row>
      <xdr:rowOff>9525</xdr:rowOff>
    </xdr:to>
    <xdr:sp>
      <xdr:nvSpPr>
        <xdr:cNvPr id="14" name="AutoShape 43"/>
        <xdr:cNvSpPr>
          <a:spLocks/>
        </xdr:cNvSpPr>
      </xdr:nvSpPr>
      <xdr:spPr>
        <a:xfrm>
          <a:off x="12553950" y="9505950"/>
          <a:ext cx="190500" cy="66675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5" name="Rectangle 46"/>
        <xdr:cNvSpPr>
          <a:spLocks/>
        </xdr:cNvSpPr>
      </xdr:nvSpPr>
      <xdr:spPr>
        <a:xfrm>
          <a:off x="3638550" y="129635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12</xdr:col>
      <xdr:colOff>152400</xdr:colOff>
      <xdr:row>21</xdr:row>
      <xdr:rowOff>352425</xdr:rowOff>
    </xdr:from>
    <xdr:ext cx="609600" cy="219075"/>
    <xdr:sp>
      <xdr:nvSpPr>
        <xdr:cNvPr id="16" name="Rectangle 47"/>
        <xdr:cNvSpPr>
          <a:spLocks/>
        </xdr:cNvSpPr>
      </xdr:nvSpPr>
      <xdr:spPr>
        <a:xfrm>
          <a:off x="8486775" y="7410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7" name="Oval 21"/>
        <xdr:cNvSpPr>
          <a:spLocks/>
        </xdr:cNvSpPr>
      </xdr:nvSpPr>
      <xdr:spPr>
        <a:xfrm>
          <a:off x="6229350" y="11763375"/>
          <a:ext cx="3810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L36"/>
  <sheetViews>
    <sheetView tabSelected="1" view="pageBreakPreview" zoomScaleSheetLayoutView="100" zoomScalePageLayoutView="0" workbookViewId="0" topLeftCell="A1">
      <selection activeCell="G29" sqref="G29"/>
    </sheetView>
  </sheetViews>
  <sheetFormatPr defaultColWidth="9.00390625" defaultRowHeight="13.5"/>
  <cols>
    <col min="6" max="6" width="11.625" style="0" customWidth="1"/>
    <col min="7" max="7" width="11.375" style="0" customWidth="1"/>
  </cols>
  <sheetData>
    <row r="3" ht="13.5">
      <c r="B3" s="1"/>
    </row>
    <row r="4" spans="2:10" ht="19.5" customHeight="1">
      <c r="B4" s="51" t="s">
        <v>736</v>
      </c>
      <c r="C4" s="5"/>
      <c r="D4" s="5"/>
      <c r="E4" s="5"/>
      <c r="F4" s="5"/>
      <c r="G4" s="5"/>
      <c r="H4" s="5"/>
      <c r="I4" s="5"/>
      <c r="J4" s="5"/>
    </row>
    <row r="5" spans="2:10" ht="19.5" customHeight="1">
      <c r="B5" s="51"/>
      <c r="C5" s="185" t="s">
        <v>94</v>
      </c>
      <c r="D5" s="185"/>
      <c r="E5" s="185"/>
      <c r="F5" s="185"/>
      <c r="G5" s="185"/>
      <c r="H5" s="185"/>
      <c r="I5" s="5"/>
      <c r="J5" s="5"/>
    </row>
    <row r="6" spans="2:10" ht="19.5" customHeight="1">
      <c r="B6" s="5"/>
      <c r="C6" s="5"/>
      <c r="D6" s="5"/>
      <c r="E6" s="5"/>
      <c r="F6" s="5"/>
      <c r="G6" s="5"/>
      <c r="H6" s="5"/>
      <c r="I6" s="5"/>
      <c r="J6" s="50" t="s">
        <v>733</v>
      </c>
    </row>
    <row r="7" spans="2:10" ht="13.5">
      <c r="B7" s="51"/>
      <c r="C7" s="5"/>
      <c r="D7" s="5"/>
      <c r="E7" s="5"/>
      <c r="F7" s="5"/>
      <c r="G7" s="5"/>
      <c r="H7" s="5"/>
      <c r="I7" s="5"/>
      <c r="J7" s="5"/>
    </row>
    <row r="8" spans="2:10" ht="18.75" customHeight="1">
      <c r="B8" s="52" t="s">
        <v>700</v>
      </c>
      <c r="C8" s="5"/>
      <c r="D8" s="5"/>
      <c r="E8" s="5"/>
      <c r="F8" s="5"/>
      <c r="G8" s="5"/>
      <c r="H8" s="5"/>
      <c r="I8" s="5"/>
      <c r="J8" s="5"/>
    </row>
    <row r="9" ht="13.5">
      <c r="B9" s="1"/>
    </row>
    <row r="10" spans="2:10" ht="18.75" customHeight="1">
      <c r="B10" s="5"/>
      <c r="C10" s="5"/>
      <c r="D10" s="5"/>
      <c r="E10" s="5"/>
      <c r="F10" s="23" t="s">
        <v>701</v>
      </c>
      <c r="G10" s="5" t="s">
        <v>702</v>
      </c>
      <c r="H10" s="5"/>
      <c r="I10" s="5"/>
      <c r="J10" s="5"/>
    </row>
    <row r="11" spans="2:10" ht="18.75" customHeight="1">
      <c r="B11" s="5"/>
      <c r="C11" s="5"/>
      <c r="D11" s="5"/>
      <c r="E11" s="5"/>
      <c r="F11" s="23"/>
      <c r="G11" s="23"/>
      <c r="H11" s="187"/>
      <c r="I11" s="187"/>
      <c r="J11" s="187"/>
    </row>
    <row r="12" spans="2:10" ht="18.75" customHeight="1">
      <c r="B12" s="23"/>
      <c r="C12" s="5"/>
      <c r="D12" s="5"/>
      <c r="E12" s="5"/>
      <c r="F12" s="5"/>
      <c r="G12" s="5"/>
      <c r="H12" s="187"/>
      <c r="I12" s="187"/>
      <c r="J12" s="187"/>
    </row>
    <row r="13" spans="2:10" ht="18.75" customHeight="1">
      <c r="B13" s="5"/>
      <c r="C13" s="5"/>
      <c r="D13" s="5"/>
      <c r="E13" s="5"/>
      <c r="F13" s="53" t="s">
        <v>703</v>
      </c>
      <c r="G13" s="53"/>
      <c r="H13" s="5"/>
      <c r="I13" s="5"/>
      <c r="J13" s="5"/>
    </row>
    <row r="14" spans="2:10" ht="18.75" customHeight="1">
      <c r="B14" s="5"/>
      <c r="C14" s="5"/>
      <c r="D14" s="5"/>
      <c r="E14" s="5"/>
      <c r="F14" s="168" t="s">
        <v>692</v>
      </c>
      <c r="G14" s="23"/>
      <c r="H14" s="5"/>
      <c r="I14" s="5"/>
      <c r="J14" s="115"/>
    </row>
    <row r="15" spans="2:10" ht="18.75" customHeight="1">
      <c r="B15" s="5"/>
      <c r="C15" s="5"/>
      <c r="D15" s="5"/>
      <c r="E15" s="5"/>
      <c r="F15" s="114" t="s">
        <v>704</v>
      </c>
      <c r="G15" s="23"/>
      <c r="H15" s="5"/>
      <c r="I15" s="5"/>
      <c r="J15" s="5"/>
    </row>
    <row r="16" spans="2:10" ht="18.75" customHeight="1">
      <c r="B16" s="5"/>
      <c r="C16" s="5"/>
      <c r="D16" s="5"/>
      <c r="E16" s="5"/>
      <c r="F16" s="53" t="s">
        <v>705</v>
      </c>
      <c r="G16" s="53"/>
      <c r="H16" s="5"/>
      <c r="I16" s="5"/>
      <c r="J16" s="5"/>
    </row>
    <row r="17" spans="2:10" ht="18.75" customHeight="1">
      <c r="B17" s="5"/>
      <c r="C17" s="5"/>
      <c r="D17" s="5"/>
      <c r="E17" s="5"/>
      <c r="F17" s="53" t="s">
        <v>706</v>
      </c>
      <c r="G17" s="53"/>
      <c r="H17" s="110"/>
      <c r="I17" s="5"/>
      <c r="J17" s="5"/>
    </row>
    <row r="18" spans="2:10" ht="18.75" customHeight="1">
      <c r="B18" s="5"/>
      <c r="C18" s="5"/>
      <c r="D18" s="5"/>
      <c r="E18" s="5"/>
      <c r="F18" s="5"/>
      <c r="G18" s="53"/>
      <c r="H18" s="110"/>
      <c r="I18" s="5"/>
      <c r="J18" s="5"/>
    </row>
    <row r="19" spans="2:10" ht="18.75" customHeight="1">
      <c r="B19" s="5"/>
      <c r="C19" s="5"/>
      <c r="D19" s="5"/>
      <c r="E19" s="5"/>
      <c r="F19" s="5"/>
      <c r="G19" s="53"/>
      <c r="H19" s="110"/>
      <c r="I19" s="5"/>
      <c r="J19" s="5"/>
    </row>
    <row r="20" spans="2:10" ht="13.5">
      <c r="B20" s="23"/>
      <c r="C20" s="5"/>
      <c r="D20" s="5"/>
      <c r="E20" s="5"/>
      <c r="F20" s="5"/>
      <c r="G20" s="5"/>
      <c r="H20" s="5"/>
      <c r="I20" s="5"/>
      <c r="J20" s="5"/>
    </row>
    <row r="21" spans="2:12" ht="19.5" customHeight="1">
      <c r="B21" s="186" t="s">
        <v>734</v>
      </c>
      <c r="C21" s="186"/>
      <c r="D21" s="186"/>
      <c r="E21" s="186"/>
      <c r="F21" s="186"/>
      <c r="G21" s="186"/>
      <c r="H21" s="186"/>
      <c r="I21" s="186"/>
      <c r="J21" s="186"/>
      <c r="L21" s="39"/>
    </row>
    <row r="22" spans="2:10" ht="19.5" customHeight="1">
      <c r="B22" s="186"/>
      <c r="C22" s="186"/>
      <c r="D22" s="186"/>
      <c r="E22" s="186"/>
      <c r="F22" s="186"/>
      <c r="G22" s="186"/>
      <c r="H22" s="186"/>
      <c r="I22" s="186"/>
      <c r="J22" s="186"/>
    </row>
    <row r="23" spans="2:10" ht="19.5" customHeight="1">
      <c r="B23" s="5"/>
      <c r="C23" s="5"/>
      <c r="D23" s="5"/>
      <c r="E23" s="5"/>
      <c r="F23" s="23" t="s">
        <v>95</v>
      </c>
      <c r="G23" s="5"/>
      <c r="H23" s="5"/>
      <c r="I23" s="5"/>
      <c r="J23" s="5"/>
    </row>
    <row r="24" spans="2:10" ht="13.5">
      <c r="B24" s="23"/>
      <c r="C24" s="5"/>
      <c r="D24" s="5"/>
      <c r="E24" s="5"/>
      <c r="F24" s="5"/>
      <c r="G24" s="5"/>
      <c r="H24" s="5"/>
      <c r="I24" s="5"/>
      <c r="J24" s="5"/>
    </row>
    <row r="25" spans="2:10" ht="19.5" customHeight="1">
      <c r="B25" s="23" t="s">
        <v>96</v>
      </c>
      <c r="C25" s="5"/>
      <c r="D25" s="5"/>
      <c r="E25" s="5"/>
      <c r="F25" s="5"/>
      <c r="G25" s="5"/>
      <c r="H25" s="5"/>
      <c r="I25" s="5"/>
      <c r="J25" s="5"/>
    </row>
    <row r="26" spans="2:12" ht="13.5">
      <c r="B26" s="23"/>
      <c r="C26" s="5"/>
      <c r="D26" s="5"/>
      <c r="E26" s="5"/>
      <c r="F26" s="5"/>
      <c r="G26" s="5"/>
      <c r="H26" s="5"/>
      <c r="I26" s="5"/>
      <c r="J26" s="5"/>
      <c r="L26" s="39"/>
    </row>
    <row r="27" spans="2:10" ht="13.5">
      <c r="B27" s="23"/>
      <c r="C27" s="5"/>
      <c r="D27" s="5"/>
      <c r="E27" s="5"/>
      <c r="F27" s="5"/>
      <c r="G27" s="5"/>
      <c r="H27" s="5"/>
      <c r="I27" s="5"/>
      <c r="J27" s="5"/>
    </row>
    <row r="28" spans="2:10" ht="20.25" customHeight="1">
      <c r="B28" s="23" t="s">
        <v>97</v>
      </c>
      <c r="C28" s="5"/>
      <c r="D28" s="5"/>
      <c r="E28" s="5"/>
      <c r="F28" s="5"/>
      <c r="G28" s="5"/>
      <c r="H28" s="5"/>
      <c r="I28" s="5"/>
      <c r="J28" s="5"/>
    </row>
    <row r="29" spans="2:12" ht="13.5">
      <c r="B29" s="23"/>
      <c r="C29" s="5"/>
      <c r="D29" s="5"/>
      <c r="E29" s="5"/>
      <c r="F29" s="5"/>
      <c r="G29" s="5"/>
      <c r="H29" s="5"/>
      <c r="I29" s="5"/>
      <c r="J29" s="5"/>
      <c r="L29" s="39"/>
    </row>
    <row r="30" spans="2:10" ht="13.5">
      <c r="B30" s="23"/>
      <c r="C30" s="5"/>
      <c r="D30" s="5"/>
      <c r="E30" s="5"/>
      <c r="F30" s="5"/>
      <c r="G30" s="5"/>
      <c r="H30" s="5"/>
      <c r="I30" s="5"/>
      <c r="J30" s="5"/>
    </row>
    <row r="31" spans="2:10" ht="13.5">
      <c r="B31" s="23"/>
      <c r="C31" s="5"/>
      <c r="D31" s="5"/>
      <c r="E31" s="5"/>
      <c r="F31" s="5"/>
      <c r="G31" s="5"/>
      <c r="H31" s="5"/>
      <c r="I31" s="5"/>
      <c r="J31" s="5"/>
    </row>
    <row r="32" ht="19.5" customHeight="1">
      <c r="B32" s="13" t="s">
        <v>0</v>
      </c>
    </row>
    <row r="33" ht="19.5" customHeight="1">
      <c r="B33" s="47" t="s">
        <v>737</v>
      </c>
    </row>
    <row r="34" ht="13.5">
      <c r="B34" s="49"/>
    </row>
    <row r="35" ht="19.5" customHeight="1">
      <c r="B35" s="49" t="s">
        <v>98</v>
      </c>
    </row>
    <row r="36" ht="19.5" customHeight="1">
      <c r="B36" s="49" t="s">
        <v>99</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V563"/>
  <sheetViews>
    <sheetView view="pageBreakPreview" zoomScaleSheetLayoutView="100" zoomScalePageLayoutView="0" workbookViewId="0" topLeftCell="A10">
      <selection activeCell="E6" sqref="E6:F6"/>
    </sheetView>
  </sheetViews>
  <sheetFormatPr defaultColWidth="9.00390625" defaultRowHeight="13.5"/>
  <cols>
    <col min="1" max="1" width="4.875" style="125" customWidth="1"/>
    <col min="2" max="2" width="4.50390625" style="125" customWidth="1"/>
    <col min="3" max="3" width="3.875" style="125" customWidth="1"/>
    <col min="4" max="4" width="7.375" style="125" customWidth="1"/>
    <col min="5" max="5" width="15.625" style="125" customWidth="1"/>
    <col min="6" max="6" width="12.625" style="125" customWidth="1"/>
    <col min="7" max="7" width="5.375" style="125" customWidth="1"/>
    <col min="8" max="8" width="8.625" style="125" customWidth="1"/>
    <col min="9" max="9" width="9.75390625" style="125" customWidth="1"/>
    <col min="10" max="10" width="4.25390625" style="125" customWidth="1"/>
    <col min="11" max="11" width="2.625" style="125" customWidth="1"/>
    <col min="12" max="13" width="15.125" style="125" customWidth="1"/>
    <col min="14" max="14" width="5.75390625" style="125" customWidth="1"/>
    <col min="15" max="15" width="4.125" style="125" customWidth="1"/>
    <col min="16" max="16384" width="9.00390625" style="125" customWidth="1"/>
  </cols>
  <sheetData>
    <row r="1" spans="3:17" ht="19.5" customHeight="1">
      <c r="C1" s="214" t="s">
        <v>1</v>
      </c>
      <c r="D1" s="215"/>
      <c r="E1" s="126"/>
      <c r="F1" s="126"/>
      <c r="G1" s="126"/>
      <c r="H1" s="126"/>
      <c r="I1" s="126"/>
      <c r="J1" s="126"/>
      <c r="K1" s="126"/>
      <c r="L1" s="126"/>
      <c r="M1" s="126"/>
      <c r="Q1" s="127"/>
    </row>
    <row r="2" spans="3:13" ht="24" customHeight="1">
      <c r="C2" s="128" t="s">
        <v>2</v>
      </c>
      <c r="D2" s="129"/>
      <c r="E2" s="126"/>
      <c r="F2" s="126"/>
      <c r="G2" s="126"/>
      <c r="H2" s="126"/>
      <c r="I2" s="126"/>
      <c r="J2" s="126"/>
      <c r="K2" s="126"/>
      <c r="L2" s="126"/>
      <c r="M2" s="126"/>
    </row>
    <row r="3" spans="3:14" ht="30.75" customHeight="1">
      <c r="C3" s="208" t="s">
        <v>3</v>
      </c>
      <c r="D3" s="209"/>
      <c r="E3" s="209"/>
      <c r="F3" s="209"/>
      <c r="G3" s="200" t="s">
        <v>4</v>
      </c>
      <c r="H3" s="201"/>
      <c r="I3" s="201"/>
      <c r="J3" s="201"/>
      <c r="K3" s="201"/>
      <c r="L3" s="201"/>
      <c r="M3" s="201"/>
      <c r="N3" s="202"/>
    </row>
    <row r="4" spans="1:22" ht="30.75" customHeight="1">
      <c r="A4" s="130" t="b">
        <v>0</v>
      </c>
      <c r="C4" s="216" t="s">
        <v>5</v>
      </c>
      <c r="D4" s="217"/>
      <c r="E4" s="220">
        <f>'変更申請書'!G13</f>
        <v>0</v>
      </c>
      <c r="F4" s="221"/>
      <c r="G4" s="192"/>
      <c r="H4" s="193"/>
      <c r="I4" s="193"/>
      <c r="J4" s="193"/>
      <c r="K4" s="193"/>
      <c r="L4" s="193"/>
      <c r="M4" s="193"/>
      <c r="N4" s="194"/>
      <c r="O4" s="132"/>
      <c r="P4" s="133"/>
      <c r="Q4" s="133"/>
      <c r="R4" s="133"/>
      <c r="S4" s="133"/>
      <c r="T4" s="133"/>
      <c r="U4" s="133"/>
      <c r="V4" s="133"/>
    </row>
    <row r="5" spans="1:22" ht="30.75" customHeight="1">
      <c r="A5" s="130" t="b">
        <v>0</v>
      </c>
      <c r="C5" s="218" t="s">
        <v>78</v>
      </c>
      <c r="D5" s="219"/>
      <c r="E5" s="134"/>
      <c r="F5" s="131" t="s">
        <v>92</v>
      </c>
      <c r="G5" s="195"/>
      <c r="H5" s="191"/>
      <c r="I5" s="191"/>
      <c r="J5" s="191"/>
      <c r="K5" s="191"/>
      <c r="L5" s="191"/>
      <c r="M5" s="191"/>
      <c r="N5" s="196"/>
      <c r="O5" s="136"/>
      <c r="P5" s="133"/>
      <c r="Q5" s="133"/>
      <c r="R5" s="133"/>
      <c r="S5" s="133"/>
      <c r="T5" s="133"/>
      <c r="U5" s="133"/>
      <c r="V5" s="133"/>
    </row>
    <row r="6" spans="1:15" ht="30.75" customHeight="1">
      <c r="A6" s="130" t="b">
        <v>0</v>
      </c>
      <c r="C6" s="203" t="s">
        <v>6</v>
      </c>
      <c r="D6" s="204"/>
      <c r="E6" s="224"/>
      <c r="F6" s="225"/>
      <c r="G6" s="197"/>
      <c r="H6" s="198"/>
      <c r="I6" s="198"/>
      <c r="J6" s="198"/>
      <c r="K6" s="198"/>
      <c r="L6" s="198"/>
      <c r="M6" s="198"/>
      <c r="N6" s="199"/>
      <c r="O6" s="127"/>
    </row>
    <row r="7" spans="1:14" ht="30.75" customHeight="1">
      <c r="A7" s="130" t="b">
        <v>0</v>
      </c>
      <c r="C7" s="208" t="s">
        <v>7</v>
      </c>
      <c r="D7" s="209"/>
      <c r="E7" s="209"/>
      <c r="F7" s="209"/>
      <c r="G7" s="200" t="s">
        <v>13</v>
      </c>
      <c r="H7" s="201"/>
      <c r="I7" s="201"/>
      <c r="J7" s="201"/>
      <c r="K7" s="201"/>
      <c r="L7" s="201"/>
      <c r="M7" s="201"/>
      <c r="N7" s="202"/>
    </row>
    <row r="8" spans="3:14" ht="23.25" customHeight="1">
      <c r="C8" s="205" t="s">
        <v>8</v>
      </c>
      <c r="D8" s="206"/>
      <c r="E8" s="206"/>
      <c r="F8" s="207"/>
      <c r="G8" s="188" t="s">
        <v>159</v>
      </c>
      <c r="H8" s="189"/>
      <c r="I8" s="189"/>
      <c r="J8" s="238"/>
      <c r="K8" s="238"/>
      <c r="L8" s="238"/>
      <c r="M8" s="238"/>
      <c r="N8" s="137"/>
    </row>
    <row r="9" spans="1:14" ht="6.75" customHeight="1">
      <c r="A9" s="138"/>
      <c r="C9" s="139"/>
      <c r="D9" s="222"/>
      <c r="E9" s="222"/>
      <c r="F9" s="223"/>
      <c r="G9" s="253"/>
      <c r="H9" s="254"/>
      <c r="I9" s="254"/>
      <c r="J9" s="254"/>
      <c r="K9" s="254"/>
      <c r="L9" s="254"/>
      <c r="M9" s="254"/>
      <c r="N9" s="196"/>
    </row>
    <row r="10" spans="1:14" ht="29.25" customHeight="1">
      <c r="A10" s="140"/>
      <c r="B10" s="141"/>
      <c r="C10" s="142" t="str">
        <f>IF(A4=TRUE,"①","１")</f>
        <v>１</v>
      </c>
      <c r="D10" s="222" t="s">
        <v>79</v>
      </c>
      <c r="E10" s="222"/>
      <c r="F10" s="223"/>
      <c r="G10" s="195"/>
      <c r="H10" s="191"/>
      <c r="I10" s="191"/>
      <c r="J10" s="191"/>
      <c r="K10" s="191"/>
      <c r="L10" s="191"/>
      <c r="M10" s="191"/>
      <c r="N10" s="196"/>
    </row>
    <row r="11" spans="1:22" ht="27" customHeight="1">
      <c r="A11" s="140"/>
      <c r="B11" s="141"/>
      <c r="C11" s="142" t="str">
        <f>IF(A5=TRUE,"②","２")</f>
        <v>２</v>
      </c>
      <c r="D11" s="222" t="s">
        <v>80</v>
      </c>
      <c r="E11" s="222"/>
      <c r="F11" s="223"/>
      <c r="G11" s="195"/>
      <c r="H11" s="191"/>
      <c r="I11" s="191"/>
      <c r="J11" s="191"/>
      <c r="K11" s="191"/>
      <c r="L11" s="191"/>
      <c r="M11" s="191"/>
      <c r="N11" s="196"/>
      <c r="P11" s="143"/>
      <c r="Q11" s="143"/>
      <c r="R11" s="143"/>
      <c r="S11" s="135"/>
      <c r="T11" s="135"/>
      <c r="U11" s="135"/>
      <c r="V11" s="135"/>
    </row>
    <row r="12" spans="1:22" ht="24.75" customHeight="1">
      <c r="A12" s="140"/>
      <c r="B12" s="141"/>
      <c r="C12" s="142" t="str">
        <f>IF(A6=TRUE,"③","３")</f>
        <v>３</v>
      </c>
      <c r="D12" s="222" t="s">
        <v>81</v>
      </c>
      <c r="E12" s="222"/>
      <c r="F12" s="223"/>
      <c r="G12" s="195"/>
      <c r="H12" s="191"/>
      <c r="I12" s="191"/>
      <c r="J12" s="191"/>
      <c r="K12" s="191"/>
      <c r="L12" s="191"/>
      <c r="M12" s="191"/>
      <c r="N12" s="196"/>
      <c r="P12" s="143"/>
      <c r="Q12" s="143"/>
      <c r="R12" s="143"/>
      <c r="S12" s="135"/>
      <c r="T12" s="135"/>
      <c r="U12" s="135"/>
      <c r="V12" s="135"/>
    </row>
    <row r="13" spans="1:14" ht="52.5" customHeight="1">
      <c r="A13" s="140"/>
      <c r="B13" s="141"/>
      <c r="C13" s="142" t="str">
        <f>IF(A7=TRUE,"④","４")</f>
        <v>４</v>
      </c>
      <c r="D13" s="222" t="s">
        <v>82</v>
      </c>
      <c r="E13" s="222"/>
      <c r="F13" s="223"/>
      <c r="G13" s="197"/>
      <c r="H13" s="198"/>
      <c r="I13" s="198"/>
      <c r="J13" s="198"/>
      <c r="K13" s="198"/>
      <c r="L13" s="198"/>
      <c r="M13" s="198"/>
      <c r="N13" s="199"/>
    </row>
    <row r="14" spans="1:22" ht="30.75" customHeight="1">
      <c r="A14" s="140"/>
      <c r="C14" s="144" t="s">
        <v>9</v>
      </c>
      <c r="D14" s="145"/>
      <c r="E14" s="145"/>
      <c r="F14" s="145"/>
      <c r="G14" s="145"/>
      <c r="H14" s="145"/>
      <c r="I14" s="145"/>
      <c r="J14" s="145"/>
      <c r="K14" s="145"/>
      <c r="L14" s="145"/>
      <c r="M14" s="145"/>
      <c r="N14" s="146"/>
      <c r="Q14" s="127"/>
      <c r="R14" s="133"/>
      <c r="S14" s="133"/>
      <c r="T14" s="133"/>
      <c r="U14" s="133"/>
      <c r="V14" s="133"/>
    </row>
    <row r="15" spans="1:22" ht="33.75" customHeight="1">
      <c r="A15" s="140"/>
      <c r="C15" s="244"/>
      <c r="D15" s="245"/>
      <c r="E15" s="245"/>
      <c r="F15" s="245"/>
      <c r="G15" s="245"/>
      <c r="H15" s="245"/>
      <c r="I15" s="245"/>
      <c r="J15" s="245"/>
      <c r="K15" s="245"/>
      <c r="L15" s="245"/>
      <c r="M15" s="245"/>
      <c r="N15" s="246"/>
      <c r="P15" s="133"/>
      <c r="Q15" s="133"/>
      <c r="R15" s="133"/>
      <c r="S15" s="133"/>
      <c r="T15" s="133"/>
      <c r="U15" s="133"/>
      <c r="V15" s="133"/>
    </row>
    <row r="16" spans="1:22" ht="33.75" customHeight="1">
      <c r="A16" s="147"/>
      <c r="C16" s="247"/>
      <c r="D16" s="248"/>
      <c r="E16" s="248"/>
      <c r="F16" s="248"/>
      <c r="G16" s="248"/>
      <c r="H16" s="248"/>
      <c r="I16" s="248"/>
      <c r="J16" s="248"/>
      <c r="K16" s="248"/>
      <c r="L16" s="248"/>
      <c r="M16" s="248"/>
      <c r="N16" s="249"/>
      <c r="P16" s="148"/>
      <c r="Q16" s="133"/>
      <c r="R16" s="133"/>
      <c r="S16" s="133"/>
      <c r="T16" s="133"/>
      <c r="U16" s="133"/>
      <c r="V16" s="133"/>
    </row>
    <row r="17" spans="1:22" ht="33.75" customHeight="1">
      <c r="A17" s="147"/>
      <c r="C17" s="247"/>
      <c r="D17" s="248"/>
      <c r="E17" s="248"/>
      <c r="F17" s="248"/>
      <c r="G17" s="248"/>
      <c r="H17" s="248"/>
      <c r="I17" s="248"/>
      <c r="J17" s="248"/>
      <c r="K17" s="248"/>
      <c r="L17" s="248"/>
      <c r="M17" s="248"/>
      <c r="N17" s="249"/>
      <c r="P17" s="133"/>
      <c r="Q17" s="133"/>
      <c r="R17" s="133"/>
      <c r="S17" s="133"/>
      <c r="T17" s="133"/>
      <c r="U17" s="133"/>
      <c r="V17" s="133"/>
    </row>
    <row r="18" spans="1:22" ht="33.75" customHeight="1">
      <c r="A18" s="147"/>
      <c r="C18" s="247"/>
      <c r="D18" s="248"/>
      <c r="E18" s="248"/>
      <c r="F18" s="248"/>
      <c r="G18" s="248"/>
      <c r="H18" s="248"/>
      <c r="I18" s="248"/>
      <c r="J18" s="248"/>
      <c r="K18" s="248"/>
      <c r="L18" s="248"/>
      <c r="M18" s="248"/>
      <c r="N18" s="249"/>
      <c r="P18" s="133"/>
      <c r="Q18" s="133"/>
      <c r="R18" s="133"/>
      <c r="S18" s="133"/>
      <c r="T18" s="133"/>
      <c r="U18" s="133"/>
      <c r="V18" s="133"/>
    </row>
    <row r="19" spans="1:22" ht="33.75" customHeight="1">
      <c r="A19" s="147"/>
      <c r="C19" s="247"/>
      <c r="D19" s="248"/>
      <c r="E19" s="248"/>
      <c r="F19" s="248"/>
      <c r="G19" s="248"/>
      <c r="H19" s="248"/>
      <c r="I19" s="248"/>
      <c r="J19" s="248"/>
      <c r="K19" s="248"/>
      <c r="L19" s="248"/>
      <c r="M19" s="248"/>
      <c r="N19" s="249"/>
      <c r="P19" s="133"/>
      <c r="Q19" s="133"/>
      <c r="R19" s="133"/>
      <c r="S19" s="133"/>
      <c r="T19" s="133"/>
      <c r="U19" s="133"/>
      <c r="V19" s="133"/>
    </row>
    <row r="20" spans="1:22" ht="33.75" customHeight="1">
      <c r="A20" s="147"/>
      <c r="C20" s="247"/>
      <c r="D20" s="248"/>
      <c r="E20" s="248"/>
      <c r="F20" s="248"/>
      <c r="G20" s="248"/>
      <c r="H20" s="248"/>
      <c r="I20" s="248"/>
      <c r="J20" s="248"/>
      <c r="K20" s="248"/>
      <c r="L20" s="248"/>
      <c r="M20" s="248"/>
      <c r="N20" s="249"/>
      <c r="P20" s="133"/>
      <c r="Q20" s="133"/>
      <c r="R20" s="133"/>
      <c r="S20" s="133"/>
      <c r="T20" s="133"/>
      <c r="U20" s="133"/>
      <c r="V20" s="133"/>
    </row>
    <row r="21" spans="1:22" ht="33.75" customHeight="1">
      <c r="A21" s="147"/>
      <c r="C21" s="247"/>
      <c r="D21" s="248"/>
      <c r="E21" s="248"/>
      <c r="F21" s="248"/>
      <c r="G21" s="248"/>
      <c r="H21" s="248"/>
      <c r="I21" s="248"/>
      <c r="J21" s="248"/>
      <c r="K21" s="248"/>
      <c r="L21" s="248"/>
      <c r="M21" s="248"/>
      <c r="N21" s="249"/>
      <c r="P21" s="133"/>
      <c r="Q21" s="133"/>
      <c r="R21" s="133"/>
      <c r="S21" s="133"/>
      <c r="T21" s="133"/>
      <c r="U21" s="133"/>
      <c r="V21" s="133"/>
    </row>
    <row r="22" spans="1:21" ht="33.75" customHeight="1">
      <c r="A22" s="147"/>
      <c r="C22" s="247"/>
      <c r="D22" s="248"/>
      <c r="E22" s="248"/>
      <c r="F22" s="248"/>
      <c r="G22" s="248"/>
      <c r="H22" s="248"/>
      <c r="I22" s="248"/>
      <c r="J22" s="248"/>
      <c r="K22" s="248"/>
      <c r="L22" s="248"/>
      <c r="M22" s="248"/>
      <c r="N22" s="249"/>
      <c r="P22" s="143"/>
      <c r="Q22" s="143"/>
      <c r="R22" s="143"/>
      <c r="S22" s="143"/>
      <c r="T22" s="143"/>
      <c r="U22" s="133"/>
    </row>
    <row r="23" spans="1:21" ht="33.75" customHeight="1">
      <c r="A23" s="147"/>
      <c r="C23" s="247"/>
      <c r="D23" s="248"/>
      <c r="E23" s="248"/>
      <c r="F23" s="248"/>
      <c r="G23" s="248"/>
      <c r="H23" s="248"/>
      <c r="I23" s="248"/>
      <c r="J23" s="248"/>
      <c r="K23" s="248"/>
      <c r="L23" s="248"/>
      <c r="M23" s="248"/>
      <c r="N23" s="249"/>
      <c r="P23" s="143"/>
      <c r="Q23" s="143"/>
      <c r="R23" s="143"/>
      <c r="S23" s="143"/>
      <c r="T23" s="143"/>
      <c r="U23" s="133"/>
    </row>
    <row r="24" spans="1:21" ht="33.75" customHeight="1">
      <c r="A24" s="147"/>
      <c r="C24" s="250"/>
      <c r="D24" s="251"/>
      <c r="E24" s="251"/>
      <c r="F24" s="251"/>
      <c r="G24" s="251"/>
      <c r="H24" s="251"/>
      <c r="I24" s="251"/>
      <c r="J24" s="251"/>
      <c r="K24" s="251"/>
      <c r="L24" s="251"/>
      <c r="M24" s="251"/>
      <c r="N24" s="252"/>
      <c r="P24" s="143"/>
      <c r="Q24" s="143"/>
      <c r="R24" s="143"/>
      <c r="S24" s="143"/>
      <c r="T24" s="143"/>
      <c r="U24" s="133"/>
    </row>
    <row r="25" spans="3:14" ht="36.75" customHeight="1">
      <c r="C25" s="200" t="s">
        <v>83</v>
      </c>
      <c r="D25" s="255"/>
      <c r="E25" s="256"/>
      <c r="F25" s="212" t="s">
        <v>84</v>
      </c>
      <c r="G25" s="213"/>
      <c r="H25" s="241" t="s">
        <v>10</v>
      </c>
      <c r="I25" s="242"/>
      <c r="J25" s="242"/>
      <c r="K25" s="242"/>
      <c r="L25" s="242"/>
      <c r="M25" s="242"/>
      <c r="N25" s="243"/>
    </row>
    <row r="26" spans="3:22" ht="24.75" customHeight="1">
      <c r="C26" s="257">
        <v>1</v>
      </c>
      <c r="D26" s="216" t="s">
        <v>11</v>
      </c>
      <c r="E26" s="217"/>
      <c r="F26" s="236">
        <f>'別表３'!F24</f>
        <v>0</v>
      </c>
      <c r="G26" s="233" t="s">
        <v>14</v>
      </c>
      <c r="H26" s="239">
        <f>IF('別表３'!K24=0,IF('別表３'!J24=0,'別表３'!I24,'別表３'!J24),'別表３'!K24)</f>
        <v>0</v>
      </c>
      <c r="I26" s="240"/>
      <c r="J26" s="149" t="s">
        <v>14</v>
      </c>
      <c r="K26" s="150" t="s">
        <v>85</v>
      </c>
      <c r="L26" s="166" t="str">
        <f>IF(F26=0,"－－－",IF(F26&lt;0,100*ROUND((H26-F26)/ABS(F26),3),100*ROUND((H26-F26)/F26,3)))</f>
        <v>－－－</v>
      </c>
      <c r="M26" s="151" t="s">
        <v>91</v>
      </c>
      <c r="N26" s="152"/>
      <c r="P26" s="143"/>
      <c r="Q26" s="135"/>
      <c r="R26" s="135"/>
      <c r="S26" s="135"/>
      <c r="T26" s="135"/>
      <c r="U26" s="135"/>
      <c r="V26" s="135"/>
    </row>
    <row r="27" spans="3:14" ht="24.75" customHeight="1">
      <c r="C27" s="258"/>
      <c r="D27" s="235"/>
      <c r="E27" s="204"/>
      <c r="F27" s="237"/>
      <c r="G27" s="234"/>
      <c r="H27" s="228" t="s">
        <v>691</v>
      </c>
      <c r="I27" s="229"/>
      <c r="J27" s="229"/>
      <c r="K27" s="229"/>
      <c r="L27" s="229"/>
      <c r="M27" s="229"/>
      <c r="N27" s="230"/>
    </row>
    <row r="28" spans="3:22" ht="33.75" customHeight="1">
      <c r="C28" s="153">
        <v>2</v>
      </c>
      <c r="D28" s="231" t="s">
        <v>86</v>
      </c>
      <c r="E28" s="232"/>
      <c r="F28" s="164">
        <f>'別表３'!F27</f>
      </c>
      <c r="G28" s="149" t="s">
        <v>87</v>
      </c>
      <c r="H28" s="226">
        <f>IF('別表３'!K27="",IF('別表３'!J27="",'別表３'!I27,'別表３'!J27),'別表３'!K27)</f>
      </c>
      <c r="I28" s="227"/>
      <c r="J28" s="154" t="s">
        <v>14</v>
      </c>
      <c r="K28" s="155" t="s">
        <v>85</v>
      </c>
      <c r="L28" s="167" t="e">
        <f>IF(F28=0,"－－－",IF(F28&lt;0,100*ROUND((H28-F28)/ABS(F28),3),100*ROUND((H28-F28)/F28,3)))</f>
        <v>#VALUE!</v>
      </c>
      <c r="M28" s="151" t="s">
        <v>91</v>
      </c>
      <c r="N28" s="156"/>
      <c r="P28" s="143"/>
      <c r="Q28" s="135"/>
      <c r="R28" s="135"/>
      <c r="S28" s="135"/>
      <c r="T28" s="135"/>
      <c r="U28" s="135"/>
      <c r="V28" s="135"/>
    </row>
    <row r="29" spans="3:20" ht="33.75" customHeight="1">
      <c r="C29" s="153">
        <v>3</v>
      </c>
      <c r="D29" s="210" t="s">
        <v>12</v>
      </c>
      <c r="E29" s="211"/>
      <c r="F29" s="165">
        <f>'別表３'!F17</f>
        <v>0</v>
      </c>
      <c r="G29" s="157" t="s">
        <v>87</v>
      </c>
      <c r="H29" s="226">
        <f>IF('別表３'!K17=0,IF('別表３'!J17=0,'別表３'!I17,'別表３'!J17),'別表３'!K17)</f>
        <v>0</v>
      </c>
      <c r="I29" s="227"/>
      <c r="J29" s="157" t="s">
        <v>14</v>
      </c>
      <c r="K29" s="155" t="s">
        <v>85</v>
      </c>
      <c r="L29" s="167" t="str">
        <f>IF(F29=0,"－－－",IF(F29&lt;0,100*ROUND((H29-F29)/ABS(F29),3),100*ROUND((H29-F29)/F29,3)))</f>
        <v>－－－</v>
      </c>
      <c r="M29" s="158" t="s">
        <v>155</v>
      </c>
      <c r="N29" s="156"/>
      <c r="P29" s="159"/>
      <c r="Q29" s="143"/>
      <c r="R29" s="143"/>
      <c r="S29" s="143"/>
      <c r="T29" s="143"/>
    </row>
    <row r="30" ht="21.75" customHeight="1"/>
    <row r="31" ht="6.75" customHeight="1"/>
    <row r="32" ht="13.5">
      <c r="G32" s="127"/>
    </row>
    <row r="33" spans="4:18" ht="30.75" customHeight="1">
      <c r="D33" s="190" t="s">
        <v>93</v>
      </c>
      <c r="E33" s="191"/>
      <c r="F33" s="191"/>
      <c r="G33" s="191"/>
      <c r="H33" s="191"/>
      <c r="I33" s="191"/>
      <c r="J33" s="191"/>
      <c r="K33" s="191"/>
      <c r="L33" s="191"/>
      <c r="M33" s="191"/>
      <c r="N33" s="191"/>
      <c r="O33" s="191"/>
      <c r="P33" s="191"/>
      <c r="Q33" s="191"/>
      <c r="R33" s="191"/>
    </row>
    <row r="34" spans="8:14" ht="13.5">
      <c r="H34" s="135"/>
      <c r="I34" s="135"/>
      <c r="J34" s="135"/>
      <c r="K34" s="135"/>
      <c r="L34" s="135"/>
      <c r="M34" s="135"/>
      <c r="N34" s="135"/>
    </row>
    <row r="35" spans="8:14" ht="13.5">
      <c r="H35" s="135"/>
      <c r="I35" s="135"/>
      <c r="J35" s="135"/>
      <c r="K35" s="135"/>
      <c r="L35" s="135"/>
      <c r="M35" s="135"/>
      <c r="N35" s="135"/>
    </row>
    <row r="36" spans="4:14" ht="13.5">
      <c r="D36" s="160"/>
      <c r="H36" s="161" t="s">
        <v>557</v>
      </c>
      <c r="I36" s="135"/>
      <c r="J36" s="135"/>
      <c r="K36" s="135"/>
      <c r="L36" s="135"/>
      <c r="M36" s="135"/>
      <c r="N36" s="135"/>
    </row>
    <row r="37" spans="4:14" ht="13.5">
      <c r="D37" s="160"/>
      <c r="H37" s="161" t="s">
        <v>558</v>
      </c>
      <c r="I37" s="135"/>
      <c r="J37" s="135"/>
      <c r="K37" s="135"/>
      <c r="L37" s="135"/>
      <c r="M37" s="135"/>
      <c r="N37" s="135"/>
    </row>
    <row r="38" spans="4:14" ht="13.5">
      <c r="D38" s="160"/>
      <c r="H38" s="161" t="s">
        <v>559</v>
      </c>
      <c r="I38" s="135"/>
      <c r="J38" s="135"/>
      <c r="K38" s="135"/>
      <c r="L38" s="135"/>
      <c r="M38" s="135"/>
      <c r="N38" s="135"/>
    </row>
    <row r="39" spans="4:14" ht="13.5">
      <c r="D39" s="160"/>
      <c r="H39" s="161" t="s">
        <v>560</v>
      </c>
      <c r="I39" s="135"/>
      <c r="J39" s="135"/>
      <c r="K39" s="135"/>
      <c r="L39" s="135"/>
      <c r="M39" s="135"/>
      <c r="N39" s="135"/>
    </row>
    <row r="40" spans="4:14" ht="13.5">
      <c r="D40" s="160"/>
      <c r="H40" s="161" t="s">
        <v>556</v>
      </c>
      <c r="I40" s="135"/>
      <c r="J40" s="135"/>
      <c r="K40" s="135"/>
      <c r="L40" s="135"/>
      <c r="M40" s="135"/>
      <c r="N40" s="135"/>
    </row>
    <row r="41" spans="4:14" ht="13.5">
      <c r="D41" s="160"/>
      <c r="H41" s="161" t="s">
        <v>561</v>
      </c>
      <c r="I41" s="135"/>
      <c r="J41" s="135"/>
      <c r="K41" s="135"/>
      <c r="L41" s="135"/>
      <c r="M41" s="135"/>
      <c r="N41" s="135"/>
    </row>
    <row r="42" spans="4:14" ht="13.5">
      <c r="D42" s="160"/>
      <c r="H42" s="161" t="s">
        <v>562</v>
      </c>
      <c r="I42" s="135"/>
      <c r="J42" s="135"/>
      <c r="K42" s="135"/>
      <c r="L42" s="135"/>
      <c r="M42" s="135"/>
      <c r="N42" s="135"/>
    </row>
    <row r="43" spans="4:14" ht="13.5">
      <c r="D43" s="160"/>
      <c r="H43" s="161" t="s">
        <v>563</v>
      </c>
      <c r="I43" s="135"/>
      <c r="J43" s="135"/>
      <c r="K43" s="135"/>
      <c r="L43" s="135"/>
      <c r="M43" s="135"/>
      <c r="N43" s="135"/>
    </row>
    <row r="44" spans="4:14" ht="13.5">
      <c r="D44" s="160"/>
      <c r="H44" s="161" t="s">
        <v>564</v>
      </c>
      <c r="I44" s="135"/>
      <c r="J44" s="135"/>
      <c r="K44" s="135"/>
      <c r="L44" s="135"/>
      <c r="M44" s="135"/>
      <c r="N44" s="135"/>
    </row>
    <row r="45" spans="4:14" ht="13.5">
      <c r="D45" s="160"/>
      <c r="H45" s="161" t="s">
        <v>565</v>
      </c>
      <c r="I45" s="135"/>
      <c r="J45" s="135"/>
      <c r="K45" s="135"/>
      <c r="L45" s="135"/>
      <c r="M45" s="135"/>
      <c r="N45" s="135"/>
    </row>
    <row r="46" spans="4:14" ht="13.5">
      <c r="D46" s="160"/>
      <c r="H46" s="161" t="s">
        <v>566</v>
      </c>
      <c r="I46" s="135"/>
      <c r="J46" s="135"/>
      <c r="K46" s="135"/>
      <c r="L46" s="135"/>
      <c r="M46" s="135"/>
      <c r="N46" s="135"/>
    </row>
    <row r="47" spans="4:14" ht="13.5">
      <c r="D47" s="160"/>
      <c r="H47" s="161" t="s">
        <v>567</v>
      </c>
      <c r="I47" s="135"/>
      <c r="J47" s="135"/>
      <c r="K47" s="135"/>
      <c r="L47" s="135"/>
      <c r="M47" s="135"/>
      <c r="N47" s="135"/>
    </row>
    <row r="48" spans="4:14" ht="13.5">
      <c r="D48" s="160"/>
      <c r="H48" s="161" t="s">
        <v>568</v>
      </c>
      <c r="I48" s="135"/>
      <c r="J48" s="135"/>
      <c r="K48" s="135"/>
      <c r="L48" s="135"/>
      <c r="M48" s="135"/>
      <c r="N48" s="135"/>
    </row>
    <row r="49" spans="4:14" ht="13.5">
      <c r="D49" s="160"/>
      <c r="H49" s="161" t="s">
        <v>569</v>
      </c>
      <c r="I49" s="135"/>
      <c r="J49" s="135"/>
      <c r="K49" s="135"/>
      <c r="L49" s="135"/>
      <c r="M49" s="135"/>
      <c r="N49" s="135"/>
    </row>
    <row r="50" spans="4:14" ht="13.5">
      <c r="D50" s="160"/>
      <c r="H50" s="161" t="s">
        <v>570</v>
      </c>
      <c r="I50" s="135"/>
      <c r="J50" s="135"/>
      <c r="K50" s="135"/>
      <c r="L50" s="135"/>
      <c r="M50" s="135"/>
      <c r="N50" s="135"/>
    </row>
    <row r="51" spans="4:14" ht="13.5">
      <c r="D51" s="160"/>
      <c r="H51" s="161" t="s">
        <v>571</v>
      </c>
      <c r="I51" s="135"/>
      <c r="J51" s="135"/>
      <c r="K51" s="135"/>
      <c r="L51" s="135"/>
      <c r="M51" s="135"/>
      <c r="N51" s="135"/>
    </row>
    <row r="52" spans="4:18" ht="13.5">
      <c r="D52" s="160"/>
      <c r="H52" s="161" t="s">
        <v>572</v>
      </c>
      <c r="I52" s="135"/>
      <c r="J52" s="135"/>
      <c r="K52" s="135"/>
      <c r="L52" s="135"/>
      <c r="M52" s="135"/>
      <c r="N52" s="135"/>
      <c r="O52" s="135"/>
      <c r="P52" s="135"/>
      <c r="Q52" s="135"/>
      <c r="R52" s="135"/>
    </row>
    <row r="53" spans="4:14" ht="13.5">
      <c r="D53" s="160"/>
      <c r="H53" s="161" t="s">
        <v>573</v>
      </c>
      <c r="I53" s="135"/>
      <c r="J53" s="135"/>
      <c r="K53" s="135"/>
      <c r="L53" s="135"/>
      <c r="M53" s="135"/>
      <c r="N53" s="135"/>
    </row>
    <row r="54" spans="4:18" ht="13.5">
      <c r="D54" s="160"/>
      <c r="H54" s="161" t="s">
        <v>574</v>
      </c>
      <c r="I54" s="135"/>
      <c r="J54" s="135"/>
      <c r="K54" s="135"/>
      <c r="L54" s="135"/>
      <c r="M54" s="135"/>
      <c r="N54" s="135"/>
      <c r="O54" s="135"/>
      <c r="P54" s="135"/>
      <c r="Q54" s="135"/>
      <c r="R54" s="135"/>
    </row>
    <row r="55" spans="4:14" ht="13.5">
      <c r="D55" s="160"/>
      <c r="H55" s="161" t="s">
        <v>575</v>
      </c>
      <c r="I55" s="135"/>
      <c r="J55" s="135"/>
      <c r="K55" s="135"/>
      <c r="L55" s="135"/>
      <c r="M55" s="135"/>
      <c r="N55" s="135"/>
    </row>
    <row r="56" spans="4:18" ht="13.5">
      <c r="D56" s="160"/>
      <c r="H56" s="161" t="s">
        <v>576</v>
      </c>
      <c r="I56" s="135"/>
      <c r="J56" s="135"/>
      <c r="K56" s="135"/>
      <c r="L56" s="135"/>
      <c r="M56" s="135"/>
      <c r="N56" s="135"/>
      <c r="O56" s="135"/>
      <c r="P56" s="135"/>
      <c r="Q56" s="135"/>
      <c r="R56" s="135"/>
    </row>
    <row r="57" spans="4:14" ht="13.5">
      <c r="D57" s="160"/>
      <c r="H57" s="161" t="s">
        <v>577</v>
      </c>
      <c r="I57" s="135"/>
      <c r="J57" s="135"/>
      <c r="K57" s="135"/>
      <c r="L57" s="135"/>
      <c r="M57" s="135"/>
      <c r="N57" s="135"/>
    </row>
    <row r="58" spans="4:18" ht="13.5">
      <c r="D58" s="160"/>
      <c r="H58" s="161" t="s">
        <v>578</v>
      </c>
      <c r="I58" s="135"/>
      <c r="J58" s="135"/>
      <c r="K58" s="135"/>
      <c r="L58" s="135"/>
      <c r="M58" s="135"/>
      <c r="N58" s="135"/>
      <c r="O58" s="135"/>
      <c r="P58" s="135"/>
      <c r="Q58" s="135"/>
      <c r="R58" s="135"/>
    </row>
    <row r="59" spans="4:14" ht="13.5">
      <c r="D59" s="160"/>
      <c r="H59" s="161" t="s">
        <v>579</v>
      </c>
      <c r="I59" s="135"/>
      <c r="J59" s="135"/>
      <c r="K59" s="135"/>
      <c r="L59" s="135"/>
      <c r="M59" s="135"/>
      <c r="N59" s="135"/>
    </row>
    <row r="60" spans="4:18" ht="13.5">
      <c r="D60" s="160"/>
      <c r="H60" s="161" t="s">
        <v>580</v>
      </c>
      <c r="I60" s="135"/>
      <c r="J60" s="135"/>
      <c r="K60" s="135"/>
      <c r="L60" s="135"/>
      <c r="M60" s="135"/>
      <c r="N60" s="135"/>
      <c r="O60" s="135"/>
      <c r="P60" s="135"/>
      <c r="Q60" s="135"/>
      <c r="R60" s="135"/>
    </row>
    <row r="61" spans="4:14" ht="13.5">
      <c r="D61" s="160"/>
      <c r="H61" s="161" t="s">
        <v>581</v>
      </c>
      <c r="I61" s="135"/>
      <c r="J61" s="135"/>
      <c r="K61" s="135"/>
      <c r="L61" s="135"/>
      <c r="M61" s="135"/>
      <c r="N61" s="135"/>
    </row>
    <row r="62" spans="4:18" ht="13.5">
      <c r="D62" s="160"/>
      <c r="H62" s="161" t="s">
        <v>582</v>
      </c>
      <c r="I62" s="135"/>
      <c r="J62" s="135"/>
      <c r="K62" s="135"/>
      <c r="L62" s="135"/>
      <c r="M62" s="135"/>
      <c r="N62" s="135"/>
      <c r="O62" s="135"/>
      <c r="P62" s="135"/>
      <c r="Q62" s="135"/>
      <c r="R62" s="135"/>
    </row>
    <row r="63" spans="4:14" ht="13.5">
      <c r="D63" s="160"/>
      <c r="H63" s="161" t="s">
        <v>583</v>
      </c>
      <c r="I63" s="135"/>
      <c r="J63" s="135"/>
      <c r="K63" s="135"/>
      <c r="L63" s="135"/>
      <c r="M63" s="135"/>
      <c r="N63" s="135"/>
    </row>
    <row r="64" spans="4:18" ht="13.5">
      <c r="D64" s="160"/>
      <c r="H64" s="161" t="s">
        <v>584</v>
      </c>
      <c r="I64" s="135"/>
      <c r="J64" s="135"/>
      <c r="K64" s="135"/>
      <c r="L64" s="135"/>
      <c r="M64" s="135"/>
      <c r="N64" s="135"/>
      <c r="O64" s="135"/>
      <c r="P64" s="135"/>
      <c r="Q64" s="135"/>
      <c r="R64" s="135"/>
    </row>
    <row r="65" spans="4:14" ht="13.5">
      <c r="D65" s="160"/>
      <c r="H65" s="161" t="s">
        <v>585</v>
      </c>
      <c r="I65" s="135"/>
      <c r="J65" s="135"/>
      <c r="K65" s="135"/>
      <c r="L65" s="135"/>
      <c r="M65" s="135"/>
      <c r="N65" s="135"/>
    </row>
    <row r="66" spans="4:18" ht="13.5">
      <c r="D66" s="160"/>
      <c r="H66" s="161" t="s">
        <v>586</v>
      </c>
      <c r="I66" s="135"/>
      <c r="J66" s="135"/>
      <c r="K66" s="135"/>
      <c r="L66" s="135"/>
      <c r="M66" s="135"/>
      <c r="N66" s="135"/>
      <c r="O66" s="135"/>
      <c r="P66" s="135"/>
      <c r="Q66" s="135"/>
      <c r="R66" s="135"/>
    </row>
    <row r="67" spans="4:14" ht="13.5">
      <c r="D67" s="160"/>
      <c r="H67" s="161" t="s">
        <v>587</v>
      </c>
      <c r="I67" s="135"/>
      <c r="J67" s="135"/>
      <c r="K67" s="135"/>
      <c r="L67" s="135"/>
      <c r="M67" s="135"/>
      <c r="N67" s="135"/>
    </row>
    <row r="68" spans="4:18" ht="13.5">
      <c r="D68" s="160"/>
      <c r="H68" s="161" t="s">
        <v>588</v>
      </c>
      <c r="I68" s="135"/>
      <c r="J68" s="135"/>
      <c r="K68" s="135"/>
      <c r="L68" s="135"/>
      <c r="M68" s="135"/>
      <c r="N68" s="135"/>
      <c r="O68" s="135"/>
      <c r="P68" s="135"/>
      <c r="Q68" s="135"/>
      <c r="R68" s="135"/>
    </row>
    <row r="69" spans="4:14" ht="13.5">
      <c r="D69" s="160"/>
      <c r="H69" s="161" t="s">
        <v>589</v>
      </c>
      <c r="I69" s="135"/>
      <c r="J69" s="135"/>
      <c r="K69" s="135"/>
      <c r="L69" s="135"/>
      <c r="M69" s="135"/>
      <c r="N69" s="135"/>
    </row>
    <row r="70" spans="4:18" ht="13.5">
      <c r="D70" s="160"/>
      <c r="H70" s="161" t="s">
        <v>590</v>
      </c>
      <c r="I70" s="135"/>
      <c r="J70" s="135"/>
      <c r="K70" s="135"/>
      <c r="L70" s="135"/>
      <c r="M70" s="135"/>
      <c r="N70" s="135"/>
      <c r="O70" s="135"/>
      <c r="P70" s="135"/>
      <c r="Q70" s="135"/>
      <c r="R70" s="135"/>
    </row>
    <row r="71" spans="4:14" ht="13.5">
      <c r="D71" s="160"/>
      <c r="H71" s="161" t="s">
        <v>591</v>
      </c>
      <c r="I71" s="135"/>
      <c r="J71" s="135"/>
      <c r="K71" s="135"/>
      <c r="L71" s="135"/>
      <c r="M71" s="135"/>
      <c r="N71" s="135"/>
    </row>
    <row r="72" spans="4:18" ht="13.5">
      <c r="D72" s="160"/>
      <c r="H72" s="161" t="s">
        <v>592</v>
      </c>
      <c r="I72" s="135"/>
      <c r="J72" s="135"/>
      <c r="K72" s="135"/>
      <c r="L72" s="135"/>
      <c r="M72" s="135"/>
      <c r="N72" s="135"/>
      <c r="O72" s="135"/>
      <c r="P72" s="135"/>
      <c r="Q72" s="135"/>
      <c r="R72" s="135"/>
    </row>
    <row r="73" spans="4:14" ht="13.5">
      <c r="D73" s="160"/>
      <c r="H73" s="161" t="s">
        <v>593</v>
      </c>
      <c r="I73" s="135"/>
      <c r="J73" s="135"/>
      <c r="K73" s="135"/>
      <c r="L73" s="135"/>
      <c r="M73" s="135"/>
      <c r="N73" s="135"/>
    </row>
    <row r="74" spans="4:18" ht="13.5">
      <c r="D74" s="160"/>
      <c r="H74" s="161" t="s">
        <v>594</v>
      </c>
      <c r="I74" s="135"/>
      <c r="J74" s="135"/>
      <c r="K74" s="135"/>
      <c r="L74" s="135"/>
      <c r="M74" s="135"/>
      <c r="N74" s="135"/>
      <c r="O74" s="135"/>
      <c r="P74" s="135"/>
      <c r="Q74" s="135"/>
      <c r="R74" s="135"/>
    </row>
    <row r="75" spans="4:14" ht="13.5">
      <c r="D75" s="160"/>
      <c r="H75" s="161" t="s">
        <v>595</v>
      </c>
      <c r="I75" s="135"/>
      <c r="J75" s="135"/>
      <c r="K75" s="135"/>
      <c r="L75" s="135"/>
      <c r="M75" s="135"/>
      <c r="N75" s="135"/>
    </row>
    <row r="76" spans="4:18" ht="13.5">
      <c r="D76" s="160"/>
      <c r="H76" s="161" t="s">
        <v>596</v>
      </c>
      <c r="I76" s="135"/>
      <c r="J76" s="135"/>
      <c r="K76" s="135"/>
      <c r="L76" s="135"/>
      <c r="M76" s="135"/>
      <c r="N76" s="135"/>
      <c r="O76" s="135"/>
      <c r="P76" s="135"/>
      <c r="Q76" s="135"/>
      <c r="R76" s="135"/>
    </row>
    <row r="77" spans="4:14" ht="13.5">
      <c r="D77" s="160"/>
      <c r="H77" s="161" t="s">
        <v>597</v>
      </c>
      <c r="I77" s="135"/>
      <c r="J77" s="135"/>
      <c r="K77" s="135"/>
      <c r="L77" s="135"/>
      <c r="M77" s="135"/>
      <c r="N77" s="135"/>
    </row>
    <row r="78" spans="4:18" ht="13.5">
      <c r="D78" s="160"/>
      <c r="H78" s="161" t="s">
        <v>598</v>
      </c>
      <c r="I78" s="135"/>
      <c r="J78" s="135"/>
      <c r="K78" s="135"/>
      <c r="L78" s="135"/>
      <c r="M78" s="135"/>
      <c r="N78" s="135"/>
      <c r="O78" s="135"/>
      <c r="P78" s="135"/>
      <c r="Q78" s="135"/>
      <c r="R78" s="135"/>
    </row>
    <row r="79" spans="4:14" ht="13.5">
      <c r="D79" s="160"/>
      <c r="H79" s="161" t="s">
        <v>599</v>
      </c>
      <c r="I79" s="135"/>
      <c r="J79" s="135"/>
      <c r="K79" s="135"/>
      <c r="L79" s="135"/>
      <c r="M79" s="135"/>
      <c r="N79" s="135"/>
    </row>
    <row r="80" spans="4:18" ht="13.5">
      <c r="D80" s="160"/>
      <c r="H80" s="161" t="s">
        <v>600</v>
      </c>
      <c r="I80" s="135"/>
      <c r="J80" s="135"/>
      <c r="K80" s="135"/>
      <c r="L80" s="135"/>
      <c r="M80" s="135"/>
      <c r="N80" s="135"/>
      <c r="O80" s="135"/>
      <c r="P80" s="135"/>
      <c r="Q80" s="135"/>
      <c r="R80" s="135"/>
    </row>
    <row r="81" spans="4:14" ht="13.5">
      <c r="D81" s="160"/>
      <c r="H81" s="161" t="s">
        <v>601</v>
      </c>
      <c r="I81" s="135"/>
      <c r="J81" s="135"/>
      <c r="K81" s="135"/>
      <c r="L81" s="135"/>
      <c r="M81" s="135"/>
      <c r="N81" s="135"/>
    </row>
    <row r="82" spans="4:18" ht="13.5">
      <c r="D82" s="160"/>
      <c r="H82" s="161" t="s">
        <v>602</v>
      </c>
      <c r="I82" s="135"/>
      <c r="J82" s="135"/>
      <c r="K82" s="135"/>
      <c r="L82" s="135"/>
      <c r="M82" s="135"/>
      <c r="N82" s="135"/>
      <c r="O82" s="135"/>
      <c r="P82" s="135"/>
      <c r="Q82" s="135"/>
      <c r="R82" s="135"/>
    </row>
    <row r="83" spans="4:14" ht="13.5">
      <c r="D83" s="160"/>
      <c r="H83" s="161" t="s">
        <v>603</v>
      </c>
      <c r="I83" s="135"/>
      <c r="J83" s="135"/>
      <c r="K83" s="135"/>
      <c r="L83" s="135"/>
      <c r="M83" s="135"/>
      <c r="N83" s="135"/>
    </row>
    <row r="84" spans="4:18" ht="13.5">
      <c r="D84" s="160"/>
      <c r="H84" s="161" t="s">
        <v>604</v>
      </c>
      <c r="I84" s="135"/>
      <c r="J84" s="135"/>
      <c r="K84" s="135"/>
      <c r="L84" s="135"/>
      <c r="M84" s="135"/>
      <c r="N84" s="135"/>
      <c r="O84" s="135"/>
      <c r="P84" s="135"/>
      <c r="Q84" s="135"/>
      <c r="R84" s="135"/>
    </row>
    <row r="85" spans="4:14" ht="13.5">
      <c r="D85" s="160"/>
      <c r="H85" s="161" t="s">
        <v>605</v>
      </c>
      <c r="I85" s="135"/>
      <c r="J85" s="135"/>
      <c r="K85" s="135"/>
      <c r="L85" s="135"/>
      <c r="M85" s="135"/>
      <c r="N85" s="135"/>
    </row>
    <row r="86" spans="4:18" ht="13.5">
      <c r="D86" s="160"/>
      <c r="H86" s="161" t="s">
        <v>606</v>
      </c>
      <c r="I86" s="135"/>
      <c r="J86" s="135"/>
      <c r="K86" s="135"/>
      <c r="L86" s="135"/>
      <c r="M86" s="135"/>
      <c r="N86" s="135"/>
      <c r="O86" s="135"/>
      <c r="P86" s="135"/>
      <c r="Q86" s="135"/>
      <c r="R86" s="135"/>
    </row>
    <row r="87" spans="4:14" ht="13.5">
      <c r="D87" s="160"/>
      <c r="H87" s="161" t="s">
        <v>607</v>
      </c>
      <c r="I87" s="135"/>
      <c r="J87" s="135"/>
      <c r="K87" s="135"/>
      <c r="L87" s="135"/>
      <c r="M87" s="135"/>
      <c r="N87" s="135"/>
    </row>
    <row r="88" spans="4:18" ht="13.5">
      <c r="D88" s="160"/>
      <c r="H88" s="161" t="s">
        <v>608</v>
      </c>
      <c r="I88" s="135"/>
      <c r="J88" s="135"/>
      <c r="K88" s="135"/>
      <c r="L88" s="135"/>
      <c r="M88" s="135"/>
      <c r="N88" s="135"/>
      <c r="O88" s="135"/>
      <c r="P88" s="135"/>
      <c r="Q88" s="135"/>
      <c r="R88" s="135"/>
    </row>
    <row r="89" spans="4:14" ht="13.5">
      <c r="D89" s="160"/>
      <c r="H89" s="161" t="s">
        <v>609</v>
      </c>
      <c r="I89" s="135"/>
      <c r="J89" s="135"/>
      <c r="K89" s="135"/>
      <c r="L89" s="135"/>
      <c r="M89" s="135"/>
      <c r="N89" s="135"/>
    </row>
    <row r="90" spans="4:18" ht="13.5">
      <c r="D90" s="160"/>
      <c r="H90" s="161" t="s">
        <v>610</v>
      </c>
      <c r="I90" s="135"/>
      <c r="J90" s="135"/>
      <c r="K90" s="135"/>
      <c r="L90" s="135"/>
      <c r="M90" s="135"/>
      <c r="N90" s="135"/>
      <c r="O90" s="135"/>
      <c r="P90" s="135"/>
      <c r="Q90" s="135"/>
      <c r="R90" s="135"/>
    </row>
    <row r="91" spans="4:14" ht="13.5">
      <c r="D91" s="160"/>
      <c r="H91" s="161" t="s">
        <v>611</v>
      </c>
      <c r="I91" s="135"/>
      <c r="J91" s="135"/>
      <c r="K91" s="135"/>
      <c r="L91" s="135"/>
      <c r="M91" s="135"/>
      <c r="N91" s="135"/>
    </row>
    <row r="92" spans="4:18" ht="13.5">
      <c r="D92" s="160"/>
      <c r="H92" s="161" t="s">
        <v>612</v>
      </c>
      <c r="I92" s="135"/>
      <c r="J92" s="135"/>
      <c r="K92" s="135"/>
      <c r="L92" s="135"/>
      <c r="M92" s="135"/>
      <c r="N92" s="135"/>
      <c r="O92" s="135"/>
      <c r="P92" s="135"/>
      <c r="Q92" s="135"/>
      <c r="R92" s="135"/>
    </row>
    <row r="93" spans="4:14" ht="13.5">
      <c r="D93" s="160"/>
      <c r="H93" s="161" t="s">
        <v>168</v>
      </c>
      <c r="I93" s="135"/>
      <c r="J93" s="135"/>
      <c r="K93" s="135"/>
      <c r="L93" s="135"/>
      <c r="M93" s="135"/>
      <c r="N93" s="135"/>
    </row>
    <row r="94" spans="4:18" ht="13.5">
      <c r="D94" s="160"/>
      <c r="H94" s="161" t="s">
        <v>169</v>
      </c>
      <c r="I94" s="135"/>
      <c r="J94" s="135"/>
      <c r="K94" s="135"/>
      <c r="L94" s="135"/>
      <c r="M94" s="135"/>
      <c r="N94" s="135"/>
      <c r="O94" s="135"/>
      <c r="P94" s="135"/>
      <c r="Q94" s="135"/>
      <c r="R94" s="135"/>
    </row>
    <row r="95" spans="4:14" ht="13.5">
      <c r="D95" s="160"/>
      <c r="H95" s="161" t="s">
        <v>170</v>
      </c>
      <c r="I95" s="135"/>
      <c r="J95" s="135"/>
      <c r="K95" s="135"/>
      <c r="L95" s="135"/>
      <c r="M95" s="135"/>
      <c r="N95" s="135"/>
    </row>
    <row r="96" spans="4:18" ht="13.5">
      <c r="D96" s="160"/>
      <c r="H96" s="161" t="s">
        <v>171</v>
      </c>
      <c r="I96" s="135"/>
      <c r="J96" s="135"/>
      <c r="K96" s="135"/>
      <c r="L96" s="135"/>
      <c r="M96" s="135"/>
      <c r="N96" s="135"/>
      <c r="O96" s="135"/>
      <c r="P96" s="135"/>
      <c r="Q96" s="135"/>
      <c r="R96" s="135"/>
    </row>
    <row r="97" spans="4:14" ht="13.5">
      <c r="D97" s="160"/>
      <c r="H97" s="161" t="s">
        <v>172</v>
      </c>
      <c r="I97" s="135"/>
      <c r="J97" s="135"/>
      <c r="K97" s="135"/>
      <c r="L97" s="135"/>
      <c r="M97" s="135"/>
      <c r="N97" s="135"/>
    </row>
    <row r="98" spans="4:18" ht="13.5">
      <c r="D98" s="160"/>
      <c r="H98" s="161" t="s">
        <v>173</v>
      </c>
      <c r="I98" s="135"/>
      <c r="J98" s="135"/>
      <c r="K98" s="135"/>
      <c r="L98" s="135"/>
      <c r="M98" s="135"/>
      <c r="N98" s="135"/>
      <c r="O98" s="135"/>
      <c r="P98" s="135"/>
      <c r="Q98" s="135"/>
      <c r="R98" s="135"/>
    </row>
    <row r="99" spans="4:14" ht="13.5">
      <c r="D99" s="160"/>
      <c r="H99" s="161" t="s">
        <v>636</v>
      </c>
      <c r="I99" s="135"/>
      <c r="J99" s="135"/>
      <c r="K99" s="135"/>
      <c r="L99" s="135"/>
      <c r="M99" s="135"/>
      <c r="N99" s="135"/>
    </row>
    <row r="100" spans="4:18" ht="13.5">
      <c r="D100" s="160"/>
      <c r="H100" s="161" t="s">
        <v>174</v>
      </c>
      <c r="I100" s="135"/>
      <c r="J100" s="135"/>
      <c r="K100" s="135"/>
      <c r="L100" s="135"/>
      <c r="M100" s="135"/>
      <c r="N100" s="135"/>
      <c r="O100" s="135"/>
      <c r="P100" s="135"/>
      <c r="Q100" s="135"/>
      <c r="R100" s="135"/>
    </row>
    <row r="101" spans="4:14" ht="13.5">
      <c r="D101" s="160"/>
      <c r="H101" s="161" t="s">
        <v>175</v>
      </c>
      <c r="I101" s="135"/>
      <c r="J101" s="135"/>
      <c r="K101" s="135"/>
      <c r="L101" s="135"/>
      <c r="M101" s="135"/>
      <c r="N101" s="135"/>
    </row>
    <row r="102" spans="4:18" ht="13.5">
      <c r="D102" s="160"/>
      <c r="H102" s="161" t="s">
        <v>176</v>
      </c>
      <c r="I102" s="135"/>
      <c r="J102" s="135"/>
      <c r="K102" s="135"/>
      <c r="L102" s="135"/>
      <c r="M102" s="135"/>
      <c r="N102" s="135"/>
      <c r="O102" s="135"/>
      <c r="P102" s="135"/>
      <c r="Q102" s="135"/>
      <c r="R102" s="135"/>
    </row>
    <row r="103" spans="4:14" ht="13.5">
      <c r="D103" s="160"/>
      <c r="H103" s="161" t="s">
        <v>177</v>
      </c>
      <c r="I103" s="135"/>
      <c r="J103" s="135"/>
      <c r="K103" s="135"/>
      <c r="L103" s="135"/>
      <c r="M103" s="135"/>
      <c r="N103" s="135"/>
    </row>
    <row r="104" spans="4:18" ht="13.5">
      <c r="D104" s="160"/>
      <c r="H104" s="161" t="s">
        <v>178</v>
      </c>
      <c r="I104" s="135"/>
      <c r="J104" s="135"/>
      <c r="K104" s="135"/>
      <c r="L104" s="135"/>
      <c r="M104" s="135"/>
      <c r="N104" s="135"/>
      <c r="O104" s="135"/>
      <c r="P104" s="135"/>
      <c r="Q104" s="135"/>
      <c r="R104" s="135"/>
    </row>
    <row r="105" spans="4:14" ht="13.5">
      <c r="D105" s="160"/>
      <c r="H105" s="161" t="s">
        <v>179</v>
      </c>
      <c r="I105" s="135"/>
      <c r="J105" s="135"/>
      <c r="K105" s="135"/>
      <c r="L105" s="135"/>
      <c r="M105" s="135"/>
      <c r="N105" s="135"/>
    </row>
    <row r="106" spans="4:18" ht="13.5">
      <c r="D106" s="160"/>
      <c r="H106" s="161" t="s">
        <v>180</v>
      </c>
      <c r="I106" s="135"/>
      <c r="J106" s="135"/>
      <c r="K106" s="135"/>
      <c r="L106" s="135"/>
      <c r="M106" s="135"/>
      <c r="N106" s="135"/>
      <c r="O106" s="135"/>
      <c r="P106" s="135"/>
      <c r="Q106" s="135"/>
      <c r="R106" s="135"/>
    </row>
    <row r="107" spans="4:14" ht="13.5">
      <c r="D107" s="160"/>
      <c r="H107" s="161" t="s">
        <v>181</v>
      </c>
      <c r="I107" s="135"/>
      <c r="J107" s="135"/>
      <c r="K107" s="135"/>
      <c r="L107" s="135"/>
      <c r="M107" s="135"/>
      <c r="N107" s="135"/>
    </row>
    <row r="108" spans="4:18" ht="13.5">
      <c r="D108" s="160"/>
      <c r="H108" s="161" t="s">
        <v>182</v>
      </c>
      <c r="I108" s="135"/>
      <c r="J108" s="135"/>
      <c r="K108" s="135"/>
      <c r="L108" s="135"/>
      <c r="M108" s="135"/>
      <c r="N108" s="135"/>
      <c r="O108" s="135"/>
      <c r="P108" s="135"/>
      <c r="Q108" s="135"/>
      <c r="R108" s="135"/>
    </row>
    <row r="109" spans="4:14" ht="13.5">
      <c r="D109" s="160"/>
      <c r="H109" s="161" t="s">
        <v>183</v>
      </c>
      <c r="I109" s="135"/>
      <c r="J109" s="135"/>
      <c r="K109" s="135"/>
      <c r="L109" s="135"/>
      <c r="M109" s="135"/>
      <c r="N109" s="135"/>
    </row>
    <row r="110" spans="4:18" ht="13.5">
      <c r="D110" s="160"/>
      <c r="H110" s="161" t="s">
        <v>184</v>
      </c>
      <c r="I110" s="135"/>
      <c r="J110" s="135"/>
      <c r="K110" s="135"/>
      <c r="L110" s="135"/>
      <c r="M110" s="135"/>
      <c r="N110" s="135"/>
      <c r="O110" s="135"/>
      <c r="P110" s="135"/>
      <c r="Q110" s="135"/>
      <c r="R110" s="135"/>
    </row>
    <row r="111" spans="4:14" ht="13.5">
      <c r="D111" s="160"/>
      <c r="H111" s="161" t="s">
        <v>185</v>
      </c>
      <c r="I111" s="135"/>
      <c r="J111" s="135"/>
      <c r="K111" s="135"/>
      <c r="L111" s="135"/>
      <c r="M111" s="135"/>
      <c r="N111" s="135"/>
    </row>
    <row r="112" spans="4:18" ht="13.5">
      <c r="D112" s="160"/>
      <c r="H112" s="161" t="s">
        <v>186</v>
      </c>
      <c r="I112" s="135"/>
      <c r="J112" s="135"/>
      <c r="K112" s="135"/>
      <c r="L112" s="135"/>
      <c r="M112" s="135"/>
      <c r="N112" s="135"/>
      <c r="O112" s="135"/>
      <c r="P112" s="135"/>
      <c r="Q112" s="135"/>
      <c r="R112" s="135"/>
    </row>
    <row r="113" spans="4:14" ht="13.5">
      <c r="D113" s="160"/>
      <c r="H113" s="161" t="s">
        <v>187</v>
      </c>
      <c r="I113" s="135"/>
      <c r="J113" s="135"/>
      <c r="K113" s="135"/>
      <c r="L113" s="135"/>
      <c r="M113" s="135"/>
      <c r="N113" s="135"/>
    </row>
    <row r="114" spans="4:18" ht="13.5">
      <c r="D114" s="160"/>
      <c r="H114" s="161" t="s">
        <v>635</v>
      </c>
      <c r="I114" s="135"/>
      <c r="J114" s="135"/>
      <c r="K114" s="135"/>
      <c r="L114" s="135"/>
      <c r="M114" s="135"/>
      <c r="N114" s="135"/>
      <c r="O114" s="135"/>
      <c r="P114" s="135"/>
      <c r="Q114" s="135"/>
      <c r="R114" s="135"/>
    </row>
    <row r="115" spans="4:14" ht="13.5">
      <c r="D115" s="160"/>
      <c r="H115" s="161" t="s">
        <v>188</v>
      </c>
      <c r="I115" s="135"/>
      <c r="J115" s="135"/>
      <c r="K115" s="135"/>
      <c r="L115" s="135"/>
      <c r="M115" s="135"/>
      <c r="N115" s="135"/>
    </row>
    <row r="116" spans="4:18" ht="13.5">
      <c r="D116" s="160"/>
      <c r="H116" s="161" t="s">
        <v>189</v>
      </c>
      <c r="I116" s="135"/>
      <c r="J116" s="135"/>
      <c r="K116" s="135"/>
      <c r="L116" s="135"/>
      <c r="M116" s="135"/>
      <c r="N116" s="135"/>
      <c r="O116" s="135"/>
      <c r="P116" s="135"/>
      <c r="Q116" s="135"/>
      <c r="R116" s="135"/>
    </row>
    <row r="117" spans="4:14" ht="13.5">
      <c r="D117" s="160"/>
      <c r="H117" s="161" t="s">
        <v>190</v>
      </c>
      <c r="I117" s="135"/>
      <c r="J117" s="135"/>
      <c r="K117" s="135"/>
      <c r="L117" s="135"/>
      <c r="M117" s="135"/>
      <c r="N117" s="135"/>
    </row>
    <row r="118" spans="4:18" ht="13.5">
      <c r="D118" s="160"/>
      <c r="H118" s="161" t="s">
        <v>191</v>
      </c>
      <c r="I118" s="135"/>
      <c r="J118" s="135"/>
      <c r="K118" s="135"/>
      <c r="L118" s="135"/>
      <c r="M118" s="135"/>
      <c r="N118" s="135"/>
      <c r="O118" s="135"/>
      <c r="P118" s="135"/>
      <c r="Q118" s="135"/>
      <c r="R118" s="135"/>
    </row>
    <row r="119" spans="4:14" ht="13.5">
      <c r="D119" s="160"/>
      <c r="H119" s="161" t="s">
        <v>634</v>
      </c>
      <c r="I119" s="135"/>
      <c r="J119" s="135"/>
      <c r="K119" s="135"/>
      <c r="L119" s="135"/>
      <c r="M119" s="135"/>
      <c r="N119" s="135"/>
    </row>
    <row r="120" spans="4:18" ht="13.5">
      <c r="D120" s="160"/>
      <c r="H120" s="161" t="s">
        <v>192</v>
      </c>
      <c r="I120" s="135"/>
      <c r="J120" s="135"/>
      <c r="K120" s="135"/>
      <c r="L120" s="135"/>
      <c r="M120" s="135"/>
      <c r="N120" s="135"/>
      <c r="O120" s="135"/>
      <c r="P120" s="135"/>
      <c r="Q120" s="135"/>
      <c r="R120" s="135"/>
    </row>
    <row r="121" spans="4:14" ht="13.5">
      <c r="D121" s="160"/>
      <c r="H121" s="161" t="s">
        <v>193</v>
      </c>
      <c r="I121" s="135"/>
      <c r="J121" s="135"/>
      <c r="K121" s="135"/>
      <c r="L121" s="135"/>
      <c r="M121" s="135"/>
      <c r="N121" s="135"/>
    </row>
    <row r="122" spans="4:18" ht="13.5">
      <c r="D122" s="160"/>
      <c r="H122" s="161" t="s">
        <v>194</v>
      </c>
      <c r="I122" s="135"/>
      <c r="J122" s="135"/>
      <c r="K122" s="135"/>
      <c r="L122" s="135"/>
      <c r="M122" s="135"/>
      <c r="N122" s="135"/>
      <c r="O122" s="135"/>
      <c r="P122" s="135"/>
      <c r="Q122" s="135"/>
      <c r="R122" s="135"/>
    </row>
    <row r="123" spans="4:14" ht="13.5">
      <c r="D123" s="160"/>
      <c r="H123" s="161" t="s">
        <v>195</v>
      </c>
      <c r="I123" s="135"/>
      <c r="J123" s="135"/>
      <c r="K123" s="135"/>
      <c r="L123" s="135"/>
      <c r="M123" s="135"/>
      <c r="N123" s="135"/>
    </row>
    <row r="124" spans="4:18" ht="13.5">
      <c r="D124" s="160"/>
      <c r="H124" s="161" t="s">
        <v>196</v>
      </c>
      <c r="I124" s="135"/>
      <c r="J124" s="135"/>
      <c r="K124" s="135"/>
      <c r="L124" s="135"/>
      <c r="M124" s="135"/>
      <c r="N124" s="135"/>
      <c r="O124" s="135"/>
      <c r="P124" s="135"/>
      <c r="Q124" s="135"/>
      <c r="R124" s="135"/>
    </row>
    <row r="125" spans="4:14" ht="13.5">
      <c r="D125" s="160"/>
      <c r="H125" s="161" t="s">
        <v>197</v>
      </c>
      <c r="I125" s="135"/>
      <c r="J125" s="135"/>
      <c r="K125" s="135"/>
      <c r="L125" s="135"/>
      <c r="M125" s="135"/>
      <c r="N125" s="135"/>
    </row>
    <row r="126" spans="4:18" ht="13.5">
      <c r="D126" s="160"/>
      <c r="H126" s="161" t="s">
        <v>633</v>
      </c>
      <c r="I126" s="135"/>
      <c r="J126" s="135"/>
      <c r="K126" s="135"/>
      <c r="L126" s="135"/>
      <c r="M126" s="135"/>
      <c r="N126" s="135"/>
      <c r="O126" s="135"/>
      <c r="P126" s="135"/>
      <c r="Q126" s="135"/>
      <c r="R126" s="135"/>
    </row>
    <row r="127" spans="4:14" ht="13.5">
      <c r="D127" s="160"/>
      <c r="H127" s="161" t="s">
        <v>198</v>
      </c>
      <c r="I127" s="135"/>
      <c r="J127" s="135"/>
      <c r="K127" s="135"/>
      <c r="L127" s="135"/>
      <c r="M127" s="135"/>
      <c r="N127" s="135"/>
    </row>
    <row r="128" spans="4:18" ht="13.5">
      <c r="D128" s="160"/>
      <c r="H128" s="161" t="s">
        <v>199</v>
      </c>
      <c r="I128" s="135"/>
      <c r="J128" s="135"/>
      <c r="K128" s="135"/>
      <c r="L128" s="135"/>
      <c r="M128" s="135"/>
      <c r="N128" s="135"/>
      <c r="O128" s="135"/>
      <c r="P128" s="135"/>
      <c r="Q128" s="135"/>
      <c r="R128" s="135"/>
    </row>
    <row r="129" spans="4:14" ht="13.5">
      <c r="D129" s="160"/>
      <c r="H129" s="161" t="s">
        <v>200</v>
      </c>
      <c r="I129" s="135"/>
      <c r="J129" s="135"/>
      <c r="K129" s="135"/>
      <c r="L129" s="135"/>
      <c r="M129" s="135"/>
      <c r="N129" s="135"/>
    </row>
    <row r="130" spans="4:18" ht="13.5">
      <c r="D130" s="160"/>
      <c r="H130" s="161" t="s">
        <v>201</v>
      </c>
      <c r="I130" s="135"/>
      <c r="J130" s="135"/>
      <c r="K130" s="135"/>
      <c r="L130" s="135"/>
      <c r="M130" s="135"/>
      <c r="N130" s="135"/>
      <c r="O130" s="135"/>
      <c r="P130" s="135"/>
      <c r="Q130" s="135"/>
      <c r="R130" s="135"/>
    </row>
    <row r="131" spans="4:14" ht="13.5">
      <c r="D131" s="160"/>
      <c r="H131" s="161" t="s">
        <v>632</v>
      </c>
      <c r="I131" s="135"/>
      <c r="J131" s="135"/>
      <c r="K131" s="135"/>
      <c r="L131" s="135"/>
      <c r="M131" s="135"/>
      <c r="N131" s="135"/>
    </row>
    <row r="132" spans="4:18" ht="13.5">
      <c r="D132" s="160"/>
      <c r="H132" s="161" t="s">
        <v>202</v>
      </c>
      <c r="I132" s="135"/>
      <c r="J132" s="135"/>
      <c r="K132" s="135"/>
      <c r="L132" s="135"/>
      <c r="M132" s="135"/>
      <c r="N132" s="135"/>
      <c r="O132" s="135"/>
      <c r="P132" s="135"/>
      <c r="Q132" s="135"/>
      <c r="R132" s="135"/>
    </row>
    <row r="133" spans="4:14" ht="13.5">
      <c r="D133" s="160"/>
      <c r="H133" s="161" t="s">
        <v>203</v>
      </c>
      <c r="I133" s="135"/>
      <c r="J133" s="135"/>
      <c r="K133" s="135"/>
      <c r="L133" s="135"/>
      <c r="M133" s="135"/>
      <c r="N133" s="135"/>
    </row>
    <row r="134" spans="4:18" ht="13.5">
      <c r="D134" s="160"/>
      <c r="H134" s="161" t="s">
        <v>204</v>
      </c>
      <c r="I134" s="135"/>
      <c r="J134" s="135"/>
      <c r="K134" s="135"/>
      <c r="L134" s="135"/>
      <c r="M134" s="135"/>
      <c r="N134" s="135"/>
      <c r="O134" s="135"/>
      <c r="P134" s="135"/>
      <c r="Q134" s="135"/>
      <c r="R134" s="135"/>
    </row>
    <row r="135" spans="4:14" ht="13.5">
      <c r="D135" s="160"/>
      <c r="H135" s="161" t="s">
        <v>205</v>
      </c>
      <c r="I135" s="135"/>
      <c r="J135" s="135"/>
      <c r="K135" s="135"/>
      <c r="L135" s="135"/>
      <c r="M135" s="135"/>
      <c r="N135" s="135"/>
    </row>
    <row r="136" spans="4:18" ht="13.5">
      <c r="D136" s="160"/>
      <c r="H136" s="161" t="s">
        <v>206</v>
      </c>
      <c r="I136" s="135"/>
      <c r="J136" s="135"/>
      <c r="K136" s="135"/>
      <c r="L136" s="135"/>
      <c r="M136" s="135"/>
      <c r="N136" s="135"/>
      <c r="O136" s="135"/>
      <c r="P136" s="135"/>
      <c r="Q136" s="135"/>
      <c r="R136" s="135"/>
    </row>
    <row r="137" spans="4:14" ht="13.5">
      <c r="D137" s="160"/>
      <c r="H137" s="161" t="s">
        <v>207</v>
      </c>
      <c r="I137" s="135"/>
      <c r="J137" s="135"/>
      <c r="K137" s="135"/>
      <c r="L137" s="135"/>
      <c r="M137" s="135"/>
      <c r="N137" s="135"/>
    </row>
    <row r="138" spans="4:18" ht="13.5">
      <c r="D138" s="160"/>
      <c r="H138" s="161" t="s">
        <v>208</v>
      </c>
      <c r="I138" s="135"/>
      <c r="J138" s="135"/>
      <c r="K138" s="135"/>
      <c r="L138" s="135"/>
      <c r="M138" s="135"/>
      <c r="N138" s="135"/>
      <c r="O138" s="135"/>
      <c r="P138" s="135"/>
      <c r="Q138" s="135"/>
      <c r="R138" s="135"/>
    </row>
    <row r="139" spans="4:14" ht="13.5">
      <c r="D139" s="160"/>
      <c r="H139" s="161" t="s">
        <v>637</v>
      </c>
      <c r="I139" s="135"/>
      <c r="J139" s="135"/>
      <c r="K139" s="135"/>
      <c r="L139" s="135"/>
      <c r="M139" s="135"/>
      <c r="N139" s="135"/>
    </row>
    <row r="140" spans="4:18" ht="13.5">
      <c r="D140" s="160"/>
      <c r="H140" s="161" t="s">
        <v>209</v>
      </c>
      <c r="I140" s="135"/>
      <c r="J140" s="135"/>
      <c r="K140" s="135"/>
      <c r="L140" s="135"/>
      <c r="M140" s="135"/>
      <c r="N140" s="135"/>
      <c r="O140" s="135"/>
      <c r="P140" s="135"/>
      <c r="Q140" s="135"/>
      <c r="R140" s="135"/>
    </row>
    <row r="141" spans="4:14" ht="13.5">
      <c r="D141" s="160"/>
      <c r="H141" s="161" t="s">
        <v>210</v>
      </c>
      <c r="I141" s="135"/>
      <c r="J141" s="135"/>
      <c r="K141" s="135"/>
      <c r="L141" s="135"/>
      <c r="M141" s="135"/>
      <c r="N141" s="135"/>
    </row>
    <row r="142" spans="4:18" ht="13.5">
      <c r="D142" s="160"/>
      <c r="H142" s="161" t="s">
        <v>211</v>
      </c>
      <c r="I142" s="135"/>
      <c r="J142" s="135"/>
      <c r="K142" s="135"/>
      <c r="L142" s="135"/>
      <c r="M142" s="135"/>
      <c r="N142" s="135"/>
      <c r="O142" s="135"/>
      <c r="P142" s="135"/>
      <c r="Q142" s="135"/>
      <c r="R142" s="135"/>
    </row>
    <row r="143" spans="4:14" ht="13.5">
      <c r="D143" s="160"/>
      <c r="H143" s="161" t="s">
        <v>212</v>
      </c>
      <c r="I143" s="135"/>
      <c r="J143" s="135"/>
      <c r="K143" s="135"/>
      <c r="L143" s="135"/>
      <c r="M143" s="135"/>
      <c r="N143" s="135"/>
    </row>
    <row r="144" spans="4:18" ht="13.5">
      <c r="D144" s="160"/>
      <c r="H144" s="161" t="s">
        <v>213</v>
      </c>
      <c r="I144" s="135"/>
      <c r="J144" s="135"/>
      <c r="K144" s="135"/>
      <c r="L144" s="135"/>
      <c r="M144" s="135"/>
      <c r="N144" s="135"/>
      <c r="O144" s="135"/>
      <c r="P144" s="135"/>
      <c r="Q144" s="135"/>
      <c r="R144" s="135"/>
    </row>
    <row r="145" spans="4:14" ht="13.5">
      <c r="D145" s="160"/>
      <c r="H145" s="161" t="s">
        <v>638</v>
      </c>
      <c r="I145" s="135"/>
      <c r="J145" s="135"/>
      <c r="K145" s="135"/>
      <c r="L145" s="135"/>
      <c r="M145" s="135"/>
      <c r="N145" s="135"/>
    </row>
    <row r="146" spans="4:18" ht="13.5">
      <c r="D146" s="160"/>
      <c r="H146" s="161" t="s">
        <v>214</v>
      </c>
      <c r="I146" s="135"/>
      <c r="J146" s="135"/>
      <c r="K146" s="135"/>
      <c r="L146" s="135"/>
      <c r="M146" s="135"/>
      <c r="N146" s="135"/>
      <c r="O146" s="135"/>
      <c r="P146" s="135"/>
      <c r="Q146" s="135"/>
      <c r="R146" s="135"/>
    </row>
    <row r="147" spans="4:14" ht="13.5">
      <c r="D147" s="160"/>
      <c r="H147" s="161" t="s">
        <v>215</v>
      </c>
      <c r="I147" s="135"/>
      <c r="J147" s="135"/>
      <c r="K147" s="135"/>
      <c r="L147" s="135"/>
      <c r="M147" s="135"/>
      <c r="N147" s="135"/>
    </row>
    <row r="148" spans="4:18" ht="13.5">
      <c r="D148" s="160"/>
      <c r="H148" s="161" t="s">
        <v>216</v>
      </c>
      <c r="I148" s="135"/>
      <c r="J148" s="135"/>
      <c r="K148" s="135"/>
      <c r="L148" s="135"/>
      <c r="M148" s="135"/>
      <c r="N148" s="135"/>
      <c r="O148" s="135"/>
      <c r="P148" s="135"/>
      <c r="Q148" s="135"/>
      <c r="R148" s="135"/>
    </row>
    <row r="149" spans="4:14" ht="13.5">
      <c r="D149" s="160"/>
      <c r="H149" s="161" t="s">
        <v>217</v>
      </c>
      <c r="I149" s="135"/>
      <c r="J149" s="135"/>
      <c r="K149" s="135"/>
      <c r="L149" s="135"/>
      <c r="M149" s="135"/>
      <c r="N149" s="135"/>
    </row>
    <row r="150" spans="4:18" ht="13.5">
      <c r="D150" s="160"/>
      <c r="H150" s="161" t="s">
        <v>218</v>
      </c>
      <c r="I150" s="135"/>
      <c r="J150" s="135"/>
      <c r="K150" s="135"/>
      <c r="L150" s="135"/>
      <c r="M150" s="135"/>
      <c r="N150" s="135"/>
      <c r="O150" s="135"/>
      <c r="P150" s="135"/>
      <c r="Q150" s="135"/>
      <c r="R150" s="135"/>
    </row>
    <row r="151" spans="4:14" ht="13.5">
      <c r="D151" s="160"/>
      <c r="H151" s="161" t="s">
        <v>219</v>
      </c>
      <c r="I151" s="135"/>
      <c r="J151" s="135"/>
      <c r="K151" s="135"/>
      <c r="L151" s="135"/>
      <c r="M151" s="135"/>
      <c r="N151" s="135"/>
    </row>
    <row r="152" spans="4:18" ht="13.5">
      <c r="D152" s="160"/>
      <c r="H152" s="161" t="s">
        <v>639</v>
      </c>
      <c r="I152" s="135"/>
      <c r="J152" s="135"/>
      <c r="K152" s="135"/>
      <c r="L152" s="135"/>
      <c r="M152" s="135"/>
      <c r="N152" s="135"/>
      <c r="O152" s="135"/>
      <c r="P152" s="135"/>
      <c r="Q152" s="135"/>
      <c r="R152" s="135"/>
    </row>
    <row r="153" spans="4:14" ht="13.5">
      <c r="D153" s="160"/>
      <c r="H153" s="161" t="s">
        <v>220</v>
      </c>
      <c r="I153" s="135"/>
      <c r="J153" s="135"/>
      <c r="K153" s="135"/>
      <c r="L153" s="135"/>
      <c r="M153" s="135"/>
      <c r="N153" s="135"/>
    </row>
    <row r="154" spans="4:18" ht="13.5">
      <c r="D154" s="160"/>
      <c r="H154" s="161" t="s">
        <v>221</v>
      </c>
      <c r="I154" s="135"/>
      <c r="J154" s="135"/>
      <c r="K154" s="135"/>
      <c r="L154" s="135"/>
      <c r="M154" s="135"/>
      <c r="N154" s="135"/>
      <c r="O154" s="135"/>
      <c r="P154" s="135"/>
      <c r="Q154" s="135"/>
      <c r="R154" s="135"/>
    </row>
    <row r="155" spans="4:14" ht="13.5">
      <c r="D155" s="160"/>
      <c r="H155" s="161" t="s">
        <v>222</v>
      </c>
      <c r="I155" s="135"/>
      <c r="J155" s="135"/>
      <c r="K155" s="135"/>
      <c r="L155" s="135"/>
      <c r="M155" s="135"/>
      <c r="N155" s="135"/>
    </row>
    <row r="156" spans="4:18" ht="13.5">
      <c r="D156" s="160"/>
      <c r="H156" s="161" t="s">
        <v>223</v>
      </c>
      <c r="I156" s="135"/>
      <c r="J156" s="135"/>
      <c r="K156" s="135"/>
      <c r="L156" s="135"/>
      <c r="M156" s="135"/>
      <c r="N156" s="135"/>
      <c r="O156" s="135"/>
      <c r="P156" s="135"/>
      <c r="Q156" s="135"/>
      <c r="R156" s="135"/>
    </row>
    <row r="157" spans="4:14" ht="13.5">
      <c r="D157" s="160"/>
      <c r="H157" s="161" t="s">
        <v>640</v>
      </c>
      <c r="I157" s="135"/>
      <c r="J157" s="135"/>
      <c r="K157" s="135"/>
      <c r="L157" s="135"/>
      <c r="M157" s="135"/>
      <c r="N157" s="135"/>
    </row>
    <row r="158" spans="4:18" ht="13.5">
      <c r="D158" s="160"/>
      <c r="H158" s="161" t="s">
        <v>224</v>
      </c>
      <c r="I158" s="135"/>
      <c r="J158" s="135"/>
      <c r="K158" s="135"/>
      <c r="L158" s="135"/>
      <c r="M158" s="135"/>
      <c r="N158" s="135"/>
      <c r="O158" s="135"/>
      <c r="P158" s="135"/>
      <c r="Q158" s="135"/>
      <c r="R158" s="135"/>
    </row>
    <row r="159" spans="4:14" ht="13.5">
      <c r="D159" s="160"/>
      <c r="H159" s="161" t="s">
        <v>225</v>
      </c>
      <c r="I159" s="135"/>
      <c r="J159" s="135"/>
      <c r="K159" s="135"/>
      <c r="L159" s="135"/>
      <c r="M159" s="135"/>
      <c r="N159" s="135"/>
    </row>
    <row r="160" spans="4:18" ht="13.5">
      <c r="D160" s="160"/>
      <c r="H160" s="161" t="s">
        <v>226</v>
      </c>
      <c r="I160" s="135"/>
      <c r="J160" s="135"/>
      <c r="K160" s="135"/>
      <c r="L160" s="135"/>
      <c r="M160" s="135"/>
      <c r="N160" s="135"/>
      <c r="O160" s="135"/>
      <c r="P160" s="135"/>
      <c r="Q160" s="135"/>
      <c r="R160" s="135"/>
    </row>
    <row r="161" spans="4:14" ht="13.5">
      <c r="D161" s="160"/>
      <c r="H161" s="161" t="s">
        <v>227</v>
      </c>
      <c r="I161" s="135"/>
      <c r="J161" s="135"/>
      <c r="K161" s="135"/>
      <c r="L161" s="135"/>
      <c r="M161" s="135"/>
      <c r="N161" s="135"/>
    </row>
    <row r="162" spans="4:18" ht="13.5">
      <c r="D162" s="160"/>
      <c r="H162" s="161" t="s">
        <v>228</v>
      </c>
      <c r="I162" s="135"/>
      <c r="J162" s="135"/>
      <c r="K162" s="135"/>
      <c r="L162" s="135"/>
      <c r="M162" s="135"/>
      <c r="N162" s="135"/>
      <c r="O162" s="135"/>
      <c r="P162" s="135"/>
      <c r="Q162" s="135"/>
      <c r="R162" s="135"/>
    </row>
    <row r="163" spans="4:14" ht="13.5">
      <c r="D163" s="160"/>
      <c r="H163" s="161" t="s">
        <v>229</v>
      </c>
      <c r="I163" s="135"/>
      <c r="J163" s="135"/>
      <c r="K163" s="135"/>
      <c r="L163" s="135"/>
      <c r="M163" s="135"/>
      <c r="N163" s="135"/>
    </row>
    <row r="164" spans="4:18" ht="13.5">
      <c r="D164" s="160"/>
      <c r="H164" s="161" t="s">
        <v>230</v>
      </c>
      <c r="I164" s="135"/>
      <c r="J164" s="135"/>
      <c r="K164" s="135"/>
      <c r="L164" s="135"/>
      <c r="M164" s="135"/>
      <c r="N164" s="135"/>
      <c r="O164" s="135"/>
      <c r="P164" s="135"/>
      <c r="Q164" s="135"/>
      <c r="R164" s="135"/>
    </row>
    <row r="165" spans="4:14" ht="13.5">
      <c r="D165" s="160"/>
      <c r="H165" s="161" t="s">
        <v>231</v>
      </c>
      <c r="I165" s="135"/>
      <c r="J165" s="135"/>
      <c r="K165" s="135"/>
      <c r="L165" s="135"/>
      <c r="M165" s="135"/>
      <c r="N165" s="135"/>
    </row>
    <row r="166" spans="4:18" ht="13.5">
      <c r="D166" s="160"/>
      <c r="H166" s="161" t="s">
        <v>232</v>
      </c>
      <c r="I166" s="135"/>
      <c r="J166" s="135"/>
      <c r="K166" s="135"/>
      <c r="L166" s="135"/>
      <c r="M166" s="135"/>
      <c r="N166" s="135"/>
      <c r="O166" s="135"/>
      <c r="P166" s="135"/>
      <c r="Q166" s="135"/>
      <c r="R166" s="135"/>
    </row>
    <row r="167" spans="4:14" ht="13.5">
      <c r="D167" s="160"/>
      <c r="H167" s="161" t="s">
        <v>233</v>
      </c>
      <c r="I167" s="135"/>
      <c r="J167" s="135"/>
      <c r="K167" s="135"/>
      <c r="L167" s="135"/>
      <c r="M167" s="135"/>
      <c r="N167" s="135"/>
    </row>
    <row r="168" spans="4:18" ht="13.5">
      <c r="D168" s="160"/>
      <c r="H168" s="161" t="s">
        <v>234</v>
      </c>
      <c r="I168" s="135"/>
      <c r="J168" s="135"/>
      <c r="K168" s="135"/>
      <c r="L168" s="135"/>
      <c r="M168" s="135"/>
      <c r="N168" s="135"/>
      <c r="O168" s="135"/>
      <c r="P168" s="135"/>
      <c r="Q168" s="135"/>
      <c r="R168" s="135"/>
    </row>
    <row r="169" spans="4:14" ht="13.5">
      <c r="D169" s="160"/>
      <c r="H169" s="161" t="s">
        <v>235</v>
      </c>
      <c r="I169" s="135"/>
      <c r="J169" s="135"/>
      <c r="K169" s="135"/>
      <c r="L169" s="135"/>
      <c r="M169" s="135"/>
      <c r="N169" s="135"/>
    </row>
    <row r="170" spans="4:18" ht="13.5">
      <c r="D170" s="160"/>
      <c r="H170" s="161" t="s">
        <v>236</v>
      </c>
      <c r="I170" s="135"/>
      <c r="J170" s="135"/>
      <c r="K170" s="135"/>
      <c r="L170" s="135"/>
      <c r="M170" s="135"/>
      <c r="N170" s="135"/>
      <c r="O170" s="135"/>
      <c r="P170" s="135"/>
      <c r="Q170" s="135"/>
      <c r="R170" s="135"/>
    </row>
    <row r="171" spans="4:14" ht="13.5">
      <c r="D171" s="160"/>
      <c r="H171" s="161" t="s">
        <v>237</v>
      </c>
      <c r="I171" s="135"/>
      <c r="J171" s="135"/>
      <c r="K171" s="135"/>
      <c r="L171" s="135"/>
      <c r="M171" s="135"/>
      <c r="N171" s="135"/>
    </row>
    <row r="172" spans="4:18" ht="13.5">
      <c r="D172" s="160"/>
      <c r="H172" s="161" t="s">
        <v>238</v>
      </c>
      <c r="I172" s="135"/>
      <c r="J172" s="135"/>
      <c r="K172" s="135"/>
      <c r="L172" s="135"/>
      <c r="M172" s="135"/>
      <c r="N172" s="135"/>
      <c r="O172" s="135"/>
      <c r="P172" s="135"/>
      <c r="Q172" s="135"/>
      <c r="R172" s="135"/>
    </row>
    <row r="173" spans="4:14" ht="13.5">
      <c r="D173" s="160"/>
      <c r="H173" s="161" t="s">
        <v>239</v>
      </c>
      <c r="I173" s="135"/>
      <c r="J173" s="135"/>
      <c r="K173" s="135"/>
      <c r="L173" s="135"/>
      <c r="M173" s="135"/>
      <c r="N173" s="135"/>
    </row>
    <row r="174" spans="4:18" ht="13.5">
      <c r="D174" s="160"/>
      <c r="H174" s="161" t="s">
        <v>240</v>
      </c>
      <c r="I174" s="135"/>
      <c r="J174" s="135"/>
      <c r="K174" s="135"/>
      <c r="L174" s="135"/>
      <c r="M174" s="135"/>
      <c r="N174" s="135"/>
      <c r="O174" s="135"/>
      <c r="P174" s="135"/>
      <c r="Q174" s="135"/>
      <c r="R174" s="135"/>
    </row>
    <row r="175" spans="4:14" ht="13.5">
      <c r="D175" s="160"/>
      <c r="H175" s="161" t="s">
        <v>241</v>
      </c>
      <c r="I175" s="135"/>
      <c r="J175" s="135"/>
      <c r="K175" s="135"/>
      <c r="L175" s="135"/>
      <c r="M175" s="135"/>
      <c r="N175" s="135"/>
    </row>
    <row r="176" spans="4:18" ht="13.5">
      <c r="D176" s="160"/>
      <c r="H176" s="161" t="s">
        <v>242</v>
      </c>
      <c r="I176" s="135"/>
      <c r="J176" s="135"/>
      <c r="K176" s="135"/>
      <c r="L176" s="135"/>
      <c r="M176" s="135"/>
      <c r="N176" s="135"/>
      <c r="O176" s="135"/>
      <c r="P176" s="135"/>
      <c r="Q176" s="135"/>
      <c r="R176" s="135"/>
    </row>
    <row r="177" spans="4:14" ht="13.5">
      <c r="D177" s="160"/>
      <c r="H177" s="161" t="s">
        <v>243</v>
      </c>
      <c r="I177" s="135"/>
      <c r="J177" s="135"/>
      <c r="K177" s="135"/>
      <c r="L177" s="135"/>
      <c r="M177" s="135"/>
      <c r="N177" s="135"/>
    </row>
    <row r="178" spans="4:18" ht="13.5">
      <c r="D178" s="160"/>
      <c r="H178" s="161" t="s">
        <v>244</v>
      </c>
      <c r="I178" s="135"/>
      <c r="J178" s="135"/>
      <c r="K178" s="135"/>
      <c r="L178" s="135"/>
      <c r="M178" s="135"/>
      <c r="N178" s="135"/>
      <c r="O178" s="135"/>
      <c r="P178" s="135"/>
      <c r="Q178" s="135"/>
      <c r="R178" s="135"/>
    </row>
    <row r="179" spans="4:14" ht="13.5">
      <c r="D179" s="160"/>
      <c r="H179" s="161" t="s">
        <v>245</v>
      </c>
      <c r="I179" s="135"/>
      <c r="J179" s="135"/>
      <c r="K179" s="135"/>
      <c r="L179" s="135"/>
      <c r="M179" s="135"/>
      <c r="N179" s="135"/>
    </row>
    <row r="180" spans="4:18" ht="13.5">
      <c r="D180" s="160"/>
      <c r="H180" s="161" t="s">
        <v>246</v>
      </c>
      <c r="I180" s="135"/>
      <c r="J180" s="135"/>
      <c r="K180" s="135"/>
      <c r="L180" s="135"/>
      <c r="M180" s="135"/>
      <c r="N180" s="135"/>
      <c r="O180" s="135"/>
      <c r="P180" s="135"/>
      <c r="Q180" s="135"/>
      <c r="R180" s="135"/>
    </row>
    <row r="181" spans="4:14" ht="13.5">
      <c r="D181" s="160"/>
      <c r="H181" s="161" t="s">
        <v>247</v>
      </c>
      <c r="I181" s="135"/>
      <c r="J181" s="135"/>
      <c r="K181" s="135"/>
      <c r="L181" s="135"/>
      <c r="M181" s="135"/>
      <c r="N181" s="135"/>
    </row>
    <row r="182" spans="4:18" ht="13.5">
      <c r="D182" s="160"/>
      <c r="H182" s="161" t="s">
        <v>248</v>
      </c>
      <c r="I182" s="135"/>
      <c r="J182" s="135"/>
      <c r="K182" s="135"/>
      <c r="L182" s="135"/>
      <c r="M182" s="135"/>
      <c r="N182" s="135"/>
      <c r="O182" s="135"/>
      <c r="P182" s="135"/>
      <c r="Q182" s="135"/>
      <c r="R182" s="135"/>
    </row>
    <row r="183" spans="4:14" ht="13.5">
      <c r="D183" s="160"/>
      <c r="H183" s="161" t="s">
        <v>249</v>
      </c>
      <c r="I183" s="135"/>
      <c r="J183" s="135"/>
      <c r="K183" s="135"/>
      <c r="L183" s="135"/>
      <c r="M183" s="135"/>
      <c r="N183" s="135"/>
    </row>
    <row r="184" spans="4:18" ht="13.5">
      <c r="D184" s="160"/>
      <c r="H184" s="161" t="s">
        <v>250</v>
      </c>
      <c r="I184" s="135"/>
      <c r="J184" s="135"/>
      <c r="K184" s="135"/>
      <c r="L184" s="135"/>
      <c r="M184" s="135"/>
      <c r="N184" s="135"/>
      <c r="O184" s="135"/>
      <c r="P184" s="135"/>
      <c r="Q184" s="135"/>
      <c r="R184" s="135"/>
    </row>
    <row r="185" spans="4:14" ht="13.5">
      <c r="D185" s="160"/>
      <c r="H185" s="161" t="s">
        <v>251</v>
      </c>
      <c r="I185" s="135"/>
      <c r="J185" s="135"/>
      <c r="K185" s="135"/>
      <c r="L185" s="135"/>
      <c r="M185" s="135"/>
      <c r="N185" s="135"/>
    </row>
    <row r="186" spans="4:18" ht="13.5">
      <c r="D186" s="160"/>
      <c r="H186" s="161" t="s">
        <v>252</v>
      </c>
      <c r="I186" s="135"/>
      <c r="J186" s="135"/>
      <c r="K186" s="135"/>
      <c r="L186" s="135"/>
      <c r="M186" s="135"/>
      <c r="N186" s="135"/>
      <c r="O186" s="135"/>
      <c r="P186" s="135"/>
      <c r="Q186" s="135"/>
      <c r="R186" s="135"/>
    </row>
    <row r="187" spans="4:14" ht="13.5">
      <c r="D187" s="160"/>
      <c r="H187" s="161" t="s">
        <v>253</v>
      </c>
      <c r="I187" s="135"/>
      <c r="J187" s="135"/>
      <c r="K187" s="135"/>
      <c r="L187" s="135"/>
      <c r="M187" s="135"/>
      <c r="N187" s="135"/>
    </row>
    <row r="188" spans="4:18" ht="13.5">
      <c r="D188" s="160"/>
      <c r="H188" s="161" t="s">
        <v>254</v>
      </c>
      <c r="I188" s="135"/>
      <c r="J188" s="135"/>
      <c r="K188" s="135"/>
      <c r="L188" s="135"/>
      <c r="M188" s="135"/>
      <c r="N188" s="135"/>
      <c r="O188" s="135"/>
      <c r="P188" s="135"/>
      <c r="Q188" s="135"/>
      <c r="R188" s="135"/>
    </row>
    <row r="189" spans="4:14" ht="13.5">
      <c r="D189" s="160"/>
      <c r="H189" s="161" t="s">
        <v>255</v>
      </c>
      <c r="I189" s="135"/>
      <c r="J189" s="135"/>
      <c r="K189" s="135"/>
      <c r="L189" s="135"/>
      <c r="M189" s="135"/>
      <c r="N189" s="135"/>
    </row>
    <row r="190" spans="4:18" ht="13.5">
      <c r="D190" s="160"/>
      <c r="H190" s="161" t="s">
        <v>256</v>
      </c>
      <c r="I190" s="135"/>
      <c r="J190" s="135"/>
      <c r="K190" s="135"/>
      <c r="L190" s="135"/>
      <c r="M190" s="135"/>
      <c r="N190" s="135"/>
      <c r="O190" s="135"/>
      <c r="P190" s="135"/>
      <c r="Q190" s="135"/>
      <c r="R190" s="135"/>
    </row>
    <row r="191" spans="4:14" ht="13.5">
      <c r="D191" s="160"/>
      <c r="H191" s="161" t="s">
        <v>676</v>
      </c>
      <c r="I191" s="135"/>
      <c r="J191" s="135"/>
      <c r="K191" s="135"/>
      <c r="L191" s="135"/>
      <c r="M191" s="135"/>
      <c r="N191" s="135"/>
    </row>
    <row r="192" spans="4:18" ht="13.5">
      <c r="D192" s="160"/>
      <c r="H192" s="161" t="s">
        <v>257</v>
      </c>
      <c r="I192" s="135"/>
      <c r="J192" s="135"/>
      <c r="K192" s="135"/>
      <c r="L192" s="135"/>
      <c r="M192" s="135"/>
      <c r="N192" s="135"/>
      <c r="O192" s="135"/>
      <c r="P192" s="135"/>
      <c r="Q192" s="135"/>
      <c r="R192" s="135"/>
    </row>
    <row r="193" spans="4:14" ht="13.5">
      <c r="D193" s="160"/>
      <c r="H193" s="161" t="s">
        <v>258</v>
      </c>
      <c r="I193" s="135"/>
      <c r="J193" s="135"/>
      <c r="K193" s="135"/>
      <c r="L193" s="135"/>
      <c r="M193" s="135"/>
      <c r="N193" s="135"/>
    </row>
    <row r="194" spans="4:18" ht="13.5">
      <c r="D194" s="160"/>
      <c r="H194" s="161" t="s">
        <v>259</v>
      </c>
      <c r="I194" s="135"/>
      <c r="J194" s="135"/>
      <c r="K194" s="135"/>
      <c r="L194" s="135"/>
      <c r="M194" s="135"/>
      <c r="N194" s="135"/>
      <c r="O194" s="135"/>
      <c r="P194" s="135"/>
      <c r="Q194" s="135"/>
      <c r="R194" s="135"/>
    </row>
    <row r="195" spans="4:14" ht="13.5">
      <c r="D195" s="160"/>
      <c r="H195" s="161" t="s">
        <v>260</v>
      </c>
      <c r="I195" s="135"/>
      <c r="J195" s="135"/>
      <c r="K195" s="135"/>
      <c r="L195" s="135"/>
      <c r="M195" s="135"/>
      <c r="N195" s="135"/>
    </row>
    <row r="196" spans="4:18" ht="13.5">
      <c r="D196" s="160"/>
      <c r="H196" s="161" t="s">
        <v>261</v>
      </c>
      <c r="I196" s="135"/>
      <c r="J196" s="135"/>
      <c r="K196" s="135"/>
      <c r="L196" s="135"/>
      <c r="M196" s="135"/>
      <c r="N196" s="135"/>
      <c r="O196" s="135"/>
      <c r="P196" s="135"/>
      <c r="Q196" s="135"/>
      <c r="R196" s="135"/>
    </row>
    <row r="197" spans="4:14" ht="13.5">
      <c r="D197" s="160"/>
      <c r="H197" s="161" t="s">
        <v>262</v>
      </c>
      <c r="I197" s="135"/>
      <c r="J197" s="135"/>
      <c r="K197" s="135"/>
      <c r="L197" s="135"/>
      <c r="M197" s="135"/>
      <c r="N197" s="135"/>
    </row>
    <row r="198" spans="4:18" ht="13.5">
      <c r="D198" s="160"/>
      <c r="H198" s="161" t="s">
        <v>263</v>
      </c>
      <c r="I198" s="135"/>
      <c r="J198" s="135"/>
      <c r="K198" s="135"/>
      <c r="L198" s="135"/>
      <c r="M198" s="135"/>
      <c r="N198" s="135"/>
      <c r="O198" s="135"/>
      <c r="P198" s="135"/>
      <c r="Q198" s="135"/>
      <c r="R198" s="135"/>
    </row>
    <row r="199" spans="4:14" ht="13.5">
      <c r="D199" s="160"/>
      <c r="H199" s="161" t="s">
        <v>264</v>
      </c>
      <c r="I199" s="135"/>
      <c r="J199" s="135"/>
      <c r="K199" s="135"/>
      <c r="L199" s="135"/>
      <c r="M199" s="135"/>
      <c r="N199" s="135"/>
    </row>
    <row r="200" spans="4:18" ht="13.5">
      <c r="D200" s="160"/>
      <c r="H200" s="161" t="s">
        <v>265</v>
      </c>
      <c r="I200" s="135"/>
      <c r="J200" s="135"/>
      <c r="K200" s="135"/>
      <c r="L200" s="135"/>
      <c r="M200" s="135"/>
      <c r="N200" s="135"/>
      <c r="O200" s="135"/>
      <c r="P200" s="135"/>
      <c r="Q200" s="135"/>
      <c r="R200" s="135"/>
    </row>
    <row r="201" spans="4:14" ht="13.5">
      <c r="D201" s="160"/>
      <c r="H201" s="161" t="s">
        <v>677</v>
      </c>
      <c r="I201" s="135"/>
      <c r="J201" s="135"/>
      <c r="K201" s="135"/>
      <c r="L201" s="135"/>
      <c r="M201" s="135"/>
      <c r="N201" s="135"/>
    </row>
    <row r="202" spans="4:18" ht="13.5">
      <c r="D202" s="160"/>
      <c r="H202" s="161" t="s">
        <v>266</v>
      </c>
      <c r="I202" s="135"/>
      <c r="J202" s="135"/>
      <c r="K202" s="135"/>
      <c r="L202" s="135"/>
      <c r="M202" s="135"/>
      <c r="N202" s="135"/>
      <c r="O202" s="135"/>
      <c r="P202" s="135"/>
      <c r="Q202" s="135"/>
      <c r="R202" s="135"/>
    </row>
    <row r="203" spans="4:14" ht="13.5">
      <c r="D203" s="160"/>
      <c r="H203" s="161" t="s">
        <v>267</v>
      </c>
      <c r="I203" s="135"/>
      <c r="J203" s="135"/>
      <c r="K203" s="135"/>
      <c r="L203" s="135"/>
      <c r="M203" s="135"/>
      <c r="N203" s="135"/>
    </row>
    <row r="204" spans="4:18" ht="13.5">
      <c r="D204" s="160"/>
      <c r="H204" s="161" t="s">
        <v>268</v>
      </c>
      <c r="I204" s="135"/>
      <c r="J204" s="135"/>
      <c r="K204" s="135"/>
      <c r="L204" s="135"/>
      <c r="M204" s="135"/>
      <c r="N204" s="135"/>
      <c r="O204" s="135"/>
      <c r="P204" s="135"/>
      <c r="Q204" s="135"/>
      <c r="R204" s="135"/>
    </row>
    <row r="205" spans="4:14" ht="13.5">
      <c r="D205" s="160"/>
      <c r="H205" s="161" t="s">
        <v>269</v>
      </c>
      <c r="I205" s="135"/>
      <c r="J205" s="135"/>
      <c r="K205" s="135"/>
      <c r="L205" s="135"/>
      <c r="M205" s="135"/>
      <c r="N205" s="135"/>
    </row>
    <row r="206" spans="4:18" ht="13.5">
      <c r="D206" s="160"/>
      <c r="H206" s="161" t="s">
        <v>678</v>
      </c>
      <c r="I206" s="135"/>
      <c r="J206" s="135"/>
      <c r="K206" s="135"/>
      <c r="L206" s="135"/>
      <c r="M206" s="135"/>
      <c r="N206" s="135"/>
      <c r="O206" s="135"/>
      <c r="P206" s="135"/>
      <c r="Q206" s="135"/>
      <c r="R206" s="135"/>
    </row>
    <row r="207" spans="4:14" ht="13.5">
      <c r="D207" s="160"/>
      <c r="H207" s="161" t="s">
        <v>270</v>
      </c>
      <c r="I207" s="135"/>
      <c r="J207" s="135"/>
      <c r="K207" s="135"/>
      <c r="L207" s="135"/>
      <c r="M207" s="135"/>
      <c r="N207" s="135"/>
    </row>
    <row r="208" spans="4:18" ht="13.5">
      <c r="D208" s="160"/>
      <c r="H208" s="161" t="s">
        <v>271</v>
      </c>
      <c r="I208" s="135"/>
      <c r="J208" s="135"/>
      <c r="K208" s="135"/>
      <c r="L208" s="135"/>
      <c r="M208" s="135"/>
      <c r="N208" s="135"/>
      <c r="O208" s="135"/>
      <c r="P208" s="135"/>
      <c r="Q208" s="135"/>
      <c r="R208" s="135"/>
    </row>
    <row r="209" spans="4:14" ht="13.5">
      <c r="D209" s="160"/>
      <c r="H209" s="161" t="s">
        <v>272</v>
      </c>
      <c r="I209" s="135"/>
      <c r="J209" s="135"/>
      <c r="K209" s="135"/>
      <c r="L209" s="135"/>
      <c r="M209" s="135"/>
      <c r="N209" s="135"/>
    </row>
    <row r="210" spans="4:18" ht="13.5">
      <c r="D210" s="160"/>
      <c r="H210" s="161" t="s">
        <v>273</v>
      </c>
      <c r="I210" s="135"/>
      <c r="J210" s="135"/>
      <c r="K210" s="135"/>
      <c r="L210" s="135"/>
      <c r="M210" s="135"/>
      <c r="N210" s="135"/>
      <c r="O210" s="135"/>
      <c r="P210" s="135"/>
      <c r="Q210" s="135"/>
      <c r="R210" s="135"/>
    </row>
    <row r="211" spans="4:14" ht="13.5">
      <c r="D211" s="160"/>
      <c r="H211" s="161" t="s">
        <v>274</v>
      </c>
      <c r="I211" s="135"/>
      <c r="J211" s="135"/>
      <c r="K211" s="135"/>
      <c r="L211" s="135"/>
      <c r="M211" s="135"/>
      <c r="N211" s="135"/>
    </row>
    <row r="212" spans="4:18" ht="13.5">
      <c r="D212" s="160"/>
      <c r="H212" s="161" t="s">
        <v>275</v>
      </c>
      <c r="I212" s="135"/>
      <c r="J212" s="135"/>
      <c r="K212" s="135"/>
      <c r="L212" s="135"/>
      <c r="M212" s="135"/>
      <c r="N212" s="135"/>
      <c r="O212" s="135"/>
      <c r="P212" s="135"/>
      <c r="Q212" s="135"/>
      <c r="R212" s="135"/>
    </row>
    <row r="213" spans="4:14" ht="13.5">
      <c r="D213" s="160"/>
      <c r="H213" s="161" t="s">
        <v>276</v>
      </c>
      <c r="I213" s="135"/>
      <c r="J213" s="135"/>
      <c r="K213" s="135"/>
      <c r="L213" s="135"/>
      <c r="M213" s="135"/>
      <c r="N213" s="135"/>
    </row>
    <row r="214" spans="4:18" ht="13.5">
      <c r="D214" s="160"/>
      <c r="H214" s="161" t="s">
        <v>277</v>
      </c>
      <c r="I214" s="135"/>
      <c r="J214" s="135"/>
      <c r="K214" s="135"/>
      <c r="L214" s="135"/>
      <c r="M214" s="135"/>
      <c r="N214" s="135"/>
      <c r="O214" s="135"/>
      <c r="P214" s="135"/>
      <c r="Q214" s="135"/>
      <c r="R214" s="135"/>
    </row>
    <row r="215" spans="4:14" ht="13.5">
      <c r="D215" s="160"/>
      <c r="H215" s="161" t="s">
        <v>679</v>
      </c>
      <c r="I215" s="135"/>
      <c r="J215" s="135"/>
      <c r="K215" s="135"/>
      <c r="L215" s="135"/>
      <c r="M215" s="135"/>
      <c r="N215" s="135"/>
    </row>
    <row r="216" spans="4:18" ht="13.5">
      <c r="D216" s="160"/>
      <c r="H216" s="161" t="s">
        <v>278</v>
      </c>
      <c r="I216" s="135"/>
      <c r="J216" s="135"/>
      <c r="K216" s="135"/>
      <c r="L216" s="135"/>
      <c r="M216" s="135"/>
      <c r="N216" s="135"/>
      <c r="O216" s="135"/>
      <c r="P216" s="135"/>
      <c r="Q216" s="135"/>
      <c r="R216" s="135"/>
    </row>
    <row r="217" spans="4:14" ht="13.5">
      <c r="D217" s="160"/>
      <c r="H217" s="161" t="s">
        <v>279</v>
      </c>
      <c r="I217" s="135"/>
      <c r="J217" s="135"/>
      <c r="K217" s="135"/>
      <c r="L217" s="135"/>
      <c r="M217" s="135"/>
      <c r="N217" s="135"/>
    </row>
    <row r="218" spans="4:18" ht="13.5">
      <c r="D218" s="160"/>
      <c r="H218" s="161" t="s">
        <v>280</v>
      </c>
      <c r="I218" s="135"/>
      <c r="J218" s="135"/>
      <c r="K218" s="135"/>
      <c r="L218" s="135"/>
      <c r="M218" s="135"/>
      <c r="N218" s="135"/>
      <c r="O218" s="135"/>
      <c r="P218" s="135"/>
      <c r="Q218" s="135"/>
      <c r="R218" s="135"/>
    </row>
    <row r="219" spans="4:14" ht="13.5">
      <c r="D219" s="160"/>
      <c r="H219" s="161" t="s">
        <v>281</v>
      </c>
      <c r="I219" s="135"/>
      <c r="J219" s="135"/>
      <c r="K219" s="135"/>
      <c r="L219" s="135"/>
      <c r="M219" s="135"/>
      <c r="N219" s="135"/>
    </row>
    <row r="220" spans="4:18" ht="13.5">
      <c r="D220" s="160"/>
      <c r="H220" s="161" t="s">
        <v>282</v>
      </c>
      <c r="I220" s="135"/>
      <c r="J220" s="135"/>
      <c r="K220" s="135"/>
      <c r="L220" s="135"/>
      <c r="M220" s="135"/>
      <c r="N220" s="135"/>
      <c r="O220" s="135"/>
      <c r="P220" s="135"/>
      <c r="Q220" s="135"/>
      <c r="R220" s="135"/>
    </row>
    <row r="221" spans="4:14" ht="13.5">
      <c r="D221" s="160"/>
      <c r="H221" s="161" t="s">
        <v>283</v>
      </c>
      <c r="I221" s="135"/>
      <c r="J221" s="135"/>
      <c r="K221" s="135"/>
      <c r="L221" s="135"/>
      <c r="M221" s="135"/>
      <c r="N221" s="135"/>
    </row>
    <row r="222" spans="4:18" ht="13.5">
      <c r="D222" s="160"/>
      <c r="H222" s="161" t="s">
        <v>680</v>
      </c>
      <c r="I222" s="135"/>
      <c r="J222" s="135"/>
      <c r="K222" s="135"/>
      <c r="L222" s="135"/>
      <c r="M222" s="135"/>
      <c r="N222" s="135"/>
      <c r="O222" s="135"/>
      <c r="P222" s="135"/>
      <c r="Q222" s="135"/>
      <c r="R222" s="135"/>
    </row>
    <row r="223" spans="4:14" ht="13.5">
      <c r="D223" s="160"/>
      <c r="H223" s="161" t="s">
        <v>284</v>
      </c>
      <c r="I223" s="135"/>
      <c r="J223" s="135"/>
      <c r="K223" s="135"/>
      <c r="L223" s="135"/>
      <c r="M223" s="135"/>
      <c r="N223" s="135"/>
    </row>
    <row r="224" spans="4:18" ht="13.5">
      <c r="D224" s="160"/>
      <c r="H224" s="161" t="s">
        <v>285</v>
      </c>
      <c r="I224" s="135"/>
      <c r="J224" s="135"/>
      <c r="K224" s="135"/>
      <c r="L224" s="135"/>
      <c r="M224" s="135"/>
      <c r="N224" s="135"/>
      <c r="O224" s="135"/>
      <c r="P224" s="135"/>
      <c r="Q224" s="135"/>
      <c r="R224" s="135"/>
    </row>
    <row r="225" spans="4:14" ht="13.5">
      <c r="D225" s="160"/>
      <c r="H225" s="161" t="s">
        <v>286</v>
      </c>
      <c r="I225" s="135"/>
      <c r="J225" s="135"/>
      <c r="K225" s="135"/>
      <c r="L225" s="135"/>
      <c r="M225" s="135"/>
      <c r="N225" s="135"/>
    </row>
    <row r="226" spans="4:18" ht="13.5">
      <c r="D226" s="160"/>
      <c r="H226" s="161" t="s">
        <v>287</v>
      </c>
      <c r="I226" s="135"/>
      <c r="J226" s="135"/>
      <c r="K226" s="135"/>
      <c r="L226" s="135"/>
      <c r="M226" s="135"/>
      <c r="N226" s="135"/>
      <c r="O226" s="135"/>
      <c r="P226" s="135"/>
      <c r="Q226" s="135"/>
      <c r="R226" s="135"/>
    </row>
    <row r="227" spans="4:14" ht="13.5">
      <c r="D227" s="160"/>
      <c r="H227" s="161" t="s">
        <v>288</v>
      </c>
      <c r="I227" s="135"/>
      <c r="J227" s="135"/>
      <c r="K227" s="135"/>
      <c r="L227" s="135"/>
      <c r="M227" s="135"/>
      <c r="N227" s="135"/>
    </row>
    <row r="228" spans="4:18" ht="13.5">
      <c r="D228" s="160"/>
      <c r="H228" s="161" t="s">
        <v>289</v>
      </c>
      <c r="I228" s="135"/>
      <c r="J228" s="135"/>
      <c r="K228" s="135"/>
      <c r="L228" s="135"/>
      <c r="M228" s="135"/>
      <c r="N228" s="135"/>
      <c r="O228" s="135"/>
      <c r="P228" s="135"/>
      <c r="Q228" s="135"/>
      <c r="R228" s="135"/>
    </row>
    <row r="229" spans="4:14" ht="13.5">
      <c r="D229" s="160"/>
      <c r="H229" s="161" t="s">
        <v>681</v>
      </c>
      <c r="I229" s="135"/>
      <c r="J229" s="135"/>
      <c r="K229" s="135"/>
      <c r="L229" s="135"/>
      <c r="M229" s="135"/>
      <c r="N229" s="135"/>
    </row>
    <row r="230" spans="4:18" ht="13.5">
      <c r="D230" s="160"/>
      <c r="H230" s="161" t="s">
        <v>290</v>
      </c>
      <c r="I230" s="135"/>
      <c r="J230" s="135"/>
      <c r="K230" s="135"/>
      <c r="L230" s="135"/>
      <c r="M230" s="135"/>
      <c r="N230" s="135"/>
      <c r="O230" s="135"/>
      <c r="P230" s="135"/>
      <c r="Q230" s="135"/>
      <c r="R230" s="135"/>
    </row>
    <row r="231" spans="4:14" ht="13.5">
      <c r="D231" s="160"/>
      <c r="H231" s="161" t="s">
        <v>291</v>
      </c>
      <c r="I231" s="135"/>
      <c r="J231" s="135"/>
      <c r="K231" s="135"/>
      <c r="L231" s="135"/>
      <c r="M231" s="135"/>
      <c r="N231" s="135"/>
    </row>
    <row r="232" spans="4:18" ht="13.5">
      <c r="D232" s="160"/>
      <c r="H232" s="161" t="s">
        <v>292</v>
      </c>
      <c r="I232" s="135"/>
      <c r="J232" s="135"/>
      <c r="K232" s="135"/>
      <c r="L232" s="135"/>
      <c r="M232" s="135"/>
      <c r="N232" s="135"/>
      <c r="O232" s="135"/>
      <c r="P232" s="135"/>
      <c r="Q232" s="135"/>
      <c r="R232" s="135"/>
    </row>
    <row r="233" spans="4:14" ht="13.5">
      <c r="D233" s="160"/>
      <c r="H233" s="161" t="s">
        <v>293</v>
      </c>
      <c r="I233" s="135"/>
      <c r="J233" s="135"/>
      <c r="K233" s="135"/>
      <c r="L233" s="135"/>
      <c r="M233" s="135"/>
      <c r="N233" s="135"/>
    </row>
    <row r="234" spans="4:18" ht="13.5">
      <c r="D234" s="160"/>
      <c r="H234" s="161" t="s">
        <v>294</v>
      </c>
      <c r="I234" s="135"/>
      <c r="J234" s="135"/>
      <c r="K234" s="135"/>
      <c r="L234" s="135"/>
      <c r="M234" s="135"/>
      <c r="N234" s="135"/>
      <c r="O234" s="135"/>
      <c r="P234" s="135"/>
      <c r="Q234" s="135"/>
      <c r="R234" s="135"/>
    </row>
    <row r="235" spans="4:14" ht="13.5">
      <c r="D235" s="160"/>
      <c r="H235" s="161" t="s">
        <v>295</v>
      </c>
      <c r="I235" s="135"/>
      <c r="J235" s="135"/>
      <c r="K235" s="135"/>
      <c r="L235" s="135"/>
      <c r="M235" s="135"/>
      <c r="N235" s="135"/>
    </row>
    <row r="236" spans="4:18" ht="13.5">
      <c r="D236" s="160"/>
      <c r="H236" s="161" t="s">
        <v>296</v>
      </c>
      <c r="I236" s="135"/>
      <c r="J236" s="135"/>
      <c r="K236" s="135"/>
      <c r="L236" s="135"/>
      <c r="M236" s="135"/>
      <c r="N236" s="135"/>
      <c r="O236" s="135"/>
      <c r="P236" s="135"/>
      <c r="Q236" s="135"/>
      <c r="R236" s="135"/>
    </row>
    <row r="237" spans="4:14" ht="13.5">
      <c r="D237" s="160"/>
      <c r="H237" s="161" t="s">
        <v>297</v>
      </c>
      <c r="I237" s="135"/>
      <c r="J237" s="135"/>
      <c r="K237" s="135"/>
      <c r="L237" s="135"/>
      <c r="M237" s="135"/>
      <c r="N237" s="135"/>
    </row>
    <row r="238" spans="4:18" ht="13.5">
      <c r="D238" s="160"/>
      <c r="H238" s="161" t="s">
        <v>682</v>
      </c>
      <c r="I238" s="135"/>
      <c r="J238" s="135"/>
      <c r="K238" s="135"/>
      <c r="L238" s="135"/>
      <c r="M238" s="135"/>
      <c r="N238" s="135"/>
      <c r="O238" s="135"/>
      <c r="P238" s="135"/>
      <c r="Q238" s="135"/>
      <c r="R238" s="135"/>
    </row>
    <row r="239" spans="4:14" ht="13.5">
      <c r="D239" s="160"/>
      <c r="H239" s="161" t="s">
        <v>298</v>
      </c>
      <c r="I239" s="135"/>
      <c r="J239" s="135"/>
      <c r="K239" s="135"/>
      <c r="L239" s="135"/>
      <c r="M239" s="135"/>
      <c r="N239" s="135"/>
    </row>
    <row r="240" spans="4:18" ht="13.5">
      <c r="D240" s="160"/>
      <c r="H240" s="161" t="s">
        <v>299</v>
      </c>
      <c r="I240" s="135"/>
      <c r="J240" s="135"/>
      <c r="K240" s="135"/>
      <c r="L240" s="135"/>
      <c r="M240" s="135"/>
      <c r="N240" s="135"/>
      <c r="O240" s="135"/>
      <c r="P240" s="135"/>
      <c r="Q240" s="135"/>
      <c r="R240" s="135"/>
    </row>
    <row r="241" spans="4:14" ht="13.5">
      <c r="D241" s="160"/>
      <c r="H241" s="161" t="s">
        <v>300</v>
      </c>
      <c r="I241" s="135"/>
      <c r="J241" s="135"/>
      <c r="K241" s="135"/>
      <c r="L241" s="135"/>
      <c r="M241" s="135"/>
      <c r="N241" s="135"/>
    </row>
    <row r="242" spans="4:18" ht="13.5">
      <c r="D242" s="160"/>
      <c r="H242" s="161" t="s">
        <v>301</v>
      </c>
      <c r="I242" s="135"/>
      <c r="J242" s="135"/>
      <c r="K242" s="135"/>
      <c r="L242" s="135"/>
      <c r="M242" s="135"/>
      <c r="N242" s="135"/>
      <c r="O242" s="135"/>
      <c r="P242" s="135"/>
      <c r="Q242" s="135"/>
      <c r="R242" s="135"/>
    </row>
    <row r="243" spans="4:14" ht="13.5">
      <c r="D243" s="160"/>
      <c r="H243" s="161" t="s">
        <v>302</v>
      </c>
      <c r="I243" s="135"/>
      <c r="J243" s="135"/>
      <c r="K243" s="135"/>
      <c r="L243" s="135"/>
      <c r="M243" s="135"/>
      <c r="N243" s="135"/>
    </row>
    <row r="244" spans="4:18" ht="13.5">
      <c r="D244" s="160"/>
      <c r="H244" s="161" t="s">
        <v>303</v>
      </c>
      <c r="I244" s="135"/>
      <c r="J244" s="135"/>
      <c r="K244" s="135"/>
      <c r="L244" s="135"/>
      <c r="M244" s="135"/>
      <c r="N244" s="135"/>
      <c r="O244" s="135"/>
      <c r="P244" s="135"/>
      <c r="Q244" s="135"/>
      <c r="R244" s="135"/>
    </row>
    <row r="245" spans="4:14" ht="13.5">
      <c r="D245" s="160"/>
      <c r="H245" s="161" t="s">
        <v>304</v>
      </c>
      <c r="I245" s="135"/>
      <c r="J245" s="135"/>
      <c r="K245" s="135"/>
      <c r="L245" s="135"/>
      <c r="M245" s="135"/>
      <c r="N245" s="135"/>
    </row>
    <row r="246" spans="4:18" ht="13.5">
      <c r="D246" s="160"/>
      <c r="H246" s="161" t="s">
        <v>305</v>
      </c>
      <c r="I246" s="135"/>
      <c r="J246" s="135"/>
      <c r="K246" s="135"/>
      <c r="L246" s="135"/>
      <c r="M246" s="135"/>
      <c r="N246" s="135"/>
      <c r="O246" s="135"/>
      <c r="P246" s="135"/>
      <c r="Q246" s="135"/>
      <c r="R246" s="135"/>
    </row>
    <row r="247" spans="4:14" ht="13.5">
      <c r="D247" s="160"/>
      <c r="H247" s="161" t="s">
        <v>306</v>
      </c>
      <c r="I247" s="135"/>
      <c r="J247" s="135"/>
      <c r="K247" s="135"/>
      <c r="L247" s="135"/>
      <c r="M247" s="135"/>
      <c r="N247" s="135"/>
    </row>
    <row r="248" spans="4:18" ht="13.5">
      <c r="D248" s="160"/>
      <c r="H248" s="161" t="s">
        <v>307</v>
      </c>
      <c r="I248" s="135"/>
      <c r="J248" s="135"/>
      <c r="K248" s="135"/>
      <c r="L248" s="135"/>
      <c r="M248" s="135"/>
      <c r="N248" s="135"/>
      <c r="O248" s="135"/>
      <c r="P248" s="135"/>
      <c r="Q248" s="135"/>
      <c r="R248" s="135"/>
    </row>
    <row r="249" spans="4:14" ht="13.5">
      <c r="D249" s="160"/>
      <c r="H249" s="161" t="s">
        <v>308</v>
      </c>
      <c r="I249" s="135"/>
      <c r="J249" s="135"/>
      <c r="K249" s="135"/>
      <c r="L249" s="135"/>
      <c r="M249" s="135"/>
      <c r="N249" s="135"/>
    </row>
    <row r="250" spans="4:18" ht="13.5">
      <c r="D250" s="160"/>
      <c r="H250" s="161" t="s">
        <v>309</v>
      </c>
      <c r="I250" s="135"/>
      <c r="J250" s="135"/>
      <c r="K250" s="135"/>
      <c r="L250" s="135"/>
      <c r="M250" s="135"/>
      <c r="N250" s="135"/>
      <c r="O250" s="135"/>
      <c r="P250" s="135"/>
      <c r="Q250" s="135"/>
      <c r="R250" s="135"/>
    </row>
    <row r="251" spans="4:14" ht="13.5">
      <c r="D251" s="160"/>
      <c r="H251" s="161" t="s">
        <v>310</v>
      </c>
      <c r="I251" s="135"/>
      <c r="J251" s="135"/>
      <c r="K251" s="135"/>
      <c r="L251" s="135"/>
      <c r="M251" s="135"/>
      <c r="N251" s="135"/>
    </row>
    <row r="252" spans="4:18" ht="13.5">
      <c r="D252" s="160"/>
      <c r="H252" s="161" t="s">
        <v>311</v>
      </c>
      <c r="I252" s="135"/>
      <c r="J252" s="135"/>
      <c r="K252" s="135"/>
      <c r="L252" s="135"/>
      <c r="M252" s="135"/>
      <c r="N252" s="135"/>
      <c r="O252" s="135"/>
      <c r="P252" s="135"/>
      <c r="Q252" s="135"/>
      <c r="R252" s="135"/>
    </row>
    <row r="253" spans="4:14" ht="13.5">
      <c r="D253" s="160"/>
      <c r="H253" s="161" t="s">
        <v>312</v>
      </c>
      <c r="I253" s="135"/>
      <c r="J253" s="135"/>
      <c r="K253" s="135"/>
      <c r="L253" s="135"/>
      <c r="M253" s="135"/>
      <c r="N253" s="135"/>
    </row>
    <row r="254" spans="4:18" ht="13.5">
      <c r="D254" s="160"/>
      <c r="H254" s="161" t="s">
        <v>313</v>
      </c>
      <c r="I254" s="135"/>
      <c r="J254" s="135"/>
      <c r="K254" s="135"/>
      <c r="L254" s="135"/>
      <c r="M254" s="135"/>
      <c r="N254" s="135"/>
      <c r="O254" s="135"/>
      <c r="P254" s="135"/>
      <c r="Q254" s="135"/>
      <c r="R254" s="135"/>
    </row>
    <row r="255" spans="4:14" ht="13.5">
      <c r="D255" s="160"/>
      <c r="H255" s="161" t="s">
        <v>314</v>
      </c>
      <c r="I255" s="135"/>
      <c r="J255" s="135"/>
      <c r="K255" s="135"/>
      <c r="L255" s="135"/>
      <c r="M255" s="135"/>
      <c r="N255" s="135"/>
    </row>
    <row r="256" spans="4:18" ht="13.5">
      <c r="D256" s="160"/>
      <c r="H256" s="161" t="s">
        <v>315</v>
      </c>
      <c r="I256" s="135"/>
      <c r="J256" s="135"/>
      <c r="K256" s="135"/>
      <c r="L256" s="135"/>
      <c r="M256" s="135"/>
      <c r="N256" s="135"/>
      <c r="O256" s="135"/>
      <c r="P256" s="135"/>
      <c r="Q256" s="135"/>
      <c r="R256" s="135"/>
    </row>
    <row r="257" spans="4:14" ht="13.5">
      <c r="D257" s="160"/>
      <c r="H257" s="161" t="s">
        <v>316</v>
      </c>
      <c r="I257" s="135"/>
      <c r="J257" s="135"/>
      <c r="K257" s="135"/>
      <c r="L257" s="135"/>
      <c r="M257" s="135"/>
      <c r="N257" s="135"/>
    </row>
    <row r="258" spans="4:18" ht="13.5">
      <c r="D258" s="160"/>
      <c r="H258" s="161" t="s">
        <v>683</v>
      </c>
      <c r="I258" s="135"/>
      <c r="J258" s="135"/>
      <c r="K258" s="135"/>
      <c r="L258" s="135"/>
      <c r="M258" s="135"/>
      <c r="N258" s="135"/>
      <c r="O258" s="135"/>
      <c r="P258" s="135"/>
      <c r="Q258" s="135"/>
      <c r="R258" s="135"/>
    </row>
    <row r="259" spans="4:14" ht="13.5">
      <c r="D259" s="160"/>
      <c r="H259" s="161" t="s">
        <v>317</v>
      </c>
      <c r="I259" s="135"/>
      <c r="J259" s="135"/>
      <c r="K259" s="135"/>
      <c r="L259" s="135"/>
      <c r="M259" s="135"/>
      <c r="N259" s="135"/>
    </row>
    <row r="260" spans="4:18" ht="13.5">
      <c r="D260" s="160"/>
      <c r="H260" s="161" t="s">
        <v>684</v>
      </c>
      <c r="I260" s="135"/>
      <c r="J260" s="135"/>
      <c r="K260" s="135"/>
      <c r="L260" s="135"/>
      <c r="M260" s="135"/>
      <c r="N260" s="135"/>
      <c r="O260" s="135"/>
      <c r="P260" s="135"/>
      <c r="Q260" s="135"/>
      <c r="R260" s="135"/>
    </row>
    <row r="261" spans="4:14" ht="13.5">
      <c r="D261" s="160"/>
      <c r="H261" s="161" t="s">
        <v>318</v>
      </c>
      <c r="I261" s="135"/>
      <c r="J261" s="135"/>
      <c r="K261" s="135"/>
      <c r="L261" s="135"/>
      <c r="M261" s="135"/>
      <c r="N261" s="135"/>
    </row>
    <row r="262" spans="4:18" ht="13.5">
      <c r="D262" s="160"/>
      <c r="H262" s="161" t="s">
        <v>685</v>
      </c>
      <c r="I262" s="135"/>
      <c r="J262" s="135"/>
      <c r="K262" s="135"/>
      <c r="L262" s="135"/>
      <c r="M262" s="135"/>
      <c r="N262" s="135"/>
      <c r="O262" s="135"/>
      <c r="P262" s="135"/>
      <c r="Q262" s="135"/>
      <c r="R262" s="135"/>
    </row>
    <row r="263" spans="4:14" ht="13.5">
      <c r="D263" s="160"/>
      <c r="H263" s="161" t="s">
        <v>319</v>
      </c>
      <c r="I263" s="135"/>
      <c r="J263" s="135"/>
      <c r="K263" s="135"/>
      <c r="L263" s="135"/>
      <c r="M263" s="135"/>
      <c r="N263" s="135"/>
    </row>
    <row r="264" spans="4:18" ht="13.5">
      <c r="D264" s="160"/>
      <c r="H264" s="161" t="s">
        <v>686</v>
      </c>
      <c r="I264" s="135"/>
      <c r="J264" s="135"/>
      <c r="K264" s="135"/>
      <c r="L264" s="135"/>
      <c r="M264" s="135"/>
      <c r="N264" s="135"/>
      <c r="O264" s="135"/>
      <c r="P264" s="135"/>
      <c r="Q264" s="135"/>
      <c r="R264" s="135"/>
    </row>
    <row r="265" spans="4:14" ht="13.5">
      <c r="D265" s="160"/>
      <c r="H265" s="161" t="s">
        <v>320</v>
      </c>
      <c r="I265" s="135"/>
      <c r="J265" s="135"/>
      <c r="K265" s="135"/>
      <c r="L265" s="135"/>
      <c r="M265" s="135"/>
      <c r="N265" s="135"/>
    </row>
    <row r="266" spans="4:18" ht="13.5">
      <c r="D266" s="160"/>
      <c r="H266" s="161" t="s">
        <v>321</v>
      </c>
      <c r="I266" s="135"/>
      <c r="J266" s="135"/>
      <c r="K266" s="135"/>
      <c r="L266" s="135"/>
      <c r="M266" s="135"/>
      <c r="N266" s="135"/>
      <c r="O266" s="135"/>
      <c r="P266" s="135"/>
      <c r="Q266" s="135"/>
      <c r="R266" s="135"/>
    </row>
    <row r="267" spans="4:14" ht="13.5">
      <c r="D267" s="160"/>
      <c r="H267" s="161" t="s">
        <v>322</v>
      </c>
      <c r="I267" s="135"/>
      <c r="J267" s="135"/>
      <c r="K267" s="135"/>
      <c r="L267" s="135"/>
      <c r="M267" s="135"/>
      <c r="N267" s="135"/>
    </row>
    <row r="268" spans="4:18" ht="13.5">
      <c r="D268" s="160"/>
      <c r="H268" s="161" t="s">
        <v>687</v>
      </c>
      <c r="I268" s="135"/>
      <c r="J268" s="135"/>
      <c r="K268" s="135"/>
      <c r="L268" s="135"/>
      <c r="M268" s="135"/>
      <c r="N268" s="135"/>
      <c r="O268" s="135"/>
      <c r="P268" s="135"/>
      <c r="Q268" s="135"/>
      <c r="R268" s="135"/>
    </row>
    <row r="269" spans="4:14" ht="13.5">
      <c r="D269" s="160"/>
      <c r="H269" s="161" t="s">
        <v>323</v>
      </c>
      <c r="I269" s="135"/>
      <c r="J269" s="135"/>
      <c r="K269" s="135"/>
      <c r="L269" s="135"/>
      <c r="M269" s="135"/>
      <c r="N269" s="135"/>
    </row>
    <row r="270" spans="4:18" ht="13.5">
      <c r="D270" s="160"/>
      <c r="H270" s="161" t="s">
        <v>324</v>
      </c>
      <c r="I270" s="135"/>
      <c r="J270" s="135"/>
      <c r="K270" s="135"/>
      <c r="L270" s="135"/>
      <c r="M270" s="135"/>
      <c r="N270" s="135"/>
      <c r="O270" s="135"/>
      <c r="P270" s="135"/>
      <c r="Q270" s="135"/>
      <c r="R270" s="135"/>
    </row>
    <row r="271" spans="4:14" ht="13.5">
      <c r="D271" s="160"/>
      <c r="H271" s="161" t="s">
        <v>325</v>
      </c>
      <c r="I271" s="135"/>
      <c r="J271" s="135"/>
      <c r="K271" s="135"/>
      <c r="L271" s="135"/>
      <c r="M271" s="135"/>
      <c r="N271" s="135"/>
    </row>
    <row r="272" spans="4:18" ht="13.5">
      <c r="D272" s="160"/>
      <c r="H272" s="161" t="s">
        <v>688</v>
      </c>
      <c r="I272" s="135"/>
      <c r="J272" s="135"/>
      <c r="K272" s="135"/>
      <c r="L272" s="135"/>
      <c r="M272" s="135"/>
      <c r="N272" s="135"/>
      <c r="O272" s="135"/>
      <c r="P272" s="135"/>
      <c r="Q272" s="135"/>
      <c r="R272" s="135"/>
    </row>
    <row r="273" spans="4:14" ht="13.5">
      <c r="D273" s="160"/>
      <c r="H273" s="161" t="s">
        <v>326</v>
      </c>
      <c r="I273" s="135"/>
      <c r="J273" s="135"/>
      <c r="K273" s="135"/>
      <c r="L273" s="135"/>
      <c r="M273" s="135"/>
      <c r="N273" s="135"/>
    </row>
    <row r="274" spans="4:18" ht="13.5">
      <c r="D274" s="160"/>
      <c r="H274" s="161" t="s">
        <v>327</v>
      </c>
      <c r="I274" s="135"/>
      <c r="J274" s="135"/>
      <c r="K274" s="135"/>
      <c r="L274" s="135"/>
      <c r="M274" s="135"/>
      <c r="N274" s="135"/>
      <c r="O274" s="135"/>
      <c r="P274" s="135"/>
      <c r="Q274" s="135"/>
      <c r="R274" s="135"/>
    </row>
    <row r="275" spans="4:14" ht="13.5">
      <c r="D275" s="160"/>
      <c r="H275" s="161" t="s">
        <v>328</v>
      </c>
      <c r="I275" s="135"/>
      <c r="J275" s="135"/>
      <c r="K275" s="135"/>
      <c r="L275" s="135"/>
      <c r="M275" s="135"/>
      <c r="N275" s="135"/>
    </row>
    <row r="276" spans="4:18" ht="13.5">
      <c r="D276" s="160"/>
      <c r="H276" s="161" t="s">
        <v>689</v>
      </c>
      <c r="I276" s="135"/>
      <c r="J276" s="135"/>
      <c r="K276" s="135"/>
      <c r="L276" s="135"/>
      <c r="M276" s="135"/>
      <c r="N276" s="135"/>
      <c r="O276" s="135"/>
      <c r="P276" s="135"/>
      <c r="Q276" s="135"/>
      <c r="R276" s="135"/>
    </row>
    <row r="277" spans="4:14" ht="13.5">
      <c r="D277" s="160"/>
      <c r="H277" s="161" t="s">
        <v>329</v>
      </c>
      <c r="I277" s="135"/>
      <c r="J277" s="135"/>
      <c r="K277" s="135"/>
      <c r="L277" s="135"/>
      <c r="M277" s="135"/>
      <c r="N277" s="135"/>
    </row>
    <row r="278" spans="4:18" ht="13.5">
      <c r="D278" s="160"/>
      <c r="H278" s="161" t="s">
        <v>330</v>
      </c>
      <c r="I278" s="135"/>
      <c r="J278" s="135"/>
      <c r="K278" s="135"/>
      <c r="L278" s="135"/>
      <c r="M278" s="135"/>
      <c r="N278" s="135"/>
      <c r="O278" s="135"/>
      <c r="P278" s="135"/>
      <c r="Q278" s="135"/>
      <c r="R278" s="135"/>
    </row>
    <row r="279" spans="4:14" ht="13.5">
      <c r="D279" s="160"/>
      <c r="H279" s="161" t="s">
        <v>690</v>
      </c>
      <c r="I279" s="135"/>
      <c r="J279" s="135"/>
      <c r="K279" s="135"/>
      <c r="L279" s="135"/>
      <c r="M279" s="135"/>
      <c r="N279" s="135"/>
    </row>
    <row r="280" spans="4:18" ht="13.5">
      <c r="D280" s="160"/>
      <c r="H280" s="161" t="s">
        <v>331</v>
      </c>
      <c r="I280" s="135"/>
      <c r="J280" s="135"/>
      <c r="K280" s="135"/>
      <c r="L280" s="135"/>
      <c r="M280" s="135"/>
      <c r="N280" s="135"/>
      <c r="O280" s="135"/>
      <c r="P280" s="135"/>
      <c r="Q280" s="135"/>
      <c r="R280" s="135"/>
    </row>
    <row r="281" spans="4:14" ht="13.5">
      <c r="D281" s="160"/>
      <c r="H281" s="161" t="s">
        <v>675</v>
      </c>
      <c r="I281" s="135"/>
      <c r="J281" s="135"/>
      <c r="K281" s="135"/>
      <c r="L281" s="135"/>
      <c r="M281" s="135"/>
      <c r="N281" s="135"/>
    </row>
    <row r="282" spans="4:18" ht="13.5">
      <c r="D282" s="160"/>
      <c r="H282" s="161" t="s">
        <v>332</v>
      </c>
      <c r="I282" s="135"/>
      <c r="J282" s="135"/>
      <c r="K282" s="135"/>
      <c r="L282" s="135"/>
      <c r="M282" s="135"/>
      <c r="N282" s="135"/>
      <c r="O282" s="135"/>
      <c r="P282" s="135"/>
      <c r="Q282" s="135"/>
      <c r="R282" s="135"/>
    </row>
    <row r="283" spans="4:14" ht="13.5">
      <c r="D283" s="160"/>
      <c r="H283" s="161" t="s">
        <v>333</v>
      </c>
      <c r="I283" s="135"/>
      <c r="J283" s="135"/>
      <c r="K283" s="135"/>
      <c r="L283" s="135"/>
      <c r="M283" s="135"/>
      <c r="N283" s="135"/>
    </row>
    <row r="284" spans="4:18" ht="13.5">
      <c r="D284" s="160"/>
      <c r="H284" s="161" t="s">
        <v>334</v>
      </c>
      <c r="I284" s="135"/>
      <c r="J284" s="135"/>
      <c r="K284" s="135"/>
      <c r="L284" s="135"/>
      <c r="M284" s="135"/>
      <c r="N284" s="135"/>
      <c r="O284" s="135"/>
      <c r="P284" s="135"/>
      <c r="Q284" s="135"/>
      <c r="R284" s="135"/>
    </row>
    <row r="285" spans="4:14" ht="13.5">
      <c r="D285" s="160"/>
      <c r="H285" s="161" t="s">
        <v>335</v>
      </c>
      <c r="I285" s="135"/>
      <c r="J285" s="135"/>
      <c r="K285" s="135"/>
      <c r="L285" s="135"/>
      <c r="M285" s="135"/>
      <c r="N285" s="135"/>
    </row>
    <row r="286" spans="4:18" ht="13.5">
      <c r="D286" s="160"/>
      <c r="H286" s="161" t="s">
        <v>336</v>
      </c>
      <c r="I286" s="135"/>
      <c r="J286" s="135"/>
      <c r="K286" s="135"/>
      <c r="L286" s="135"/>
      <c r="M286" s="135"/>
      <c r="N286" s="135"/>
      <c r="O286" s="135"/>
      <c r="P286" s="135"/>
      <c r="Q286" s="135"/>
      <c r="R286" s="135"/>
    </row>
    <row r="287" spans="4:14" ht="13.5">
      <c r="D287" s="160"/>
      <c r="H287" s="161" t="s">
        <v>337</v>
      </c>
      <c r="I287" s="135"/>
      <c r="J287" s="135"/>
      <c r="K287" s="135"/>
      <c r="L287" s="135"/>
      <c r="M287" s="135"/>
      <c r="N287" s="135"/>
    </row>
    <row r="288" spans="4:18" ht="13.5">
      <c r="D288" s="160"/>
      <c r="H288" s="161" t="s">
        <v>674</v>
      </c>
      <c r="I288" s="135"/>
      <c r="J288" s="135"/>
      <c r="K288" s="135"/>
      <c r="L288" s="135"/>
      <c r="M288" s="135"/>
      <c r="N288" s="135"/>
      <c r="O288" s="135"/>
      <c r="P288" s="135"/>
      <c r="Q288" s="135"/>
      <c r="R288" s="135"/>
    </row>
    <row r="289" spans="4:14" ht="13.5">
      <c r="D289" s="160"/>
      <c r="H289" s="161" t="s">
        <v>338</v>
      </c>
      <c r="I289" s="135"/>
      <c r="J289" s="135"/>
      <c r="K289" s="135"/>
      <c r="L289" s="135"/>
      <c r="M289" s="135"/>
      <c r="N289" s="135"/>
    </row>
    <row r="290" spans="4:18" ht="13.5">
      <c r="D290" s="160"/>
      <c r="H290" s="161" t="s">
        <v>673</v>
      </c>
      <c r="I290" s="135"/>
      <c r="J290" s="135"/>
      <c r="K290" s="135"/>
      <c r="L290" s="135"/>
      <c r="M290" s="135"/>
      <c r="N290" s="135"/>
      <c r="O290" s="135"/>
      <c r="P290" s="135"/>
      <c r="Q290" s="135"/>
      <c r="R290" s="135"/>
    </row>
    <row r="291" spans="4:14" ht="13.5">
      <c r="D291" s="160"/>
      <c r="H291" s="161" t="s">
        <v>339</v>
      </c>
      <c r="I291" s="135"/>
      <c r="J291" s="135"/>
      <c r="K291" s="135"/>
      <c r="L291" s="135"/>
      <c r="M291" s="135"/>
      <c r="N291" s="135"/>
    </row>
    <row r="292" spans="4:18" ht="13.5">
      <c r="D292" s="160"/>
      <c r="H292" s="161" t="s">
        <v>340</v>
      </c>
      <c r="I292" s="135"/>
      <c r="J292" s="135"/>
      <c r="K292" s="135"/>
      <c r="L292" s="135"/>
      <c r="M292" s="135"/>
      <c r="N292" s="135"/>
      <c r="O292" s="135"/>
      <c r="P292" s="135"/>
      <c r="Q292" s="135"/>
      <c r="R292" s="135"/>
    </row>
    <row r="293" spans="4:14" ht="13.5">
      <c r="D293" s="160"/>
      <c r="H293" s="161" t="s">
        <v>341</v>
      </c>
      <c r="I293" s="135"/>
      <c r="J293" s="135"/>
      <c r="K293" s="135"/>
      <c r="L293" s="135"/>
      <c r="M293" s="135"/>
      <c r="N293" s="135"/>
    </row>
    <row r="294" spans="4:18" ht="13.5">
      <c r="D294" s="160"/>
      <c r="H294" s="161" t="s">
        <v>342</v>
      </c>
      <c r="I294" s="135"/>
      <c r="J294" s="135"/>
      <c r="K294" s="135"/>
      <c r="L294" s="135"/>
      <c r="M294" s="135"/>
      <c r="N294" s="135"/>
      <c r="O294" s="135"/>
      <c r="P294" s="135"/>
      <c r="Q294" s="135"/>
      <c r="R294" s="135"/>
    </row>
    <row r="295" spans="4:14" ht="13.5">
      <c r="D295" s="160"/>
      <c r="H295" s="161" t="s">
        <v>672</v>
      </c>
      <c r="I295" s="135"/>
      <c r="J295" s="135"/>
      <c r="K295" s="135"/>
      <c r="L295" s="135"/>
      <c r="M295" s="135"/>
      <c r="N295" s="135"/>
    </row>
    <row r="296" spans="4:18" ht="13.5">
      <c r="D296" s="160"/>
      <c r="H296" s="161" t="s">
        <v>343</v>
      </c>
      <c r="I296" s="135"/>
      <c r="J296" s="135"/>
      <c r="K296" s="135"/>
      <c r="L296" s="135"/>
      <c r="M296" s="135"/>
      <c r="N296" s="135"/>
      <c r="O296" s="135"/>
      <c r="P296" s="135"/>
      <c r="Q296" s="135"/>
      <c r="R296" s="135"/>
    </row>
    <row r="297" spans="4:14" ht="13.5">
      <c r="D297" s="160"/>
      <c r="H297" s="161" t="s">
        <v>344</v>
      </c>
      <c r="I297" s="135"/>
      <c r="J297" s="135"/>
      <c r="K297" s="135"/>
      <c r="L297" s="135"/>
      <c r="M297" s="135"/>
      <c r="N297" s="135"/>
    </row>
    <row r="298" spans="4:18" ht="13.5">
      <c r="D298" s="160"/>
      <c r="H298" s="161" t="s">
        <v>345</v>
      </c>
      <c r="I298" s="135"/>
      <c r="J298" s="135"/>
      <c r="K298" s="135"/>
      <c r="L298" s="135"/>
      <c r="M298" s="135"/>
      <c r="N298" s="135"/>
      <c r="O298" s="135"/>
      <c r="P298" s="135"/>
      <c r="Q298" s="135"/>
      <c r="R298" s="135"/>
    </row>
    <row r="299" spans="4:14" ht="13.5">
      <c r="D299" s="160"/>
      <c r="H299" s="161" t="s">
        <v>346</v>
      </c>
      <c r="I299" s="135"/>
      <c r="J299" s="135"/>
      <c r="K299" s="135"/>
      <c r="L299" s="135"/>
      <c r="M299" s="135"/>
      <c r="N299" s="135"/>
    </row>
    <row r="300" spans="4:18" ht="13.5">
      <c r="D300" s="160"/>
      <c r="H300" s="161" t="s">
        <v>347</v>
      </c>
      <c r="I300" s="135"/>
      <c r="J300" s="135"/>
      <c r="K300" s="135"/>
      <c r="L300" s="135"/>
      <c r="M300" s="135"/>
      <c r="N300" s="135"/>
      <c r="O300" s="135"/>
      <c r="P300" s="135"/>
      <c r="Q300" s="135"/>
      <c r="R300" s="135"/>
    </row>
    <row r="301" spans="4:14" ht="13.5">
      <c r="D301" s="160"/>
      <c r="H301" s="161" t="s">
        <v>670</v>
      </c>
      <c r="I301" s="135"/>
      <c r="J301" s="135"/>
      <c r="K301" s="135"/>
      <c r="L301" s="135"/>
      <c r="M301" s="135"/>
      <c r="N301" s="135"/>
    </row>
    <row r="302" spans="4:18" ht="13.5">
      <c r="D302" s="160"/>
      <c r="H302" s="161" t="s">
        <v>348</v>
      </c>
      <c r="I302" s="135"/>
      <c r="J302" s="135"/>
      <c r="K302" s="135"/>
      <c r="L302" s="135"/>
      <c r="M302" s="135"/>
      <c r="N302" s="135"/>
      <c r="O302" s="135"/>
      <c r="P302" s="135"/>
      <c r="Q302" s="135"/>
      <c r="R302" s="135"/>
    </row>
    <row r="303" spans="4:14" ht="13.5">
      <c r="D303" s="160"/>
      <c r="H303" s="161" t="s">
        <v>349</v>
      </c>
      <c r="I303" s="135"/>
      <c r="J303" s="135"/>
      <c r="K303" s="135"/>
      <c r="L303" s="135"/>
      <c r="M303" s="135"/>
      <c r="N303" s="135"/>
    </row>
    <row r="304" spans="4:18" ht="13.5">
      <c r="D304" s="160"/>
      <c r="H304" s="161" t="s">
        <v>350</v>
      </c>
      <c r="I304" s="135"/>
      <c r="J304" s="135"/>
      <c r="K304" s="135"/>
      <c r="L304" s="135"/>
      <c r="M304" s="135"/>
      <c r="N304" s="135"/>
      <c r="O304" s="135"/>
      <c r="P304" s="135"/>
      <c r="Q304" s="135"/>
      <c r="R304" s="135"/>
    </row>
    <row r="305" spans="4:14" ht="13.5">
      <c r="D305" s="160"/>
      <c r="H305" s="161" t="s">
        <v>351</v>
      </c>
      <c r="I305" s="135"/>
      <c r="J305" s="135"/>
      <c r="K305" s="135"/>
      <c r="L305" s="135"/>
      <c r="M305" s="135"/>
      <c r="N305" s="135"/>
    </row>
    <row r="306" spans="4:18" ht="13.5">
      <c r="D306" s="160"/>
      <c r="H306" s="161" t="s">
        <v>671</v>
      </c>
      <c r="I306" s="135"/>
      <c r="J306" s="135"/>
      <c r="K306" s="135"/>
      <c r="L306" s="135"/>
      <c r="M306" s="135"/>
      <c r="N306" s="135"/>
      <c r="O306" s="135"/>
      <c r="P306" s="135"/>
      <c r="Q306" s="135"/>
      <c r="R306" s="135"/>
    </row>
    <row r="307" spans="4:14" ht="13.5">
      <c r="D307" s="160"/>
      <c r="H307" s="161" t="s">
        <v>352</v>
      </c>
      <c r="I307" s="135"/>
      <c r="J307" s="135"/>
      <c r="K307" s="135"/>
      <c r="L307" s="135"/>
      <c r="M307" s="135"/>
      <c r="N307" s="135"/>
    </row>
    <row r="308" spans="4:18" ht="13.5">
      <c r="D308" s="160"/>
      <c r="H308" s="161" t="s">
        <v>353</v>
      </c>
      <c r="I308" s="135"/>
      <c r="J308" s="135"/>
      <c r="K308" s="135"/>
      <c r="L308" s="135"/>
      <c r="M308" s="135"/>
      <c r="N308" s="135"/>
      <c r="O308" s="135"/>
      <c r="P308" s="135"/>
      <c r="Q308" s="135"/>
      <c r="R308" s="135"/>
    </row>
    <row r="309" spans="4:14" ht="13.5">
      <c r="D309" s="160"/>
      <c r="H309" s="161" t="s">
        <v>669</v>
      </c>
      <c r="I309" s="135"/>
      <c r="J309" s="135"/>
      <c r="K309" s="135"/>
      <c r="L309" s="135"/>
      <c r="M309" s="135"/>
      <c r="N309" s="135"/>
    </row>
    <row r="310" spans="4:18" ht="13.5">
      <c r="D310" s="160"/>
      <c r="H310" s="161" t="s">
        <v>354</v>
      </c>
      <c r="I310" s="135"/>
      <c r="J310" s="135"/>
      <c r="K310" s="135"/>
      <c r="L310" s="135"/>
      <c r="M310" s="135"/>
      <c r="N310" s="135"/>
      <c r="O310" s="135"/>
      <c r="P310" s="135"/>
      <c r="Q310" s="135"/>
      <c r="R310" s="135"/>
    </row>
    <row r="311" spans="4:14" ht="13.5">
      <c r="D311" s="160"/>
      <c r="H311" s="161" t="s">
        <v>355</v>
      </c>
      <c r="I311" s="135"/>
      <c r="J311" s="135"/>
      <c r="K311" s="135"/>
      <c r="L311" s="135"/>
      <c r="M311" s="135"/>
      <c r="N311" s="135"/>
    </row>
    <row r="312" spans="4:18" ht="13.5">
      <c r="D312" s="160"/>
      <c r="H312" s="161" t="s">
        <v>668</v>
      </c>
      <c r="I312" s="135"/>
      <c r="J312" s="135"/>
      <c r="K312" s="135"/>
      <c r="L312" s="135"/>
      <c r="M312" s="135"/>
      <c r="N312" s="135"/>
      <c r="O312" s="135"/>
      <c r="P312" s="135"/>
      <c r="Q312" s="135"/>
      <c r="R312" s="135"/>
    </row>
    <row r="313" spans="4:14" ht="13.5">
      <c r="D313" s="160"/>
      <c r="H313" s="161" t="s">
        <v>356</v>
      </c>
      <c r="I313" s="135"/>
      <c r="J313" s="135"/>
      <c r="K313" s="135"/>
      <c r="L313" s="135"/>
      <c r="M313" s="135"/>
      <c r="N313" s="135"/>
    </row>
    <row r="314" spans="4:18" ht="13.5">
      <c r="D314" s="160"/>
      <c r="H314" s="161" t="s">
        <v>357</v>
      </c>
      <c r="I314" s="135"/>
      <c r="J314" s="135"/>
      <c r="K314" s="135"/>
      <c r="L314" s="135"/>
      <c r="M314" s="135"/>
      <c r="N314" s="135"/>
      <c r="O314" s="135"/>
      <c r="P314" s="135"/>
      <c r="Q314" s="135"/>
      <c r="R314" s="135"/>
    </row>
    <row r="315" spans="4:14" ht="13.5">
      <c r="D315" s="160"/>
      <c r="H315" s="161" t="s">
        <v>358</v>
      </c>
      <c r="I315" s="135"/>
      <c r="J315" s="135"/>
      <c r="K315" s="135"/>
      <c r="L315" s="135"/>
      <c r="M315" s="135"/>
      <c r="N315" s="135"/>
    </row>
    <row r="316" spans="4:18" ht="13.5">
      <c r="D316" s="160"/>
      <c r="H316" s="161" t="s">
        <v>359</v>
      </c>
      <c r="I316" s="135"/>
      <c r="J316" s="135"/>
      <c r="K316" s="135"/>
      <c r="L316" s="135"/>
      <c r="M316" s="135"/>
      <c r="N316" s="135"/>
      <c r="O316" s="135"/>
      <c r="P316" s="135"/>
      <c r="Q316" s="135"/>
      <c r="R316" s="135"/>
    </row>
    <row r="317" spans="4:14" ht="13.5">
      <c r="D317" s="160"/>
      <c r="H317" s="161" t="s">
        <v>360</v>
      </c>
      <c r="I317" s="135"/>
      <c r="J317" s="135"/>
      <c r="K317" s="135"/>
      <c r="L317" s="135"/>
      <c r="M317" s="135"/>
      <c r="N317" s="135"/>
    </row>
    <row r="318" spans="4:18" ht="13.5">
      <c r="D318" s="160"/>
      <c r="H318" s="161" t="s">
        <v>361</v>
      </c>
      <c r="I318" s="135"/>
      <c r="J318" s="135"/>
      <c r="K318" s="135"/>
      <c r="L318" s="135"/>
      <c r="M318" s="135"/>
      <c r="N318" s="135"/>
      <c r="O318" s="135"/>
      <c r="P318" s="135"/>
      <c r="Q318" s="135"/>
      <c r="R318" s="135"/>
    </row>
    <row r="319" spans="4:14" ht="13.5">
      <c r="D319" s="160"/>
      <c r="H319" s="161" t="s">
        <v>667</v>
      </c>
      <c r="I319" s="135"/>
      <c r="J319" s="135"/>
      <c r="K319" s="135"/>
      <c r="L319" s="135"/>
      <c r="M319" s="135"/>
      <c r="N319" s="135"/>
    </row>
    <row r="320" spans="4:18" ht="13.5">
      <c r="D320" s="160"/>
      <c r="H320" s="161" t="s">
        <v>362</v>
      </c>
      <c r="I320" s="135"/>
      <c r="J320" s="135"/>
      <c r="K320" s="135"/>
      <c r="L320" s="135"/>
      <c r="M320" s="135"/>
      <c r="N320" s="135"/>
      <c r="O320" s="135"/>
      <c r="P320" s="135"/>
      <c r="Q320" s="135"/>
      <c r="R320" s="135"/>
    </row>
    <row r="321" spans="4:14" ht="13.5">
      <c r="D321" s="160"/>
      <c r="H321" s="161" t="s">
        <v>666</v>
      </c>
      <c r="I321" s="135"/>
      <c r="J321" s="135"/>
      <c r="K321" s="135"/>
      <c r="L321" s="135"/>
      <c r="M321" s="135"/>
      <c r="N321" s="135"/>
    </row>
    <row r="322" spans="4:18" ht="13.5">
      <c r="D322" s="160"/>
      <c r="H322" s="161" t="s">
        <v>363</v>
      </c>
      <c r="I322" s="135"/>
      <c r="J322" s="135"/>
      <c r="K322" s="135"/>
      <c r="L322" s="135"/>
      <c r="M322" s="135"/>
      <c r="N322" s="135"/>
      <c r="O322" s="135"/>
      <c r="P322" s="135"/>
      <c r="Q322" s="135"/>
      <c r="R322" s="135"/>
    </row>
    <row r="323" spans="4:14" ht="13.5">
      <c r="D323" s="160"/>
      <c r="H323" s="161" t="s">
        <v>665</v>
      </c>
      <c r="I323" s="135"/>
      <c r="J323" s="135"/>
      <c r="K323" s="135"/>
      <c r="L323" s="135"/>
      <c r="M323" s="135"/>
      <c r="N323" s="135"/>
    </row>
    <row r="324" spans="4:18" ht="13.5">
      <c r="D324" s="160"/>
      <c r="H324" s="161" t="s">
        <v>364</v>
      </c>
      <c r="I324" s="135"/>
      <c r="J324" s="135"/>
      <c r="K324" s="135"/>
      <c r="L324" s="135"/>
      <c r="M324" s="135"/>
      <c r="N324" s="135"/>
      <c r="O324" s="135"/>
      <c r="P324" s="135"/>
      <c r="Q324" s="135"/>
      <c r="R324" s="135"/>
    </row>
    <row r="325" spans="4:14" ht="13.5">
      <c r="D325" s="160"/>
      <c r="H325" s="161" t="s">
        <v>365</v>
      </c>
      <c r="I325" s="135"/>
      <c r="J325" s="135"/>
      <c r="K325" s="135"/>
      <c r="L325" s="135"/>
      <c r="M325" s="135"/>
      <c r="N325" s="135"/>
    </row>
    <row r="326" spans="4:18" ht="13.5">
      <c r="D326" s="160"/>
      <c r="H326" s="161" t="s">
        <v>366</v>
      </c>
      <c r="I326" s="135"/>
      <c r="J326" s="135"/>
      <c r="K326" s="135"/>
      <c r="L326" s="135"/>
      <c r="M326" s="135"/>
      <c r="N326" s="135"/>
      <c r="O326" s="135"/>
      <c r="P326" s="135"/>
      <c r="Q326" s="135"/>
      <c r="R326" s="135"/>
    </row>
    <row r="327" spans="4:14" ht="13.5">
      <c r="D327" s="160"/>
      <c r="H327" s="161" t="s">
        <v>664</v>
      </c>
      <c r="I327" s="135"/>
      <c r="J327" s="135"/>
      <c r="K327" s="135"/>
      <c r="L327" s="135"/>
      <c r="M327" s="135"/>
      <c r="N327" s="135"/>
    </row>
    <row r="328" spans="4:18" ht="13.5">
      <c r="D328" s="160"/>
      <c r="H328" s="161" t="s">
        <v>367</v>
      </c>
      <c r="I328" s="135"/>
      <c r="J328" s="135"/>
      <c r="K328" s="135"/>
      <c r="L328" s="135"/>
      <c r="M328" s="135"/>
      <c r="N328" s="135"/>
      <c r="O328" s="135"/>
      <c r="P328" s="135"/>
      <c r="Q328" s="135"/>
      <c r="R328" s="135"/>
    </row>
    <row r="329" spans="4:14" ht="13.5">
      <c r="D329" s="160"/>
      <c r="H329" s="161" t="s">
        <v>368</v>
      </c>
      <c r="I329" s="135"/>
      <c r="J329" s="135"/>
      <c r="K329" s="135"/>
      <c r="L329" s="135"/>
      <c r="M329" s="135"/>
      <c r="N329" s="135"/>
    </row>
    <row r="330" spans="4:18" ht="13.5">
      <c r="D330" s="160"/>
      <c r="H330" s="161" t="s">
        <v>663</v>
      </c>
      <c r="I330" s="135"/>
      <c r="J330" s="135"/>
      <c r="K330" s="135"/>
      <c r="L330" s="135"/>
      <c r="M330" s="135"/>
      <c r="N330" s="135"/>
      <c r="O330" s="135"/>
      <c r="P330" s="135"/>
      <c r="Q330" s="135"/>
      <c r="R330" s="135"/>
    </row>
    <row r="331" spans="4:14" ht="13.5">
      <c r="D331" s="160"/>
      <c r="H331" s="161" t="s">
        <v>369</v>
      </c>
      <c r="I331" s="135"/>
      <c r="J331" s="135"/>
      <c r="K331" s="135"/>
      <c r="L331" s="135"/>
      <c r="M331" s="135"/>
      <c r="N331" s="135"/>
    </row>
    <row r="332" spans="4:18" ht="13.5">
      <c r="D332" s="160"/>
      <c r="H332" s="161" t="s">
        <v>370</v>
      </c>
      <c r="I332" s="135"/>
      <c r="J332" s="135"/>
      <c r="K332" s="135"/>
      <c r="L332" s="135"/>
      <c r="M332" s="135"/>
      <c r="N332" s="135"/>
      <c r="O332" s="135"/>
      <c r="P332" s="135"/>
      <c r="Q332" s="135"/>
      <c r="R332" s="135"/>
    </row>
    <row r="333" spans="4:14" ht="13.5">
      <c r="D333" s="160"/>
      <c r="H333" s="161" t="s">
        <v>371</v>
      </c>
      <c r="I333" s="135"/>
      <c r="J333" s="135"/>
      <c r="K333" s="135"/>
      <c r="L333" s="135"/>
      <c r="M333" s="135"/>
      <c r="N333" s="135"/>
    </row>
    <row r="334" spans="4:18" ht="13.5">
      <c r="D334" s="160"/>
      <c r="H334" s="161" t="s">
        <v>372</v>
      </c>
      <c r="I334" s="135"/>
      <c r="J334" s="135"/>
      <c r="K334" s="135"/>
      <c r="L334" s="135"/>
      <c r="M334" s="135"/>
      <c r="N334" s="135"/>
      <c r="O334" s="135"/>
      <c r="P334" s="135"/>
      <c r="Q334" s="135"/>
      <c r="R334" s="135"/>
    </row>
    <row r="335" spans="4:14" ht="13.5">
      <c r="D335" s="160"/>
      <c r="H335" s="161" t="s">
        <v>373</v>
      </c>
      <c r="I335" s="135"/>
      <c r="J335" s="135"/>
      <c r="K335" s="135"/>
      <c r="L335" s="135"/>
      <c r="M335" s="135"/>
      <c r="N335" s="135"/>
    </row>
    <row r="336" spans="4:18" ht="13.5">
      <c r="D336" s="160"/>
      <c r="H336" s="161" t="s">
        <v>374</v>
      </c>
      <c r="I336" s="135"/>
      <c r="J336" s="135"/>
      <c r="K336" s="135"/>
      <c r="L336" s="135"/>
      <c r="M336" s="135"/>
      <c r="N336" s="135"/>
      <c r="O336" s="135"/>
      <c r="P336" s="135"/>
      <c r="Q336" s="135"/>
      <c r="R336" s="135"/>
    </row>
    <row r="337" spans="4:14" ht="13.5">
      <c r="D337" s="160"/>
      <c r="H337" s="161" t="s">
        <v>662</v>
      </c>
      <c r="I337" s="135"/>
      <c r="J337" s="135"/>
      <c r="K337" s="135"/>
      <c r="L337" s="135"/>
      <c r="M337" s="135"/>
      <c r="N337" s="135"/>
    </row>
    <row r="338" spans="4:18" ht="13.5">
      <c r="D338" s="160"/>
      <c r="H338" s="161" t="s">
        <v>375</v>
      </c>
      <c r="I338" s="135"/>
      <c r="J338" s="135"/>
      <c r="K338" s="135"/>
      <c r="L338" s="135"/>
      <c r="M338" s="135"/>
      <c r="N338" s="135"/>
      <c r="O338" s="135"/>
      <c r="P338" s="135"/>
      <c r="Q338" s="135"/>
      <c r="R338" s="135"/>
    </row>
    <row r="339" spans="4:14" ht="13.5">
      <c r="D339" s="160"/>
      <c r="H339" s="161" t="s">
        <v>376</v>
      </c>
      <c r="I339" s="135"/>
      <c r="J339" s="135"/>
      <c r="K339" s="135"/>
      <c r="L339" s="135"/>
      <c r="M339" s="135"/>
      <c r="N339" s="135"/>
    </row>
    <row r="340" spans="4:18" ht="13.5">
      <c r="D340" s="160"/>
      <c r="H340" s="161" t="s">
        <v>377</v>
      </c>
      <c r="I340" s="135"/>
      <c r="J340" s="135"/>
      <c r="K340" s="135"/>
      <c r="L340" s="135"/>
      <c r="M340" s="135"/>
      <c r="N340" s="135"/>
      <c r="O340" s="135"/>
      <c r="P340" s="135"/>
      <c r="Q340" s="135"/>
      <c r="R340" s="135"/>
    </row>
    <row r="341" spans="4:14" ht="13.5">
      <c r="D341" s="160"/>
      <c r="H341" s="161" t="s">
        <v>378</v>
      </c>
      <c r="I341" s="135"/>
      <c r="J341" s="135"/>
      <c r="K341" s="135"/>
      <c r="L341" s="135"/>
      <c r="M341" s="135"/>
      <c r="N341" s="135"/>
    </row>
    <row r="342" spans="4:18" ht="13.5">
      <c r="D342" s="160"/>
      <c r="H342" s="161" t="s">
        <v>661</v>
      </c>
      <c r="I342" s="135"/>
      <c r="J342" s="135"/>
      <c r="K342" s="135"/>
      <c r="L342" s="135"/>
      <c r="M342" s="135"/>
      <c r="N342" s="135"/>
      <c r="O342" s="135"/>
      <c r="P342" s="135"/>
      <c r="Q342" s="135"/>
      <c r="R342" s="135"/>
    </row>
    <row r="343" spans="4:14" ht="13.5">
      <c r="D343" s="160"/>
      <c r="H343" s="161" t="s">
        <v>379</v>
      </c>
      <c r="I343" s="135"/>
      <c r="J343" s="135"/>
      <c r="K343" s="135"/>
      <c r="L343" s="135"/>
      <c r="M343" s="135"/>
      <c r="N343" s="135"/>
    </row>
    <row r="344" spans="4:18" ht="13.5">
      <c r="D344" s="160"/>
      <c r="H344" s="161" t="s">
        <v>380</v>
      </c>
      <c r="I344" s="135"/>
      <c r="J344" s="135"/>
      <c r="K344" s="135"/>
      <c r="L344" s="135"/>
      <c r="M344" s="135"/>
      <c r="N344" s="135"/>
      <c r="O344" s="135"/>
      <c r="P344" s="135"/>
      <c r="Q344" s="135"/>
      <c r="R344" s="135"/>
    </row>
    <row r="345" spans="4:14" ht="13.5">
      <c r="D345" s="160"/>
      <c r="H345" s="161" t="s">
        <v>381</v>
      </c>
      <c r="I345" s="135"/>
      <c r="J345" s="135"/>
      <c r="K345" s="135"/>
      <c r="L345" s="135"/>
      <c r="M345" s="135"/>
      <c r="N345" s="135"/>
    </row>
    <row r="346" spans="4:18" ht="13.5">
      <c r="D346" s="160"/>
      <c r="H346" s="161" t="s">
        <v>382</v>
      </c>
      <c r="I346" s="135"/>
      <c r="J346" s="135"/>
      <c r="K346" s="135"/>
      <c r="L346" s="135"/>
      <c r="M346" s="135"/>
      <c r="N346" s="135"/>
      <c r="O346" s="135"/>
      <c r="P346" s="135"/>
      <c r="Q346" s="135"/>
      <c r="R346" s="135"/>
    </row>
    <row r="347" spans="4:14" ht="13.5">
      <c r="D347" s="160"/>
      <c r="H347" s="161" t="s">
        <v>660</v>
      </c>
      <c r="I347" s="135"/>
      <c r="J347" s="135"/>
      <c r="K347" s="135"/>
      <c r="L347" s="135"/>
      <c r="M347" s="135"/>
      <c r="N347" s="135"/>
    </row>
    <row r="348" spans="4:18" ht="13.5">
      <c r="D348" s="160"/>
      <c r="H348" s="161" t="s">
        <v>383</v>
      </c>
      <c r="I348" s="135"/>
      <c r="J348" s="135"/>
      <c r="K348" s="135"/>
      <c r="L348" s="135"/>
      <c r="M348" s="135"/>
      <c r="N348" s="135"/>
      <c r="O348" s="135"/>
      <c r="P348" s="135"/>
      <c r="Q348" s="135"/>
      <c r="R348" s="135"/>
    </row>
    <row r="349" spans="4:14" ht="13.5">
      <c r="D349" s="160"/>
      <c r="H349" s="161" t="s">
        <v>659</v>
      </c>
      <c r="I349" s="135"/>
      <c r="J349" s="135"/>
      <c r="K349" s="135"/>
      <c r="L349" s="135"/>
      <c r="M349" s="135"/>
      <c r="N349" s="135"/>
    </row>
    <row r="350" spans="4:18" ht="13.5">
      <c r="D350" s="160"/>
      <c r="H350" s="161" t="s">
        <v>658</v>
      </c>
      <c r="I350" s="135"/>
      <c r="J350" s="135"/>
      <c r="K350" s="135"/>
      <c r="L350" s="135"/>
      <c r="M350" s="135"/>
      <c r="N350" s="135"/>
      <c r="O350" s="135"/>
      <c r="P350" s="135"/>
      <c r="Q350" s="135"/>
      <c r="R350" s="135"/>
    </row>
    <row r="351" spans="4:14" ht="13.5">
      <c r="D351" s="160"/>
      <c r="H351" s="161" t="s">
        <v>384</v>
      </c>
      <c r="I351" s="135"/>
      <c r="J351" s="135"/>
      <c r="K351" s="135"/>
      <c r="L351" s="135"/>
      <c r="M351" s="135"/>
      <c r="N351" s="135"/>
    </row>
    <row r="352" spans="4:18" ht="13.5">
      <c r="D352" s="160"/>
      <c r="H352" s="161" t="s">
        <v>385</v>
      </c>
      <c r="I352" s="135"/>
      <c r="J352" s="135"/>
      <c r="K352" s="135"/>
      <c r="L352" s="135"/>
      <c r="M352" s="135"/>
      <c r="N352" s="135"/>
      <c r="O352" s="135"/>
      <c r="P352" s="135"/>
      <c r="Q352" s="135"/>
      <c r="R352" s="135"/>
    </row>
    <row r="353" spans="4:14" ht="13.5">
      <c r="D353" s="160"/>
      <c r="H353" s="161" t="s">
        <v>386</v>
      </c>
      <c r="I353" s="135"/>
      <c r="J353" s="135"/>
      <c r="K353" s="135"/>
      <c r="L353" s="135"/>
      <c r="M353" s="135"/>
      <c r="N353" s="135"/>
    </row>
    <row r="354" spans="4:18" ht="13.5">
      <c r="D354" s="160"/>
      <c r="H354" s="161" t="s">
        <v>387</v>
      </c>
      <c r="I354" s="135"/>
      <c r="J354" s="135"/>
      <c r="K354" s="135"/>
      <c r="L354" s="135"/>
      <c r="M354" s="135"/>
      <c r="N354" s="135"/>
      <c r="O354" s="135"/>
      <c r="P354" s="135"/>
      <c r="Q354" s="135"/>
      <c r="R354" s="135"/>
    </row>
    <row r="355" spans="4:14" ht="13.5">
      <c r="D355" s="160"/>
      <c r="H355" s="161" t="s">
        <v>388</v>
      </c>
      <c r="I355" s="135"/>
      <c r="J355" s="135"/>
      <c r="K355" s="135"/>
      <c r="L355" s="135"/>
      <c r="M355" s="135"/>
      <c r="N355" s="135"/>
    </row>
    <row r="356" spans="4:18" ht="13.5">
      <c r="D356" s="160"/>
      <c r="H356" s="161" t="s">
        <v>657</v>
      </c>
      <c r="I356" s="135"/>
      <c r="J356" s="135"/>
      <c r="K356" s="135"/>
      <c r="L356" s="135"/>
      <c r="M356" s="135"/>
      <c r="N356" s="135"/>
      <c r="O356" s="135"/>
      <c r="P356" s="135"/>
      <c r="Q356" s="135"/>
      <c r="R356" s="135"/>
    </row>
    <row r="357" spans="4:14" ht="13.5">
      <c r="D357" s="160"/>
      <c r="H357" s="161" t="s">
        <v>389</v>
      </c>
      <c r="I357" s="135"/>
      <c r="J357" s="135"/>
      <c r="K357" s="135"/>
      <c r="L357" s="135"/>
      <c r="M357" s="135"/>
      <c r="N357" s="135"/>
    </row>
    <row r="358" spans="4:18" ht="13.5">
      <c r="D358" s="160"/>
      <c r="H358" s="161" t="s">
        <v>390</v>
      </c>
      <c r="I358" s="135"/>
      <c r="J358" s="135"/>
      <c r="K358" s="135"/>
      <c r="L358" s="135"/>
      <c r="M358" s="135"/>
      <c r="N358" s="135"/>
      <c r="O358" s="135"/>
      <c r="P358" s="135"/>
      <c r="Q358" s="135"/>
      <c r="R358" s="135"/>
    </row>
    <row r="359" spans="4:14" ht="13.5">
      <c r="D359" s="160"/>
      <c r="H359" s="161" t="s">
        <v>391</v>
      </c>
      <c r="I359" s="135"/>
      <c r="J359" s="135"/>
      <c r="K359" s="135"/>
      <c r="L359" s="135"/>
      <c r="M359" s="135"/>
      <c r="N359" s="135"/>
    </row>
    <row r="360" spans="4:18" ht="13.5">
      <c r="D360" s="160"/>
      <c r="H360" s="161" t="s">
        <v>392</v>
      </c>
      <c r="I360" s="135"/>
      <c r="J360" s="135"/>
      <c r="K360" s="135"/>
      <c r="L360" s="135"/>
      <c r="M360" s="135"/>
      <c r="N360" s="135"/>
      <c r="O360" s="135"/>
      <c r="P360" s="135"/>
      <c r="Q360" s="135"/>
      <c r="R360" s="135"/>
    </row>
    <row r="361" spans="4:14" ht="13.5">
      <c r="D361" s="160"/>
      <c r="H361" s="161" t="s">
        <v>393</v>
      </c>
      <c r="I361" s="135"/>
      <c r="J361" s="135"/>
      <c r="K361" s="135"/>
      <c r="L361" s="135"/>
      <c r="M361" s="135"/>
      <c r="N361" s="135"/>
    </row>
    <row r="362" spans="4:18" ht="13.5">
      <c r="D362" s="160"/>
      <c r="H362" s="161" t="s">
        <v>394</v>
      </c>
      <c r="I362" s="135"/>
      <c r="J362" s="135"/>
      <c r="K362" s="135"/>
      <c r="L362" s="135"/>
      <c r="M362" s="135"/>
      <c r="N362" s="135"/>
      <c r="O362" s="135"/>
      <c r="P362" s="135"/>
      <c r="Q362" s="135"/>
      <c r="R362" s="135"/>
    </row>
    <row r="363" spans="4:14" ht="13.5">
      <c r="D363" s="160"/>
      <c r="H363" s="161" t="s">
        <v>395</v>
      </c>
      <c r="I363" s="135"/>
      <c r="J363" s="135"/>
      <c r="K363" s="135"/>
      <c r="L363" s="135"/>
      <c r="M363" s="135"/>
      <c r="N363" s="135"/>
    </row>
    <row r="364" spans="4:18" ht="13.5">
      <c r="D364" s="160"/>
      <c r="H364" s="161" t="s">
        <v>656</v>
      </c>
      <c r="I364" s="135"/>
      <c r="J364" s="135"/>
      <c r="K364" s="135"/>
      <c r="L364" s="135"/>
      <c r="M364" s="135"/>
      <c r="N364" s="135"/>
      <c r="O364" s="135"/>
      <c r="P364" s="135"/>
      <c r="Q364" s="135"/>
      <c r="R364" s="135"/>
    </row>
    <row r="365" spans="4:14" ht="13.5">
      <c r="D365" s="160"/>
      <c r="H365" s="161" t="s">
        <v>396</v>
      </c>
      <c r="I365" s="135"/>
      <c r="J365" s="135"/>
      <c r="K365" s="135"/>
      <c r="L365" s="135"/>
      <c r="M365" s="135"/>
      <c r="N365" s="135"/>
    </row>
    <row r="366" spans="4:18" ht="13.5">
      <c r="D366" s="160"/>
      <c r="H366" s="161" t="s">
        <v>397</v>
      </c>
      <c r="I366" s="135"/>
      <c r="J366" s="135"/>
      <c r="K366" s="135"/>
      <c r="L366" s="135"/>
      <c r="M366" s="135"/>
      <c r="N366" s="135"/>
      <c r="O366" s="135"/>
      <c r="P366" s="135"/>
      <c r="Q366" s="135"/>
      <c r="R366" s="135"/>
    </row>
    <row r="367" spans="4:14" ht="13.5">
      <c r="D367" s="160"/>
      <c r="H367" s="161" t="s">
        <v>398</v>
      </c>
      <c r="I367" s="135"/>
      <c r="J367" s="135"/>
      <c r="K367" s="135"/>
      <c r="L367" s="135"/>
      <c r="M367" s="135"/>
      <c r="N367" s="135"/>
    </row>
    <row r="368" spans="4:18" ht="13.5">
      <c r="D368" s="160"/>
      <c r="H368" s="161" t="s">
        <v>655</v>
      </c>
      <c r="I368" s="135"/>
      <c r="J368" s="135"/>
      <c r="K368" s="135"/>
      <c r="L368" s="135"/>
      <c r="M368" s="135"/>
      <c r="N368" s="135"/>
      <c r="O368" s="135"/>
      <c r="P368" s="135"/>
      <c r="Q368" s="135"/>
      <c r="R368" s="135"/>
    </row>
    <row r="369" spans="4:14" ht="13.5">
      <c r="D369" s="160"/>
      <c r="H369" s="161" t="s">
        <v>399</v>
      </c>
      <c r="I369" s="135"/>
      <c r="J369" s="135"/>
      <c r="K369" s="135"/>
      <c r="L369" s="135"/>
      <c r="M369" s="135"/>
      <c r="N369" s="135"/>
    </row>
    <row r="370" spans="4:18" ht="13.5">
      <c r="D370" s="160"/>
      <c r="H370" s="161" t="s">
        <v>400</v>
      </c>
      <c r="I370" s="135"/>
      <c r="J370" s="135"/>
      <c r="K370" s="135"/>
      <c r="L370" s="135"/>
      <c r="M370" s="135"/>
      <c r="N370" s="135"/>
      <c r="O370" s="135"/>
      <c r="P370" s="135"/>
      <c r="Q370" s="135"/>
      <c r="R370" s="135"/>
    </row>
    <row r="371" spans="4:14" ht="13.5">
      <c r="D371" s="160"/>
      <c r="H371" s="161" t="s">
        <v>401</v>
      </c>
      <c r="I371" s="135"/>
      <c r="J371" s="135"/>
      <c r="K371" s="135"/>
      <c r="L371" s="135"/>
      <c r="M371" s="135"/>
      <c r="N371" s="135"/>
    </row>
    <row r="372" spans="4:18" ht="13.5">
      <c r="D372" s="160"/>
      <c r="H372" s="161" t="s">
        <v>402</v>
      </c>
      <c r="I372" s="135"/>
      <c r="J372" s="135"/>
      <c r="K372" s="135"/>
      <c r="L372" s="135"/>
      <c r="M372" s="135"/>
      <c r="N372" s="135"/>
      <c r="O372" s="135"/>
      <c r="P372" s="135"/>
      <c r="Q372" s="135"/>
      <c r="R372" s="135"/>
    </row>
    <row r="373" spans="4:14" ht="13.5">
      <c r="D373" s="160"/>
      <c r="H373" s="161" t="s">
        <v>403</v>
      </c>
      <c r="I373" s="135"/>
      <c r="J373" s="135"/>
      <c r="K373" s="135"/>
      <c r="L373" s="135"/>
      <c r="M373" s="135"/>
      <c r="N373" s="135"/>
    </row>
    <row r="374" spans="4:18" ht="13.5">
      <c r="D374" s="160"/>
      <c r="H374" s="161" t="s">
        <v>404</v>
      </c>
      <c r="I374" s="135"/>
      <c r="J374" s="135"/>
      <c r="K374" s="135"/>
      <c r="L374" s="135"/>
      <c r="M374" s="135"/>
      <c r="N374" s="135"/>
      <c r="O374" s="135"/>
      <c r="P374" s="135"/>
      <c r="Q374" s="135"/>
      <c r="R374" s="135"/>
    </row>
    <row r="375" spans="4:14" ht="13.5">
      <c r="D375" s="160"/>
      <c r="H375" s="161" t="s">
        <v>405</v>
      </c>
      <c r="I375" s="135"/>
      <c r="J375" s="135"/>
      <c r="K375" s="135"/>
      <c r="L375" s="135"/>
      <c r="M375" s="135"/>
      <c r="N375" s="135"/>
    </row>
    <row r="376" spans="4:18" ht="13.5">
      <c r="D376" s="160"/>
      <c r="H376" s="161" t="s">
        <v>406</v>
      </c>
      <c r="I376" s="135"/>
      <c r="J376" s="135"/>
      <c r="K376" s="135"/>
      <c r="L376" s="135"/>
      <c r="M376" s="135"/>
      <c r="N376" s="135"/>
      <c r="O376" s="135"/>
      <c r="P376" s="135"/>
      <c r="Q376" s="135"/>
      <c r="R376" s="135"/>
    </row>
    <row r="377" spans="4:14" ht="13.5">
      <c r="D377" s="160"/>
      <c r="H377" s="161" t="s">
        <v>407</v>
      </c>
      <c r="I377" s="135"/>
      <c r="J377" s="135"/>
      <c r="K377" s="135"/>
      <c r="L377" s="135"/>
      <c r="M377" s="135"/>
      <c r="N377" s="135"/>
    </row>
    <row r="378" spans="4:18" ht="13.5">
      <c r="D378" s="160"/>
      <c r="H378" s="161" t="s">
        <v>654</v>
      </c>
      <c r="I378" s="135"/>
      <c r="J378" s="135"/>
      <c r="K378" s="135"/>
      <c r="L378" s="135"/>
      <c r="M378" s="135"/>
      <c r="N378" s="135"/>
      <c r="O378" s="135"/>
      <c r="P378" s="135"/>
      <c r="Q378" s="135"/>
      <c r="R378" s="135"/>
    </row>
    <row r="379" spans="4:14" ht="13.5">
      <c r="D379" s="160"/>
      <c r="H379" s="161" t="s">
        <v>166</v>
      </c>
      <c r="I379" s="135"/>
      <c r="J379" s="135"/>
      <c r="K379" s="135"/>
      <c r="L379" s="135"/>
      <c r="M379" s="135"/>
      <c r="N379" s="135"/>
    </row>
    <row r="380" spans="4:18" ht="13.5">
      <c r="D380" s="160"/>
      <c r="H380" s="161" t="s">
        <v>408</v>
      </c>
      <c r="I380" s="135"/>
      <c r="J380" s="135"/>
      <c r="K380" s="135"/>
      <c r="L380" s="135"/>
      <c r="M380" s="135"/>
      <c r="N380" s="135"/>
      <c r="O380" s="135"/>
      <c r="P380" s="135"/>
      <c r="Q380" s="135"/>
      <c r="R380" s="135"/>
    </row>
    <row r="381" spans="4:14" ht="13.5">
      <c r="D381" s="160"/>
      <c r="H381" s="161" t="s">
        <v>409</v>
      </c>
      <c r="I381" s="135"/>
      <c r="J381" s="135"/>
      <c r="K381" s="135"/>
      <c r="L381" s="135"/>
      <c r="M381" s="135"/>
      <c r="N381" s="135"/>
    </row>
    <row r="382" spans="4:18" ht="13.5">
      <c r="D382" s="160"/>
      <c r="H382" s="161" t="s">
        <v>653</v>
      </c>
      <c r="I382" s="135"/>
      <c r="J382" s="135"/>
      <c r="K382" s="135"/>
      <c r="L382" s="135"/>
      <c r="M382" s="135"/>
      <c r="N382" s="135"/>
      <c r="O382" s="135"/>
      <c r="P382" s="135"/>
      <c r="Q382" s="135"/>
      <c r="R382" s="135"/>
    </row>
    <row r="383" spans="4:14" ht="13.5">
      <c r="D383" s="160"/>
      <c r="H383" s="161" t="s">
        <v>167</v>
      </c>
      <c r="I383" s="135"/>
      <c r="J383" s="135"/>
      <c r="K383" s="135"/>
      <c r="L383" s="135"/>
      <c r="M383" s="135"/>
      <c r="N383" s="135"/>
    </row>
    <row r="384" spans="4:18" ht="13.5">
      <c r="D384" s="160"/>
      <c r="H384" s="161" t="s">
        <v>410</v>
      </c>
      <c r="I384" s="135"/>
      <c r="J384" s="135"/>
      <c r="K384" s="135"/>
      <c r="L384" s="135"/>
      <c r="M384" s="135"/>
      <c r="N384" s="135"/>
      <c r="O384" s="135"/>
      <c r="P384" s="135"/>
      <c r="Q384" s="135"/>
      <c r="R384" s="135"/>
    </row>
    <row r="385" spans="4:14" ht="13.5">
      <c r="D385" s="160"/>
      <c r="H385" s="161" t="s">
        <v>652</v>
      </c>
      <c r="I385" s="135"/>
      <c r="J385" s="135"/>
      <c r="K385" s="135"/>
      <c r="L385" s="135"/>
      <c r="M385" s="135"/>
      <c r="N385" s="135"/>
    </row>
    <row r="386" spans="4:18" ht="13.5">
      <c r="D386" s="160"/>
      <c r="H386" s="161" t="s">
        <v>411</v>
      </c>
      <c r="I386" s="135"/>
      <c r="J386" s="135"/>
      <c r="K386" s="135"/>
      <c r="L386" s="135"/>
      <c r="M386" s="135"/>
      <c r="N386" s="135"/>
      <c r="O386" s="135"/>
      <c r="P386" s="135"/>
      <c r="Q386" s="135"/>
      <c r="R386" s="135"/>
    </row>
    <row r="387" spans="4:14" ht="13.5">
      <c r="D387" s="160"/>
      <c r="H387" s="161" t="s">
        <v>412</v>
      </c>
      <c r="I387" s="135"/>
      <c r="J387" s="135"/>
      <c r="K387" s="135"/>
      <c r="L387" s="135"/>
      <c r="M387" s="135"/>
      <c r="N387" s="135"/>
    </row>
    <row r="388" spans="4:18" ht="13.5">
      <c r="D388" s="160"/>
      <c r="H388" s="161" t="s">
        <v>651</v>
      </c>
      <c r="I388" s="135"/>
      <c r="J388" s="135"/>
      <c r="K388" s="135"/>
      <c r="L388" s="135"/>
      <c r="M388" s="135"/>
      <c r="N388" s="135"/>
      <c r="O388" s="135"/>
      <c r="P388" s="135"/>
      <c r="Q388" s="135"/>
      <c r="R388" s="135"/>
    </row>
    <row r="389" spans="4:14" ht="13.5">
      <c r="D389" s="160"/>
      <c r="H389" s="161" t="s">
        <v>413</v>
      </c>
      <c r="I389" s="135"/>
      <c r="J389" s="135"/>
      <c r="K389" s="135"/>
      <c r="L389" s="135"/>
      <c r="M389" s="135"/>
      <c r="N389" s="135"/>
    </row>
    <row r="390" spans="4:18" ht="13.5">
      <c r="D390" s="160"/>
      <c r="H390" s="161" t="s">
        <v>414</v>
      </c>
      <c r="I390" s="135"/>
      <c r="J390" s="135"/>
      <c r="K390" s="135"/>
      <c r="L390" s="135"/>
      <c r="M390" s="135"/>
      <c r="N390" s="135"/>
      <c r="O390" s="135"/>
      <c r="P390" s="135"/>
      <c r="Q390" s="135"/>
      <c r="R390" s="135"/>
    </row>
    <row r="391" spans="4:14" ht="13.5">
      <c r="D391" s="160"/>
      <c r="H391" s="161" t="s">
        <v>415</v>
      </c>
      <c r="I391" s="135"/>
      <c r="J391" s="135"/>
      <c r="K391" s="135"/>
      <c r="L391" s="135"/>
      <c r="M391" s="135"/>
      <c r="N391" s="135"/>
    </row>
    <row r="392" spans="4:18" ht="13.5">
      <c r="D392" s="160"/>
      <c r="H392" s="161" t="s">
        <v>416</v>
      </c>
      <c r="I392" s="135"/>
      <c r="J392" s="135"/>
      <c r="K392" s="135"/>
      <c r="L392" s="135"/>
      <c r="M392" s="135"/>
      <c r="N392" s="135"/>
      <c r="O392" s="135"/>
      <c r="P392" s="135"/>
      <c r="Q392" s="135"/>
      <c r="R392" s="135"/>
    </row>
    <row r="393" spans="4:14" ht="13.5">
      <c r="D393" s="160"/>
      <c r="H393" s="161" t="s">
        <v>650</v>
      </c>
      <c r="I393" s="135"/>
      <c r="J393" s="135"/>
      <c r="K393" s="135"/>
      <c r="L393" s="135"/>
      <c r="M393" s="135"/>
      <c r="N393" s="135"/>
    </row>
    <row r="394" spans="4:18" ht="13.5">
      <c r="D394" s="160"/>
      <c r="H394" s="161" t="s">
        <v>417</v>
      </c>
      <c r="I394" s="135"/>
      <c r="J394" s="135"/>
      <c r="K394" s="135"/>
      <c r="L394" s="135"/>
      <c r="M394" s="135"/>
      <c r="N394" s="135"/>
      <c r="O394" s="135"/>
      <c r="P394" s="135"/>
      <c r="Q394" s="135"/>
      <c r="R394" s="135"/>
    </row>
    <row r="395" spans="4:14" ht="13.5">
      <c r="D395" s="160"/>
      <c r="H395" s="161" t="s">
        <v>418</v>
      </c>
      <c r="I395" s="135"/>
      <c r="J395" s="135"/>
      <c r="K395" s="135"/>
      <c r="L395" s="135"/>
      <c r="M395" s="135"/>
      <c r="N395" s="135"/>
    </row>
    <row r="396" spans="4:18" ht="13.5">
      <c r="D396" s="160"/>
      <c r="H396" s="161" t="s">
        <v>649</v>
      </c>
      <c r="I396" s="135"/>
      <c r="J396" s="135"/>
      <c r="K396" s="135"/>
      <c r="L396" s="135"/>
      <c r="M396" s="135"/>
      <c r="N396" s="135"/>
      <c r="O396" s="135"/>
      <c r="P396" s="135"/>
      <c r="Q396" s="135"/>
      <c r="R396" s="135"/>
    </row>
    <row r="397" spans="4:14" ht="13.5">
      <c r="D397" s="160"/>
      <c r="H397" s="161" t="s">
        <v>419</v>
      </c>
      <c r="I397" s="135"/>
      <c r="J397" s="135"/>
      <c r="K397" s="135"/>
      <c r="L397" s="135"/>
      <c r="M397" s="135"/>
      <c r="N397" s="135"/>
    </row>
    <row r="398" spans="4:18" ht="13.5">
      <c r="D398" s="160"/>
      <c r="H398" s="161" t="s">
        <v>420</v>
      </c>
      <c r="I398" s="135"/>
      <c r="J398" s="135"/>
      <c r="K398" s="135"/>
      <c r="L398" s="135"/>
      <c r="M398" s="135"/>
      <c r="N398" s="135"/>
      <c r="O398" s="135"/>
      <c r="P398" s="135"/>
      <c r="Q398" s="135"/>
      <c r="R398" s="135"/>
    </row>
    <row r="399" spans="4:14" ht="13.5">
      <c r="D399" s="160"/>
      <c r="H399" s="161" t="s">
        <v>421</v>
      </c>
      <c r="I399" s="135"/>
      <c r="J399" s="135"/>
      <c r="K399" s="135"/>
      <c r="L399" s="135"/>
      <c r="M399" s="135"/>
      <c r="N399" s="135"/>
    </row>
    <row r="400" spans="4:18" ht="13.5">
      <c r="D400" s="160"/>
      <c r="H400" s="161" t="s">
        <v>648</v>
      </c>
      <c r="I400" s="135"/>
      <c r="J400" s="135"/>
      <c r="K400" s="135"/>
      <c r="L400" s="135"/>
      <c r="M400" s="135"/>
      <c r="N400" s="135"/>
      <c r="O400" s="135"/>
      <c r="P400" s="135"/>
      <c r="Q400" s="135"/>
      <c r="R400" s="135"/>
    </row>
    <row r="401" spans="4:14" ht="13.5">
      <c r="D401" s="160"/>
      <c r="H401" s="161" t="s">
        <v>422</v>
      </c>
      <c r="I401" s="135"/>
      <c r="J401" s="135"/>
      <c r="K401" s="135"/>
      <c r="L401" s="135"/>
      <c r="M401" s="135"/>
      <c r="N401" s="135"/>
    </row>
    <row r="402" spans="4:18" ht="13.5">
      <c r="D402" s="160"/>
      <c r="H402" s="161" t="s">
        <v>423</v>
      </c>
      <c r="I402" s="135"/>
      <c r="J402" s="135"/>
      <c r="K402" s="135"/>
      <c r="L402" s="135"/>
      <c r="M402" s="135"/>
      <c r="N402" s="135"/>
      <c r="O402" s="135"/>
      <c r="P402" s="135"/>
      <c r="Q402" s="135"/>
      <c r="R402" s="135"/>
    </row>
    <row r="403" spans="4:14" ht="13.5">
      <c r="D403" s="160"/>
      <c r="H403" s="161" t="s">
        <v>424</v>
      </c>
      <c r="I403" s="135"/>
      <c r="J403" s="135"/>
      <c r="K403" s="135"/>
      <c r="L403" s="135"/>
      <c r="M403" s="135"/>
      <c r="N403" s="135"/>
    </row>
    <row r="404" spans="4:18" ht="13.5">
      <c r="D404" s="160"/>
      <c r="H404" s="161" t="s">
        <v>425</v>
      </c>
      <c r="I404" s="135"/>
      <c r="J404" s="135"/>
      <c r="K404" s="135"/>
      <c r="L404" s="135"/>
      <c r="M404" s="135"/>
      <c r="N404" s="135"/>
      <c r="O404" s="135"/>
      <c r="P404" s="135"/>
      <c r="Q404" s="135"/>
      <c r="R404" s="135"/>
    </row>
    <row r="405" spans="4:14" ht="13.5">
      <c r="D405" s="160"/>
      <c r="H405" s="161" t="s">
        <v>426</v>
      </c>
      <c r="I405" s="135"/>
      <c r="J405" s="135"/>
      <c r="K405" s="135"/>
      <c r="L405" s="135"/>
      <c r="M405" s="135"/>
      <c r="N405" s="135"/>
    </row>
    <row r="406" spans="4:18" ht="13.5">
      <c r="D406" s="160"/>
      <c r="H406" s="161" t="s">
        <v>647</v>
      </c>
      <c r="I406" s="135"/>
      <c r="J406" s="135"/>
      <c r="K406" s="135"/>
      <c r="L406" s="135"/>
      <c r="M406" s="135"/>
      <c r="N406" s="135"/>
      <c r="O406" s="135"/>
      <c r="P406" s="135"/>
      <c r="Q406" s="135"/>
      <c r="R406" s="135"/>
    </row>
    <row r="407" spans="4:14" ht="13.5">
      <c r="D407" s="160"/>
      <c r="H407" s="161" t="s">
        <v>427</v>
      </c>
      <c r="I407" s="135"/>
      <c r="J407" s="135"/>
      <c r="K407" s="135"/>
      <c r="L407" s="135"/>
      <c r="M407" s="135"/>
      <c r="N407" s="135"/>
    </row>
    <row r="408" spans="4:18" ht="13.5">
      <c r="D408" s="160"/>
      <c r="H408" s="161" t="s">
        <v>428</v>
      </c>
      <c r="I408" s="135"/>
      <c r="J408" s="135"/>
      <c r="K408" s="135"/>
      <c r="L408" s="135"/>
      <c r="M408" s="135"/>
      <c r="N408" s="135"/>
      <c r="O408" s="135"/>
      <c r="P408" s="135"/>
      <c r="Q408" s="135"/>
      <c r="R408" s="135"/>
    </row>
    <row r="409" spans="4:14" ht="13.5">
      <c r="D409" s="160"/>
      <c r="H409" s="161" t="s">
        <v>646</v>
      </c>
      <c r="I409" s="135"/>
      <c r="J409" s="135"/>
      <c r="K409" s="135"/>
      <c r="L409" s="135"/>
      <c r="M409" s="135"/>
      <c r="N409" s="135"/>
    </row>
    <row r="410" spans="4:18" ht="13.5">
      <c r="D410" s="160"/>
      <c r="H410" s="161" t="s">
        <v>429</v>
      </c>
      <c r="I410" s="135"/>
      <c r="J410" s="135"/>
      <c r="K410" s="135"/>
      <c r="L410" s="135"/>
      <c r="M410" s="135"/>
      <c r="N410" s="135"/>
      <c r="O410" s="135"/>
      <c r="P410" s="135"/>
      <c r="Q410" s="135"/>
      <c r="R410" s="135"/>
    </row>
    <row r="411" spans="4:14" ht="13.5">
      <c r="D411" s="160"/>
      <c r="H411" s="161" t="s">
        <v>430</v>
      </c>
      <c r="I411" s="135"/>
      <c r="J411" s="135"/>
      <c r="K411" s="135"/>
      <c r="L411" s="135"/>
      <c r="M411" s="135"/>
      <c r="N411" s="135"/>
    </row>
    <row r="412" spans="4:18" ht="13.5">
      <c r="D412" s="160"/>
      <c r="H412" s="161" t="s">
        <v>431</v>
      </c>
      <c r="I412" s="135"/>
      <c r="J412" s="135"/>
      <c r="K412" s="135"/>
      <c r="L412" s="135"/>
      <c r="M412" s="135"/>
      <c r="N412" s="135"/>
      <c r="O412" s="135"/>
      <c r="P412" s="135"/>
      <c r="Q412" s="135"/>
      <c r="R412" s="135"/>
    </row>
    <row r="413" spans="4:14" ht="13.5">
      <c r="D413" s="160"/>
      <c r="H413" s="161" t="s">
        <v>432</v>
      </c>
      <c r="I413" s="135"/>
      <c r="J413" s="135"/>
      <c r="K413" s="135"/>
      <c r="L413" s="135"/>
      <c r="M413" s="135"/>
      <c r="N413" s="135"/>
    </row>
    <row r="414" spans="4:18" ht="13.5">
      <c r="D414" s="160"/>
      <c r="H414" s="161" t="s">
        <v>645</v>
      </c>
      <c r="I414" s="135"/>
      <c r="J414" s="135"/>
      <c r="K414" s="135"/>
      <c r="L414" s="135"/>
      <c r="M414" s="135"/>
      <c r="N414" s="135"/>
      <c r="O414" s="135"/>
      <c r="P414" s="135"/>
      <c r="Q414" s="135"/>
      <c r="R414" s="135"/>
    </row>
    <row r="415" spans="4:14" ht="13.5">
      <c r="D415" s="160"/>
      <c r="H415" s="161" t="s">
        <v>433</v>
      </c>
      <c r="I415" s="135"/>
      <c r="J415" s="135"/>
      <c r="K415" s="135"/>
      <c r="L415" s="135"/>
      <c r="M415" s="135"/>
      <c r="N415" s="135"/>
    </row>
    <row r="416" spans="4:18" ht="13.5">
      <c r="D416" s="160"/>
      <c r="H416" s="161" t="s">
        <v>434</v>
      </c>
      <c r="I416" s="135"/>
      <c r="J416" s="135"/>
      <c r="K416" s="135"/>
      <c r="L416" s="135"/>
      <c r="M416" s="135"/>
      <c r="N416" s="135"/>
      <c r="O416" s="135"/>
      <c r="P416" s="135"/>
      <c r="Q416" s="135"/>
      <c r="R416" s="135"/>
    </row>
    <row r="417" spans="4:14" ht="13.5">
      <c r="D417" s="160"/>
      <c r="H417" s="161" t="s">
        <v>435</v>
      </c>
      <c r="I417" s="135"/>
      <c r="J417" s="135"/>
      <c r="K417" s="135"/>
      <c r="L417" s="135"/>
      <c r="M417" s="135"/>
      <c r="N417" s="135"/>
    </row>
    <row r="418" spans="4:18" ht="13.5">
      <c r="D418" s="160"/>
      <c r="H418" s="161" t="s">
        <v>436</v>
      </c>
      <c r="I418" s="135"/>
      <c r="J418" s="135"/>
      <c r="K418" s="135"/>
      <c r="L418" s="135"/>
      <c r="M418" s="135"/>
      <c r="N418" s="135"/>
      <c r="O418" s="135"/>
      <c r="P418" s="135"/>
      <c r="Q418" s="135"/>
      <c r="R418" s="135"/>
    </row>
    <row r="419" spans="4:14" ht="13.5">
      <c r="D419" s="160"/>
      <c r="H419" s="161" t="s">
        <v>437</v>
      </c>
      <c r="I419" s="135"/>
      <c r="J419" s="135"/>
      <c r="K419" s="135"/>
      <c r="L419" s="135"/>
      <c r="M419" s="135"/>
      <c r="N419" s="135"/>
    </row>
    <row r="420" spans="4:18" ht="13.5">
      <c r="D420" s="160"/>
      <c r="H420" s="161" t="s">
        <v>438</v>
      </c>
      <c r="I420" s="135"/>
      <c r="J420" s="135"/>
      <c r="K420" s="135"/>
      <c r="L420" s="135"/>
      <c r="M420" s="135"/>
      <c r="N420" s="135"/>
      <c r="O420" s="135"/>
      <c r="P420" s="135"/>
      <c r="Q420" s="135"/>
      <c r="R420" s="135"/>
    </row>
    <row r="421" spans="4:14" ht="13.5">
      <c r="D421" s="160"/>
      <c r="H421" s="161" t="s">
        <v>644</v>
      </c>
      <c r="I421" s="135"/>
      <c r="J421" s="135"/>
      <c r="K421" s="135"/>
      <c r="L421" s="135"/>
      <c r="M421" s="135"/>
      <c r="N421" s="135"/>
    </row>
    <row r="422" spans="4:18" ht="13.5">
      <c r="D422" s="160"/>
      <c r="H422" s="161" t="s">
        <v>439</v>
      </c>
      <c r="I422" s="135"/>
      <c r="J422" s="135"/>
      <c r="K422" s="135"/>
      <c r="L422" s="135"/>
      <c r="M422" s="135"/>
      <c r="N422" s="135"/>
      <c r="O422" s="135"/>
      <c r="P422" s="135"/>
      <c r="Q422" s="135"/>
      <c r="R422" s="135"/>
    </row>
    <row r="423" spans="4:14" ht="13.5">
      <c r="D423" s="160"/>
      <c r="H423" s="161" t="s">
        <v>440</v>
      </c>
      <c r="I423" s="135"/>
      <c r="J423" s="135"/>
      <c r="K423" s="135"/>
      <c r="L423" s="135"/>
      <c r="M423" s="135"/>
      <c r="N423" s="135"/>
    </row>
    <row r="424" spans="4:18" ht="13.5">
      <c r="D424" s="160"/>
      <c r="H424" s="161" t="s">
        <v>643</v>
      </c>
      <c r="I424" s="135"/>
      <c r="J424" s="135"/>
      <c r="K424" s="135"/>
      <c r="L424" s="135"/>
      <c r="M424" s="135"/>
      <c r="N424" s="135"/>
      <c r="O424" s="135"/>
      <c r="P424" s="135"/>
      <c r="Q424" s="135"/>
      <c r="R424" s="135"/>
    </row>
    <row r="425" spans="4:14" ht="13.5">
      <c r="D425" s="160"/>
      <c r="H425" s="161" t="s">
        <v>441</v>
      </c>
      <c r="I425" s="135"/>
      <c r="J425" s="135"/>
      <c r="K425" s="135"/>
      <c r="L425" s="135"/>
      <c r="M425" s="135"/>
      <c r="N425" s="135"/>
    </row>
    <row r="426" spans="4:18" ht="13.5">
      <c r="D426" s="160"/>
      <c r="H426" s="161" t="s">
        <v>442</v>
      </c>
      <c r="I426" s="135"/>
      <c r="J426" s="135"/>
      <c r="K426" s="135"/>
      <c r="L426" s="135"/>
      <c r="M426" s="135"/>
      <c r="N426" s="135"/>
      <c r="O426" s="135"/>
      <c r="P426" s="135"/>
      <c r="Q426" s="135"/>
      <c r="R426" s="135"/>
    </row>
    <row r="427" spans="4:14" ht="13.5">
      <c r="D427" s="160"/>
      <c r="H427" s="161" t="s">
        <v>443</v>
      </c>
      <c r="I427" s="135"/>
      <c r="J427" s="135"/>
      <c r="K427" s="135"/>
      <c r="L427" s="135"/>
      <c r="M427" s="135"/>
      <c r="N427" s="135"/>
    </row>
    <row r="428" spans="4:18" ht="13.5">
      <c r="D428" s="160"/>
      <c r="H428" s="161" t="s">
        <v>444</v>
      </c>
      <c r="I428" s="135"/>
      <c r="J428" s="135"/>
      <c r="K428" s="135"/>
      <c r="L428" s="135"/>
      <c r="M428" s="135"/>
      <c r="N428" s="135"/>
      <c r="O428" s="135"/>
      <c r="P428" s="135"/>
      <c r="Q428" s="135"/>
      <c r="R428" s="135"/>
    </row>
    <row r="429" spans="4:14" ht="13.5">
      <c r="D429" s="160"/>
      <c r="H429" s="161" t="s">
        <v>445</v>
      </c>
      <c r="I429" s="135"/>
      <c r="J429" s="135"/>
      <c r="K429" s="135"/>
      <c r="L429" s="135"/>
      <c r="M429" s="135"/>
      <c r="N429" s="135"/>
    </row>
    <row r="430" spans="4:18" ht="13.5">
      <c r="D430" s="160"/>
      <c r="H430" s="161" t="s">
        <v>446</v>
      </c>
      <c r="I430" s="135"/>
      <c r="J430" s="135"/>
      <c r="K430" s="135"/>
      <c r="L430" s="135"/>
      <c r="M430" s="135"/>
      <c r="N430" s="135"/>
      <c r="O430" s="135"/>
      <c r="P430" s="135"/>
      <c r="Q430" s="135"/>
      <c r="R430" s="135"/>
    </row>
    <row r="431" spans="4:14" ht="13.5">
      <c r="D431" s="160"/>
      <c r="H431" s="161" t="s">
        <v>447</v>
      </c>
      <c r="I431" s="135"/>
      <c r="J431" s="135"/>
      <c r="K431" s="135"/>
      <c r="L431" s="135"/>
      <c r="M431" s="135"/>
      <c r="N431" s="135"/>
    </row>
    <row r="432" spans="4:18" ht="13.5">
      <c r="D432" s="160"/>
      <c r="H432" s="161" t="s">
        <v>448</v>
      </c>
      <c r="I432" s="135"/>
      <c r="J432" s="135"/>
      <c r="K432" s="135"/>
      <c r="L432" s="135"/>
      <c r="M432" s="135"/>
      <c r="N432" s="135"/>
      <c r="O432" s="135"/>
      <c r="P432" s="135"/>
      <c r="Q432" s="135"/>
      <c r="R432" s="135"/>
    </row>
    <row r="433" spans="4:14" ht="13.5">
      <c r="D433" s="160"/>
      <c r="H433" s="161" t="s">
        <v>449</v>
      </c>
      <c r="I433" s="135"/>
      <c r="J433" s="135"/>
      <c r="K433" s="135"/>
      <c r="L433" s="135"/>
      <c r="M433" s="135"/>
      <c r="N433" s="135"/>
    </row>
    <row r="434" spans="4:18" ht="13.5">
      <c r="D434" s="160"/>
      <c r="H434" s="161" t="s">
        <v>642</v>
      </c>
      <c r="I434" s="135"/>
      <c r="J434" s="135"/>
      <c r="K434" s="135"/>
      <c r="L434" s="135"/>
      <c r="M434" s="135"/>
      <c r="N434" s="135"/>
      <c r="O434" s="135"/>
      <c r="P434" s="135"/>
      <c r="Q434" s="135"/>
      <c r="R434" s="135"/>
    </row>
    <row r="435" spans="4:14" ht="13.5">
      <c r="D435" s="160"/>
      <c r="H435" s="161" t="s">
        <v>450</v>
      </c>
      <c r="I435" s="135"/>
      <c r="J435" s="135"/>
      <c r="K435" s="135"/>
      <c r="L435" s="135"/>
      <c r="M435" s="135"/>
      <c r="N435" s="135"/>
    </row>
    <row r="436" spans="4:18" ht="13.5">
      <c r="D436" s="160"/>
      <c r="H436" s="161" t="s">
        <v>631</v>
      </c>
      <c r="I436" s="135"/>
      <c r="J436" s="135"/>
      <c r="K436" s="135"/>
      <c r="L436" s="135"/>
      <c r="M436" s="135"/>
      <c r="N436" s="135"/>
      <c r="O436" s="135"/>
      <c r="P436" s="135"/>
      <c r="Q436" s="135"/>
      <c r="R436" s="135"/>
    </row>
    <row r="437" spans="4:14" ht="13.5">
      <c r="D437" s="160"/>
      <c r="H437" s="161" t="s">
        <v>451</v>
      </c>
      <c r="I437" s="135"/>
      <c r="J437" s="135"/>
      <c r="K437" s="135"/>
      <c r="L437" s="135"/>
      <c r="M437" s="135"/>
      <c r="N437" s="135"/>
    </row>
    <row r="438" spans="4:18" ht="13.5">
      <c r="D438" s="160"/>
      <c r="H438" s="161" t="s">
        <v>452</v>
      </c>
      <c r="I438" s="135"/>
      <c r="J438" s="135"/>
      <c r="K438" s="135"/>
      <c r="L438" s="135"/>
      <c r="M438" s="135"/>
      <c r="N438" s="135"/>
      <c r="O438" s="135"/>
      <c r="P438" s="135"/>
      <c r="Q438" s="135"/>
      <c r="R438" s="135"/>
    </row>
    <row r="439" spans="4:14" ht="13.5">
      <c r="D439" s="160"/>
      <c r="H439" s="161" t="s">
        <v>453</v>
      </c>
      <c r="I439" s="135"/>
      <c r="J439" s="135"/>
      <c r="K439" s="135"/>
      <c r="L439" s="135"/>
      <c r="M439" s="135"/>
      <c r="N439" s="135"/>
    </row>
    <row r="440" spans="4:18" ht="13.5">
      <c r="D440" s="160"/>
      <c r="H440" s="161" t="s">
        <v>454</v>
      </c>
      <c r="I440" s="135"/>
      <c r="J440" s="135"/>
      <c r="K440" s="135"/>
      <c r="L440" s="135"/>
      <c r="M440" s="135"/>
      <c r="N440" s="135"/>
      <c r="O440" s="135"/>
      <c r="P440" s="135"/>
      <c r="Q440" s="135"/>
      <c r="R440" s="135"/>
    </row>
    <row r="441" spans="4:14" ht="13.5">
      <c r="D441" s="160"/>
      <c r="H441" s="161" t="s">
        <v>455</v>
      </c>
      <c r="I441" s="135"/>
      <c r="J441" s="135"/>
      <c r="K441" s="135"/>
      <c r="L441" s="135"/>
      <c r="M441" s="135"/>
      <c r="N441" s="135"/>
    </row>
    <row r="442" spans="4:18" ht="13.5">
      <c r="D442" s="160"/>
      <c r="H442" s="161" t="s">
        <v>456</v>
      </c>
      <c r="I442" s="135"/>
      <c r="J442" s="135"/>
      <c r="K442" s="135"/>
      <c r="L442" s="135"/>
      <c r="M442" s="135"/>
      <c r="N442" s="135"/>
      <c r="O442" s="135"/>
      <c r="P442" s="135"/>
      <c r="Q442" s="135"/>
      <c r="R442" s="135"/>
    </row>
    <row r="443" spans="4:14" ht="13.5">
      <c r="D443" s="160"/>
      <c r="H443" s="161" t="s">
        <v>457</v>
      </c>
      <c r="I443" s="135"/>
      <c r="J443" s="135"/>
      <c r="K443" s="135"/>
      <c r="L443" s="135"/>
      <c r="M443" s="135"/>
      <c r="N443" s="135"/>
    </row>
    <row r="444" spans="4:18" ht="13.5">
      <c r="D444" s="160"/>
      <c r="H444" s="161" t="s">
        <v>630</v>
      </c>
      <c r="I444" s="135"/>
      <c r="J444" s="135"/>
      <c r="K444" s="135"/>
      <c r="L444" s="135"/>
      <c r="M444" s="135"/>
      <c r="N444" s="135"/>
      <c r="O444" s="135"/>
      <c r="P444" s="135"/>
      <c r="Q444" s="135"/>
      <c r="R444" s="135"/>
    </row>
    <row r="445" spans="4:14" ht="13.5">
      <c r="D445" s="160"/>
      <c r="H445" s="161" t="s">
        <v>458</v>
      </c>
      <c r="I445" s="135"/>
      <c r="J445" s="135"/>
      <c r="K445" s="135"/>
      <c r="L445" s="135"/>
      <c r="M445" s="135"/>
      <c r="N445" s="135"/>
    </row>
    <row r="446" spans="4:18" ht="13.5">
      <c r="D446" s="160"/>
      <c r="H446" s="161" t="s">
        <v>459</v>
      </c>
      <c r="I446" s="135"/>
      <c r="J446" s="135"/>
      <c r="K446" s="135"/>
      <c r="L446" s="135"/>
      <c r="M446" s="135"/>
      <c r="N446" s="135"/>
      <c r="O446" s="135"/>
      <c r="P446" s="135"/>
      <c r="Q446" s="135"/>
      <c r="R446" s="135"/>
    </row>
    <row r="447" spans="4:14" ht="13.5">
      <c r="D447" s="160"/>
      <c r="H447" s="161" t="s">
        <v>460</v>
      </c>
      <c r="I447" s="135"/>
      <c r="J447" s="135"/>
      <c r="K447" s="135"/>
      <c r="L447" s="135"/>
      <c r="M447" s="135"/>
      <c r="N447" s="135"/>
    </row>
    <row r="448" spans="4:18" ht="13.5">
      <c r="D448" s="160"/>
      <c r="H448" s="161" t="s">
        <v>461</v>
      </c>
      <c r="I448" s="135"/>
      <c r="J448" s="135"/>
      <c r="K448" s="135"/>
      <c r="L448" s="135"/>
      <c r="M448" s="135"/>
      <c r="N448" s="135"/>
      <c r="O448" s="135"/>
      <c r="P448" s="135"/>
      <c r="Q448" s="135"/>
      <c r="R448" s="135"/>
    </row>
    <row r="449" spans="4:14" ht="13.5">
      <c r="D449" s="160"/>
      <c r="H449" s="161" t="s">
        <v>629</v>
      </c>
      <c r="I449" s="135"/>
      <c r="J449" s="135"/>
      <c r="K449" s="135"/>
      <c r="L449" s="135"/>
      <c r="M449" s="135"/>
      <c r="N449" s="135"/>
    </row>
    <row r="450" spans="4:18" ht="13.5">
      <c r="D450" s="160"/>
      <c r="H450" s="161" t="s">
        <v>462</v>
      </c>
      <c r="I450" s="135"/>
      <c r="J450" s="135"/>
      <c r="K450" s="135"/>
      <c r="L450" s="135"/>
      <c r="M450" s="135"/>
      <c r="N450" s="135"/>
      <c r="O450" s="135"/>
      <c r="P450" s="135"/>
      <c r="Q450" s="135"/>
      <c r="R450" s="135"/>
    </row>
    <row r="451" spans="4:14" ht="13.5">
      <c r="D451" s="160"/>
      <c r="H451" s="161" t="s">
        <v>463</v>
      </c>
      <c r="I451" s="135"/>
      <c r="J451" s="135"/>
      <c r="K451" s="135"/>
      <c r="L451" s="135"/>
      <c r="M451" s="135"/>
      <c r="N451" s="135"/>
    </row>
    <row r="452" spans="4:18" ht="13.5">
      <c r="D452" s="160"/>
      <c r="H452" s="161" t="s">
        <v>464</v>
      </c>
      <c r="I452" s="135"/>
      <c r="J452" s="135"/>
      <c r="K452" s="135"/>
      <c r="L452" s="135"/>
      <c r="M452" s="135"/>
      <c r="N452" s="135"/>
      <c r="O452" s="135"/>
      <c r="P452" s="135"/>
      <c r="Q452" s="135"/>
      <c r="R452" s="135"/>
    </row>
    <row r="453" spans="4:14" ht="13.5">
      <c r="D453" s="160"/>
      <c r="H453" s="161" t="s">
        <v>465</v>
      </c>
      <c r="I453" s="135"/>
      <c r="J453" s="135"/>
      <c r="K453" s="135"/>
      <c r="L453" s="135"/>
      <c r="M453" s="135"/>
      <c r="N453" s="135"/>
    </row>
    <row r="454" spans="4:18" ht="13.5">
      <c r="D454" s="160"/>
      <c r="H454" s="161" t="s">
        <v>466</v>
      </c>
      <c r="I454" s="135"/>
      <c r="J454" s="135"/>
      <c r="K454" s="135"/>
      <c r="L454" s="135"/>
      <c r="M454" s="135"/>
      <c r="N454" s="135"/>
      <c r="O454" s="135"/>
      <c r="P454" s="135"/>
      <c r="Q454" s="135"/>
      <c r="R454" s="135"/>
    </row>
    <row r="455" spans="4:14" ht="13.5">
      <c r="D455" s="160"/>
      <c r="H455" s="161" t="s">
        <v>467</v>
      </c>
      <c r="I455" s="135"/>
      <c r="J455" s="135"/>
      <c r="K455" s="135"/>
      <c r="L455" s="135"/>
      <c r="M455" s="135"/>
      <c r="N455" s="135"/>
    </row>
    <row r="456" spans="4:18" ht="13.5">
      <c r="D456" s="160"/>
      <c r="H456" s="161" t="s">
        <v>468</v>
      </c>
      <c r="I456" s="135"/>
      <c r="J456" s="135"/>
      <c r="K456" s="135"/>
      <c r="L456" s="135"/>
      <c r="M456" s="135"/>
      <c r="N456" s="135"/>
      <c r="O456" s="135"/>
      <c r="P456" s="135"/>
      <c r="Q456" s="135"/>
      <c r="R456" s="135"/>
    </row>
    <row r="457" spans="4:14" ht="13.5">
      <c r="D457" s="160"/>
      <c r="H457" s="161" t="s">
        <v>469</v>
      </c>
      <c r="I457" s="135"/>
      <c r="J457" s="135"/>
      <c r="K457" s="135"/>
      <c r="L457" s="135"/>
      <c r="M457" s="135"/>
      <c r="N457" s="135"/>
    </row>
    <row r="458" spans="4:18" ht="13.5">
      <c r="D458" s="160"/>
      <c r="H458" s="161" t="s">
        <v>614</v>
      </c>
      <c r="I458" s="135"/>
      <c r="J458" s="135"/>
      <c r="K458" s="135"/>
      <c r="L458" s="135"/>
      <c r="M458" s="135"/>
      <c r="N458" s="135"/>
      <c r="O458" s="135"/>
      <c r="P458" s="135"/>
      <c r="Q458" s="135"/>
      <c r="R458" s="135"/>
    </row>
    <row r="459" spans="4:14" ht="13.5">
      <c r="D459" s="160"/>
      <c r="H459" s="161" t="s">
        <v>470</v>
      </c>
      <c r="I459" s="135"/>
      <c r="J459" s="135"/>
      <c r="K459" s="135"/>
      <c r="L459" s="135"/>
      <c r="M459" s="135"/>
      <c r="N459" s="135"/>
    </row>
    <row r="460" spans="4:18" ht="13.5">
      <c r="D460" s="160"/>
      <c r="H460" s="161" t="s">
        <v>471</v>
      </c>
      <c r="I460" s="135"/>
      <c r="J460" s="135"/>
      <c r="K460" s="135"/>
      <c r="L460" s="135"/>
      <c r="M460" s="135"/>
      <c r="N460" s="135"/>
      <c r="O460" s="135"/>
      <c r="P460" s="135"/>
      <c r="Q460" s="135"/>
      <c r="R460" s="135"/>
    </row>
    <row r="461" spans="4:14" ht="13.5">
      <c r="D461" s="160"/>
      <c r="H461" s="161" t="s">
        <v>628</v>
      </c>
      <c r="I461" s="135"/>
      <c r="J461" s="135"/>
      <c r="K461" s="135"/>
      <c r="L461" s="135"/>
      <c r="M461" s="135"/>
      <c r="N461" s="135"/>
    </row>
    <row r="462" spans="4:18" ht="13.5">
      <c r="D462" s="160"/>
      <c r="H462" s="161" t="s">
        <v>472</v>
      </c>
      <c r="I462" s="135"/>
      <c r="J462" s="135"/>
      <c r="K462" s="135"/>
      <c r="L462" s="135"/>
      <c r="M462" s="135"/>
      <c r="N462" s="135"/>
      <c r="O462" s="135"/>
      <c r="P462" s="135"/>
      <c r="Q462" s="135"/>
      <c r="R462" s="135"/>
    </row>
    <row r="463" spans="4:14" ht="13.5">
      <c r="D463" s="160"/>
      <c r="H463" s="161" t="s">
        <v>473</v>
      </c>
      <c r="I463" s="135"/>
      <c r="J463" s="135"/>
      <c r="K463" s="135"/>
      <c r="L463" s="135"/>
      <c r="M463" s="135"/>
      <c r="N463" s="135"/>
    </row>
    <row r="464" spans="4:18" ht="13.5">
      <c r="D464" s="160"/>
      <c r="H464" s="161" t="s">
        <v>474</v>
      </c>
      <c r="I464" s="135"/>
      <c r="J464" s="135"/>
      <c r="K464" s="135"/>
      <c r="L464" s="135"/>
      <c r="M464" s="135"/>
      <c r="N464" s="135"/>
      <c r="O464" s="135"/>
      <c r="P464" s="135"/>
      <c r="Q464" s="135"/>
      <c r="R464" s="135"/>
    </row>
    <row r="465" spans="4:14" ht="13.5">
      <c r="D465" s="160"/>
      <c r="H465" s="161" t="s">
        <v>475</v>
      </c>
      <c r="I465" s="135"/>
      <c r="J465" s="135"/>
      <c r="K465" s="135"/>
      <c r="L465" s="135"/>
      <c r="M465" s="135"/>
      <c r="N465" s="135"/>
    </row>
    <row r="466" spans="4:18" ht="13.5">
      <c r="D466" s="160"/>
      <c r="H466" s="161" t="s">
        <v>476</v>
      </c>
      <c r="I466" s="135"/>
      <c r="J466" s="135"/>
      <c r="K466" s="135"/>
      <c r="L466" s="135"/>
      <c r="M466" s="135"/>
      <c r="N466" s="135"/>
      <c r="O466" s="135"/>
      <c r="P466" s="135"/>
      <c r="Q466" s="135"/>
      <c r="R466" s="135"/>
    </row>
    <row r="467" spans="4:14" ht="13.5">
      <c r="D467" s="160"/>
      <c r="H467" s="161" t="s">
        <v>477</v>
      </c>
      <c r="I467" s="135"/>
      <c r="J467" s="135"/>
      <c r="K467" s="135"/>
      <c r="L467" s="135"/>
      <c r="M467" s="135"/>
      <c r="N467" s="135"/>
    </row>
    <row r="468" spans="4:18" ht="13.5">
      <c r="D468" s="160"/>
      <c r="H468" s="161" t="s">
        <v>627</v>
      </c>
      <c r="I468" s="135"/>
      <c r="J468" s="135"/>
      <c r="K468" s="135"/>
      <c r="L468" s="135"/>
      <c r="M468" s="135"/>
      <c r="N468" s="135"/>
      <c r="O468" s="135"/>
      <c r="P468" s="135"/>
      <c r="Q468" s="135"/>
      <c r="R468" s="135"/>
    </row>
    <row r="469" spans="4:14" ht="13.5">
      <c r="D469" s="160"/>
      <c r="H469" s="161" t="s">
        <v>478</v>
      </c>
      <c r="I469" s="135"/>
      <c r="J469" s="135"/>
      <c r="K469" s="135"/>
      <c r="L469" s="135"/>
      <c r="M469" s="135"/>
      <c r="N469" s="135"/>
    </row>
    <row r="470" spans="4:18" ht="13.5">
      <c r="D470" s="160"/>
      <c r="H470" s="161" t="s">
        <v>479</v>
      </c>
      <c r="I470" s="135"/>
      <c r="J470" s="135"/>
      <c r="K470" s="135"/>
      <c r="L470" s="135"/>
      <c r="M470" s="135"/>
      <c r="N470" s="135"/>
      <c r="O470" s="135"/>
      <c r="P470" s="135"/>
      <c r="Q470" s="135"/>
      <c r="R470" s="135"/>
    </row>
    <row r="471" spans="4:14" ht="13.5">
      <c r="D471" s="160"/>
      <c r="H471" s="161" t="s">
        <v>480</v>
      </c>
      <c r="I471" s="135"/>
      <c r="J471" s="135"/>
      <c r="K471" s="135"/>
      <c r="L471" s="135"/>
      <c r="M471" s="135"/>
      <c r="N471" s="135"/>
    </row>
    <row r="472" spans="4:18" ht="13.5">
      <c r="D472" s="160"/>
      <c r="H472" s="161" t="s">
        <v>481</v>
      </c>
      <c r="I472" s="135"/>
      <c r="J472" s="135"/>
      <c r="K472" s="135"/>
      <c r="L472" s="135"/>
      <c r="M472" s="135"/>
      <c r="N472" s="135"/>
      <c r="O472" s="135"/>
      <c r="P472" s="135"/>
      <c r="Q472" s="135"/>
      <c r="R472" s="135"/>
    </row>
    <row r="473" spans="4:14" ht="13.5">
      <c r="D473" s="160"/>
      <c r="H473" s="161" t="s">
        <v>482</v>
      </c>
      <c r="I473" s="135"/>
      <c r="J473" s="135"/>
      <c r="K473" s="135"/>
      <c r="L473" s="135"/>
      <c r="M473" s="135"/>
      <c r="N473" s="135"/>
    </row>
    <row r="474" spans="4:18" ht="13.5">
      <c r="D474" s="160"/>
      <c r="H474" s="161" t="s">
        <v>483</v>
      </c>
      <c r="I474" s="135"/>
      <c r="J474" s="135"/>
      <c r="K474" s="135"/>
      <c r="L474" s="135"/>
      <c r="M474" s="135"/>
      <c r="N474" s="135"/>
      <c r="O474" s="135"/>
      <c r="P474" s="135"/>
      <c r="Q474" s="135"/>
      <c r="R474" s="135"/>
    </row>
    <row r="475" spans="4:14" ht="13.5">
      <c r="D475" s="160"/>
      <c r="H475" s="161" t="s">
        <v>484</v>
      </c>
      <c r="I475" s="135"/>
      <c r="J475" s="135"/>
      <c r="K475" s="135"/>
      <c r="L475" s="135"/>
      <c r="M475" s="135"/>
      <c r="N475" s="135"/>
    </row>
    <row r="476" spans="4:18" ht="13.5">
      <c r="D476" s="160"/>
      <c r="H476" s="161" t="s">
        <v>613</v>
      </c>
      <c r="I476" s="135"/>
      <c r="J476" s="135"/>
      <c r="K476" s="135"/>
      <c r="L476" s="135"/>
      <c r="M476" s="135"/>
      <c r="N476" s="135"/>
      <c r="O476" s="135"/>
      <c r="P476" s="135"/>
      <c r="Q476" s="135"/>
      <c r="R476" s="135"/>
    </row>
    <row r="477" spans="4:14" ht="13.5">
      <c r="D477" s="160"/>
      <c r="H477" s="161" t="s">
        <v>485</v>
      </c>
      <c r="I477" s="135"/>
      <c r="J477" s="135"/>
      <c r="K477" s="135"/>
      <c r="L477" s="135"/>
      <c r="M477" s="135"/>
      <c r="N477" s="135"/>
    </row>
    <row r="478" spans="4:18" ht="13.5">
      <c r="D478" s="160"/>
      <c r="H478" s="161" t="s">
        <v>486</v>
      </c>
      <c r="I478" s="135"/>
      <c r="J478" s="135"/>
      <c r="K478" s="135"/>
      <c r="L478" s="135"/>
      <c r="M478" s="135"/>
      <c r="N478" s="135"/>
      <c r="O478" s="135"/>
      <c r="P478" s="135"/>
      <c r="Q478" s="135"/>
      <c r="R478" s="135"/>
    </row>
    <row r="479" spans="4:14" ht="13.5">
      <c r="D479" s="160"/>
      <c r="H479" s="161" t="s">
        <v>487</v>
      </c>
      <c r="I479" s="135"/>
      <c r="J479" s="135"/>
      <c r="K479" s="135"/>
      <c r="L479" s="135"/>
      <c r="M479" s="135"/>
      <c r="N479" s="135"/>
    </row>
    <row r="480" spans="4:18" ht="13.5">
      <c r="D480" s="160"/>
      <c r="H480" s="161" t="s">
        <v>488</v>
      </c>
      <c r="I480" s="135"/>
      <c r="J480" s="135"/>
      <c r="K480" s="135"/>
      <c r="L480" s="135"/>
      <c r="M480" s="135"/>
      <c r="N480" s="135"/>
      <c r="O480" s="135"/>
      <c r="P480" s="135"/>
      <c r="Q480" s="135"/>
      <c r="R480" s="135"/>
    </row>
    <row r="481" spans="4:14" ht="13.5">
      <c r="D481" s="160"/>
      <c r="H481" s="161" t="s">
        <v>489</v>
      </c>
      <c r="I481" s="135"/>
      <c r="J481" s="135"/>
      <c r="K481" s="135"/>
      <c r="L481" s="135"/>
      <c r="M481" s="135"/>
      <c r="N481" s="135"/>
    </row>
    <row r="482" spans="4:18" ht="13.5">
      <c r="D482" s="160"/>
      <c r="H482" s="161" t="s">
        <v>490</v>
      </c>
      <c r="I482" s="135"/>
      <c r="J482" s="135"/>
      <c r="K482" s="135"/>
      <c r="L482" s="135"/>
      <c r="M482" s="135"/>
      <c r="N482" s="135"/>
      <c r="O482" s="135"/>
      <c r="P482" s="135"/>
      <c r="Q482" s="135"/>
      <c r="R482" s="135"/>
    </row>
    <row r="483" spans="4:14" ht="13.5">
      <c r="D483" s="160"/>
      <c r="H483" s="161" t="s">
        <v>491</v>
      </c>
      <c r="I483" s="135"/>
      <c r="J483" s="135"/>
      <c r="K483" s="135"/>
      <c r="L483" s="135"/>
      <c r="M483" s="135"/>
      <c r="N483" s="135"/>
    </row>
    <row r="484" spans="4:18" ht="13.5">
      <c r="D484" s="160"/>
      <c r="H484" s="161" t="s">
        <v>626</v>
      </c>
      <c r="I484" s="135"/>
      <c r="J484" s="135"/>
      <c r="K484" s="135"/>
      <c r="L484" s="135"/>
      <c r="M484" s="135"/>
      <c r="N484" s="135"/>
      <c r="O484" s="135"/>
      <c r="P484" s="135"/>
      <c r="Q484" s="135"/>
      <c r="R484" s="135"/>
    </row>
    <row r="485" spans="4:14" ht="13.5">
      <c r="D485" s="160"/>
      <c r="H485" s="161" t="s">
        <v>492</v>
      </c>
      <c r="I485" s="135"/>
      <c r="J485" s="135"/>
      <c r="K485" s="135"/>
      <c r="L485" s="135"/>
      <c r="M485" s="135"/>
      <c r="N485" s="135"/>
    </row>
    <row r="486" spans="4:18" ht="13.5">
      <c r="D486" s="160"/>
      <c r="H486" s="161" t="s">
        <v>493</v>
      </c>
      <c r="I486" s="135"/>
      <c r="J486" s="135"/>
      <c r="K486" s="135"/>
      <c r="L486" s="135"/>
      <c r="M486" s="135"/>
      <c r="N486" s="135"/>
      <c r="O486" s="135"/>
      <c r="P486" s="135"/>
      <c r="Q486" s="135"/>
      <c r="R486" s="135"/>
    </row>
    <row r="487" spans="4:14" ht="13.5">
      <c r="D487" s="160"/>
      <c r="H487" s="161" t="s">
        <v>494</v>
      </c>
      <c r="I487" s="135"/>
      <c r="J487" s="135"/>
      <c r="K487" s="135"/>
      <c r="L487" s="135"/>
      <c r="M487" s="135"/>
      <c r="N487" s="135"/>
    </row>
    <row r="488" spans="4:18" ht="13.5">
      <c r="D488" s="160"/>
      <c r="H488" s="161" t="s">
        <v>495</v>
      </c>
      <c r="I488" s="135"/>
      <c r="J488" s="135"/>
      <c r="K488" s="135"/>
      <c r="L488" s="135"/>
      <c r="M488" s="135"/>
      <c r="N488" s="135"/>
      <c r="O488" s="135"/>
      <c r="P488" s="135"/>
      <c r="Q488" s="135"/>
      <c r="R488" s="135"/>
    </row>
    <row r="489" spans="4:14" ht="13.5">
      <c r="D489" s="160"/>
      <c r="H489" s="161" t="s">
        <v>496</v>
      </c>
      <c r="I489" s="135"/>
      <c r="J489" s="135"/>
      <c r="K489" s="135"/>
      <c r="L489" s="135"/>
      <c r="M489" s="135"/>
      <c r="N489" s="135"/>
    </row>
    <row r="490" spans="4:18" ht="13.5">
      <c r="D490" s="160"/>
      <c r="H490" s="161" t="s">
        <v>497</v>
      </c>
      <c r="I490" s="135"/>
      <c r="J490" s="135"/>
      <c r="K490" s="135"/>
      <c r="L490" s="135"/>
      <c r="M490" s="135"/>
      <c r="N490" s="135"/>
      <c r="O490" s="135"/>
      <c r="P490" s="135"/>
      <c r="Q490" s="135"/>
      <c r="R490" s="135"/>
    </row>
    <row r="491" spans="4:14" ht="13.5">
      <c r="D491" s="160"/>
      <c r="H491" s="161" t="s">
        <v>498</v>
      </c>
      <c r="I491" s="135"/>
      <c r="J491" s="135"/>
      <c r="K491" s="135"/>
      <c r="L491" s="135"/>
      <c r="M491" s="135"/>
      <c r="N491" s="135"/>
    </row>
    <row r="492" spans="4:18" ht="13.5">
      <c r="D492" s="160"/>
      <c r="H492" s="161" t="s">
        <v>499</v>
      </c>
      <c r="I492" s="135"/>
      <c r="J492" s="135"/>
      <c r="K492" s="135"/>
      <c r="L492" s="135"/>
      <c r="M492" s="135"/>
      <c r="N492" s="135"/>
      <c r="O492" s="135"/>
      <c r="P492" s="135"/>
      <c r="Q492" s="135"/>
      <c r="R492" s="135"/>
    </row>
    <row r="493" spans="4:14" ht="13.5">
      <c r="D493" s="160"/>
      <c r="H493" s="161" t="s">
        <v>625</v>
      </c>
      <c r="I493" s="135"/>
      <c r="J493" s="135"/>
      <c r="K493" s="135"/>
      <c r="L493" s="135"/>
      <c r="M493" s="135"/>
      <c r="N493" s="135"/>
    </row>
    <row r="494" spans="4:18" ht="13.5">
      <c r="D494" s="160"/>
      <c r="H494" s="161" t="s">
        <v>500</v>
      </c>
      <c r="I494" s="135"/>
      <c r="J494" s="135"/>
      <c r="K494" s="135"/>
      <c r="L494" s="135"/>
      <c r="M494" s="135"/>
      <c r="N494" s="135"/>
      <c r="O494" s="135"/>
      <c r="P494" s="135"/>
      <c r="Q494" s="135"/>
      <c r="R494" s="135"/>
    </row>
    <row r="495" spans="4:14" ht="13.5">
      <c r="D495" s="160"/>
      <c r="H495" s="161" t="s">
        <v>501</v>
      </c>
      <c r="I495" s="135"/>
      <c r="J495" s="135"/>
      <c r="K495" s="135"/>
      <c r="L495" s="135"/>
      <c r="M495" s="135"/>
      <c r="N495" s="135"/>
    </row>
    <row r="496" spans="4:18" ht="13.5">
      <c r="D496" s="160"/>
      <c r="H496" s="161" t="s">
        <v>502</v>
      </c>
      <c r="I496" s="135"/>
      <c r="J496" s="135"/>
      <c r="K496" s="135"/>
      <c r="L496" s="135"/>
      <c r="M496" s="135"/>
      <c r="N496" s="135"/>
      <c r="O496" s="135"/>
      <c r="P496" s="135"/>
      <c r="Q496" s="135"/>
      <c r="R496" s="135"/>
    </row>
    <row r="497" spans="4:14" ht="13.5">
      <c r="D497" s="160"/>
      <c r="H497" s="161" t="s">
        <v>503</v>
      </c>
      <c r="I497" s="135"/>
      <c r="J497" s="135"/>
      <c r="K497" s="135"/>
      <c r="L497" s="135"/>
      <c r="M497" s="135"/>
      <c r="N497" s="135"/>
    </row>
    <row r="498" spans="4:18" ht="13.5">
      <c r="D498" s="160"/>
      <c r="H498" s="161" t="s">
        <v>504</v>
      </c>
      <c r="I498" s="135"/>
      <c r="J498" s="135"/>
      <c r="K498" s="135"/>
      <c r="L498" s="135"/>
      <c r="M498" s="135"/>
      <c r="N498" s="135"/>
      <c r="O498" s="135"/>
      <c r="P498" s="135"/>
      <c r="Q498" s="135"/>
      <c r="R498" s="135"/>
    </row>
    <row r="499" spans="4:14" ht="13.5">
      <c r="D499" s="160"/>
      <c r="H499" s="161" t="s">
        <v>624</v>
      </c>
      <c r="I499" s="135"/>
      <c r="J499" s="135"/>
      <c r="K499" s="135"/>
      <c r="L499" s="135"/>
      <c r="M499" s="135"/>
      <c r="N499" s="135"/>
    </row>
    <row r="500" spans="4:18" ht="13.5">
      <c r="D500" s="160"/>
      <c r="H500" s="161" t="s">
        <v>505</v>
      </c>
      <c r="I500" s="135"/>
      <c r="J500" s="135"/>
      <c r="K500" s="135"/>
      <c r="L500" s="135"/>
      <c r="M500" s="135"/>
      <c r="N500" s="135"/>
      <c r="O500" s="135"/>
      <c r="P500" s="135"/>
      <c r="Q500" s="135"/>
      <c r="R500" s="135"/>
    </row>
    <row r="501" spans="4:14" ht="13.5">
      <c r="D501" s="160"/>
      <c r="H501" s="161" t="s">
        <v>506</v>
      </c>
      <c r="I501" s="135"/>
      <c r="J501" s="135"/>
      <c r="K501" s="135"/>
      <c r="L501" s="135"/>
      <c r="M501" s="135"/>
      <c r="N501" s="135"/>
    </row>
    <row r="502" spans="4:18" ht="13.5">
      <c r="D502" s="160"/>
      <c r="H502" s="161" t="s">
        <v>507</v>
      </c>
      <c r="I502" s="135"/>
      <c r="J502" s="135"/>
      <c r="K502" s="135"/>
      <c r="L502" s="135"/>
      <c r="M502" s="135"/>
      <c r="N502" s="135"/>
      <c r="O502" s="135"/>
      <c r="P502" s="135"/>
      <c r="Q502" s="135"/>
      <c r="R502" s="135"/>
    </row>
    <row r="503" spans="4:14" ht="13.5">
      <c r="D503" s="160"/>
      <c r="H503" s="161" t="s">
        <v>508</v>
      </c>
      <c r="I503" s="135"/>
      <c r="J503" s="135"/>
      <c r="K503" s="135"/>
      <c r="L503" s="135"/>
      <c r="M503" s="135"/>
      <c r="N503" s="135"/>
    </row>
    <row r="504" spans="4:18" ht="13.5">
      <c r="D504" s="160"/>
      <c r="H504" s="161" t="s">
        <v>509</v>
      </c>
      <c r="I504" s="135"/>
      <c r="J504" s="135"/>
      <c r="K504" s="135"/>
      <c r="L504" s="135"/>
      <c r="M504" s="135"/>
      <c r="N504" s="135"/>
      <c r="O504" s="135"/>
      <c r="P504" s="135"/>
      <c r="Q504" s="135"/>
      <c r="R504" s="135"/>
    </row>
    <row r="505" spans="4:14" ht="13.5">
      <c r="D505" s="160"/>
      <c r="H505" s="161" t="s">
        <v>510</v>
      </c>
      <c r="I505" s="135"/>
      <c r="J505" s="135"/>
      <c r="K505" s="135"/>
      <c r="L505" s="135"/>
      <c r="M505" s="135"/>
      <c r="N505" s="135"/>
    </row>
    <row r="506" spans="4:18" ht="13.5">
      <c r="D506" s="160"/>
      <c r="H506" s="161" t="s">
        <v>623</v>
      </c>
      <c r="I506" s="135"/>
      <c r="J506" s="135"/>
      <c r="K506" s="135"/>
      <c r="L506" s="135"/>
      <c r="M506" s="135"/>
      <c r="N506" s="135"/>
      <c r="O506" s="135"/>
      <c r="P506" s="135"/>
      <c r="Q506" s="135"/>
      <c r="R506" s="135"/>
    </row>
    <row r="507" spans="4:14" ht="13.5">
      <c r="D507" s="160"/>
      <c r="H507" s="161" t="s">
        <v>511</v>
      </c>
      <c r="I507" s="135"/>
      <c r="J507" s="135"/>
      <c r="K507" s="135"/>
      <c r="L507" s="135"/>
      <c r="M507" s="135"/>
      <c r="N507" s="135"/>
    </row>
    <row r="508" spans="4:18" ht="13.5">
      <c r="D508" s="160"/>
      <c r="H508" s="161" t="s">
        <v>512</v>
      </c>
      <c r="I508" s="135"/>
      <c r="J508" s="135"/>
      <c r="K508" s="135"/>
      <c r="L508" s="135"/>
      <c r="M508" s="135"/>
      <c r="N508" s="135"/>
      <c r="O508" s="135"/>
      <c r="P508" s="135"/>
      <c r="Q508" s="135"/>
      <c r="R508" s="135"/>
    </row>
    <row r="509" spans="4:14" ht="13.5">
      <c r="D509" s="160"/>
      <c r="H509" s="161" t="s">
        <v>513</v>
      </c>
      <c r="I509" s="135"/>
      <c r="J509" s="135"/>
      <c r="K509" s="135"/>
      <c r="L509" s="135"/>
      <c r="M509" s="135"/>
      <c r="N509" s="135"/>
    </row>
    <row r="510" spans="4:18" ht="13.5">
      <c r="D510" s="160"/>
      <c r="H510" s="161" t="s">
        <v>622</v>
      </c>
      <c r="I510" s="135"/>
      <c r="J510" s="135"/>
      <c r="K510" s="135"/>
      <c r="L510" s="135"/>
      <c r="M510" s="135"/>
      <c r="N510" s="135"/>
      <c r="O510" s="135"/>
      <c r="P510" s="135"/>
      <c r="Q510" s="135"/>
      <c r="R510" s="135"/>
    </row>
    <row r="511" spans="4:14" ht="13.5">
      <c r="D511" s="160"/>
      <c r="H511" s="161" t="s">
        <v>514</v>
      </c>
      <c r="I511" s="135"/>
      <c r="J511" s="135"/>
      <c r="K511" s="135"/>
      <c r="L511" s="135"/>
      <c r="M511" s="135"/>
      <c r="N511" s="135"/>
    </row>
    <row r="512" spans="4:18" ht="13.5">
      <c r="D512" s="160"/>
      <c r="H512" s="161" t="s">
        <v>515</v>
      </c>
      <c r="I512" s="135"/>
      <c r="J512" s="135"/>
      <c r="K512" s="135"/>
      <c r="L512" s="135"/>
      <c r="M512" s="135"/>
      <c r="N512" s="135"/>
      <c r="O512" s="135"/>
      <c r="P512" s="135"/>
      <c r="Q512" s="135"/>
      <c r="R512" s="135"/>
    </row>
    <row r="513" spans="4:14" ht="13.5">
      <c r="D513" s="160"/>
      <c r="H513" s="161" t="s">
        <v>516</v>
      </c>
      <c r="I513" s="135"/>
      <c r="J513" s="135"/>
      <c r="K513" s="135"/>
      <c r="L513" s="135"/>
      <c r="M513" s="135"/>
      <c r="N513" s="135"/>
    </row>
    <row r="514" spans="4:18" ht="13.5">
      <c r="D514" s="160"/>
      <c r="H514" s="161" t="s">
        <v>517</v>
      </c>
      <c r="I514" s="135"/>
      <c r="J514" s="135"/>
      <c r="K514" s="135"/>
      <c r="L514" s="135"/>
      <c r="M514" s="135"/>
      <c r="N514" s="135"/>
      <c r="O514" s="135"/>
      <c r="P514" s="135"/>
      <c r="Q514" s="135"/>
      <c r="R514" s="135"/>
    </row>
    <row r="515" spans="4:14" ht="13.5">
      <c r="D515" s="160"/>
      <c r="H515" s="161" t="s">
        <v>518</v>
      </c>
      <c r="I515" s="135"/>
      <c r="J515" s="135"/>
      <c r="K515" s="135"/>
      <c r="L515" s="135"/>
      <c r="M515" s="135"/>
      <c r="N515" s="135"/>
    </row>
    <row r="516" spans="4:18" ht="13.5">
      <c r="D516" s="160"/>
      <c r="H516" s="161" t="s">
        <v>519</v>
      </c>
      <c r="I516" s="135"/>
      <c r="J516" s="135"/>
      <c r="K516" s="135"/>
      <c r="L516" s="135"/>
      <c r="M516" s="135"/>
      <c r="N516" s="135"/>
      <c r="O516" s="135"/>
      <c r="P516" s="135"/>
      <c r="Q516" s="135"/>
      <c r="R516" s="135"/>
    </row>
    <row r="517" spans="4:14" ht="13.5">
      <c r="D517" s="160"/>
      <c r="H517" s="161" t="s">
        <v>621</v>
      </c>
      <c r="I517" s="135"/>
      <c r="J517" s="135"/>
      <c r="K517" s="135"/>
      <c r="L517" s="135"/>
      <c r="M517" s="135"/>
      <c r="N517" s="135"/>
    </row>
    <row r="518" spans="4:18" ht="13.5">
      <c r="D518" s="160"/>
      <c r="H518" s="161" t="s">
        <v>520</v>
      </c>
      <c r="I518" s="135"/>
      <c r="J518" s="135"/>
      <c r="K518" s="135"/>
      <c r="L518" s="135"/>
      <c r="M518" s="135"/>
      <c r="N518" s="135"/>
      <c r="O518" s="135"/>
      <c r="P518" s="135"/>
      <c r="Q518" s="135"/>
      <c r="R518" s="135"/>
    </row>
    <row r="519" spans="4:14" ht="13.5">
      <c r="D519" s="160"/>
      <c r="H519" s="161" t="s">
        <v>521</v>
      </c>
      <c r="I519" s="135"/>
      <c r="J519" s="135"/>
      <c r="K519" s="135"/>
      <c r="L519" s="135"/>
      <c r="M519" s="135"/>
      <c r="N519" s="135"/>
    </row>
    <row r="520" spans="4:18" ht="13.5">
      <c r="D520" s="160"/>
      <c r="H520" s="161" t="s">
        <v>620</v>
      </c>
      <c r="I520" s="135"/>
      <c r="J520" s="135"/>
      <c r="K520" s="135"/>
      <c r="L520" s="135"/>
      <c r="M520" s="135"/>
      <c r="N520" s="135"/>
      <c r="O520" s="135"/>
      <c r="P520" s="135"/>
      <c r="Q520" s="135"/>
      <c r="R520" s="135"/>
    </row>
    <row r="521" spans="4:14" ht="13.5">
      <c r="D521" s="160"/>
      <c r="H521" s="161" t="s">
        <v>522</v>
      </c>
      <c r="I521" s="135"/>
      <c r="J521" s="135"/>
      <c r="K521" s="135"/>
      <c r="L521" s="135"/>
      <c r="M521" s="135"/>
      <c r="N521" s="135"/>
    </row>
    <row r="522" spans="4:18" ht="13.5">
      <c r="D522" s="160"/>
      <c r="H522" s="161" t="s">
        <v>523</v>
      </c>
      <c r="I522" s="135"/>
      <c r="J522" s="135"/>
      <c r="K522" s="135"/>
      <c r="L522" s="135"/>
      <c r="M522" s="135"/>
      <c r="N522" s="135"/>
      <c r="O522" s="135"/>
      <c r="P522" s="135"/>
      <c r="Q522" s="135"/>
      <c r="R522" s="135"/>
    </row>
    <row r="523" spans="4:14" ht="13.5">
      <c r="D523" s="160"/>
      <c r="H523" s="161" t="s">
        <v>619</v>
      </c>
      <c r="I523" s="135"/>
      <c r="J523" s="135"/>
      <c r="K523" s="135"/>
      <c r="L523" s="135"/>
      <c r="M523" s="135"/>
      <c r="N523" s="135"/>
    </row>
    <row r="524" spans="4:18" ht="13.5">
      <c r="D524" s="160"/>
      <c r="H524" s="161" t="s">
        <v>524</v>
      </c>
      <c r="I524" s="135"/>
      <c r="J524" s="135"/>
      <c r="K524" s="135"/>
      <c r="L524" s="135"/>
      <c r="M524" s="135"/>
      <c r="N524" s="135"/>
      <c r="O524" s="135"/>
      <c r="P524" s="135"/>
      <c r="Q524" s="135"/>
      <c r="R524" s="135"/>
    </row>
    <row r="525" spans="4:14" ht="13.5">
      <c r="D525" s="160"/>
      <c r="H525" s="161" t="s">
        <v>525</v>
      </c>
      <c r="I525" s="135"/>
      <c r="J525" s="135"/>
      <c r="K525" s="135"/>
      <c r="L525" s="135"/>
      <c r="M525" s="135"/>
      <c r="N525" s="135"/>
    </row>
    <row r="526" spans="4:18" ht="13.5">
      <c r="D526" s="160"/>
      <c r="H526" s="161" t="s">
        <v>526</v>
      </c>
      <c r="I526" s="135"/>
      <c r="J526" s="135"/>
      <c r="K526" s="135"/>
      <c r="L526" s="135"/>
      <c r="M526" s="135"/>
      <c r="N526" s="135"/>
      <c r="O526" s="135"/>
      <c r="P526" s="135"/>
      <c r="Q526" s="135"/>
      <c r="R526" s="135"/>
    </row>
    <row r="527" spans="4:14" ht="13.5">
      <c r="D527" s="160"/>
      <c r="H527" s="161" t="s">
        <v>618</v>
      </c>
      <c r="I527" s="135"/>
      <c r="J527" s="135"/>
      <c r="K527" s="135"/>
      <c r="L527" s="135"/>
      <c r="M527" s="135"/>
      <c r="N527" s="135"/>
    </row>
    <row r="528" spans="4:18" ht="13.5">
      <c r="D528" s="160"/>
      <c r="H528" s="161" t="s">
        <v>527</v>
      </c>
      <c r="I528" s="135"/>
      <c r="J528" s="135"/>
      <c r="K528" s="135"/>
      <c r="L528" s="135"/>
      <c r="M528" s="135"/>
      <c r="N528" s="135"/>
      <c r="O528" s="135"/>
      <c r="P528" s="135"/>
      <c r="Q528" s="135"/>
      <c r="R528" s="135"/>
    </row>
    <row r="529" spans="4:14" ht="13.5">
      <c r="D529" s="160"/>
      <c r="H529" s="161" t="s">
        <v>617</v>
      </c>
      <c r="I529" s="135"/>
      <c r="J529" s="135"/>
      <c r="K529" s="135"/>
      <c r="L529" s="135"/>
      <c r="M529" s="135"/>
      <c r="N529" s="135"/>
    </row>
    <row r="530" spans="4:18" ht="13.5">
      <c r="D530" s="160"/>
      <c r="H530" s="161" t="s">
        <v>528</v>
      </c>
      <c r="I530" s="135"/>
      <c r="J530" s="135"/>
      <c r="K530" s="135"/>
      <c r="L530" s="135"/>
      <c r="M530" s="135"/>
      <c r="N530" s="135"/>
      <c r="O530" s="135"/>
      <c r="P530" s="135"/>
      <c r="Q530" s="135"/>
      <c r="R530" s="135"/>
    </row>
    <row r="531" spans="4:14" ht="13.5">
      <c r="D531" s="160"/>
      <c r="H531" s="161" t="s">
        <v>529</v>
      </c>
      <c r="I531" s="135"/>
      <c r="J531" s="135"/>
      <c r="K531" s="135"/>
      <c r="L531" s="135"/>
      <c r="M531" s="135"/>
      <c r="N531" s="135"/>
    </row>
    <row r="532" spans="4:18" ht="13.5">
      <c r="D532" s="160"/>
      <c r="H532" s="161" t="s">
        <v>530</v>
      </c>
      <c r="I532" s="135"/>
      <c r="J532" s="135"/>
      <c r="K532" s="135"/>
      <c r="L532" s="135"/>
      <c r="M532" s="135"/>
      <c r="N532" s="135"/>
      <c r="O532" s="135"/>
      <c r="P532" s="135"/>
      <c r="Q532" s="135"/>
      <c r="R532" s="135"/>
    </row>
    <row r="533" spans="4:14" ht="13.5">
      <c r="D533" s="160"/>
      <c r="H533" s="161" t="s">
        <v>531</v>
      </c>
      <c r="I533" s="135"/>
      <c r="J533" s="135"/>
      <c r="K533" s="135"/>
      <c r="L533" s="135"/>
      <c r="M533" s="135"/>
      <c r="N533" s="135"/>
    </row>
    <row r="534" spans="4:18" ht="13.5">
      <c r="D534" s="160"/>
      <c r="H534" s="161" t="s">
        <v>616</v>
      </c>
      <c r="I534" s="135"/>
      <c r="J534" s="135"/>
      <c r="K534" s="135"/>
      <c r="L534" s="135"/>
      <c r="M534" s="135"/>
      <c r="N534" s="135"/>
      <c r="O534" s="135"/>
      <c r="P534" s="135"/>
      <c r="Q534" s="135"/>
      <c r="R534" s="135"/>
    </row>
    <row r="535" spans="4:14" ht="13.5">
      <c r="D535" s="160"/>
      <c r="H535" s="161" t="s">
        <v>532</v>
      </c>
      <c r="I535" s="135"/>
      <c r="J535" s="135"/>
      <c r="K535" s="135"/>
      <c r="L535" s="135"/>
      <c r="M535" s="135"/>
      <c r="N535" s="135"/>
    </row>
    <row r="536" spans="4:18" ht="13.5">
      <c r="D536" s="160"/>
      <c r="H536" s="161" t="s">
        <v>533</v>
      </c>
      <c r="I536" s="135"/>
      <c r="J536" s="135"/>
      <c r="K536" s="135"/>
      <c r="L536" s="135"/>
      <c r="M536" s="135"/>
      <c r="N536" s="135"/>
      <c r="O536" s="135"/>
      <c r="P536" s="135"/>
      <c r="Q536" s="135"/>
      <c r="R536" s="135"/>
    </row>
    <row r="537" spans="4:14" ht="13.5">
      <c r="D537" s="160"/>
      <c r="H537" s="161" t="s">
        <v>615</v>
      </c>
      <c r="I537" s="135"/>
      <c r="J537" s="135"/>
      <c r="K537" s="135"/>
      <c r="L537" s="135"/>
      <c r="M537" s="135"/>
      <c r="N537" s="135"/>
    </row>
    <row r="538" spans="4:18" ht="13.5">
      <c r="D538" s="160"/>
      <c r="H538" s="161" t="s">
        <v>534</v>
      </c>
      <c r="I538" s="135"/>
      <c r="J538" s="135"/>
      <c r="K538" s="135"/>
      <c r="L538" s="135"/>
      <c r="M538" s="135"/>
      <c r="N538" s="135"/>
      <c r="O538" s="135"/>
      <c r="P538" s="135"/>
      <c r="Q538" s="135"/>
      <c r="R538" s="135"/>
    </row>
    <row r="539" spans="4:14" ht="13.5">
      <c r="D539" s="160"/>
      <c r="H539" s="161" t="s">
        <v>535</v>
      </c>
      <c r="I539" s="135"/>
      <c r="J539" s="135"/>
      <c r="K539" s="135"/>
      <c r="L539" s="135"/>
      <c r="M539" s="135"/>
      <c r="N539" s="135"/>
    </row>
    <row r="540" spans="4:18" ht="13.5">
      <c r="D540" s="160"/>
      <c r="H540" s="161" t="s">
        <v>536</v>
      </c>
      <c r="I540" s="135"/>
      <c r="J540" s="135"/>
      <c r="K540" s="135"/>
      <c r="L540" s="135"/>
      <c r="M540" s="135"/>
      <c r="N540" s="135"/>
      <c r="O540" s="135"/>
      <c r="P540" s="135"/>
      <c r="Q540" s="135"/>
      <c r="R540" s="135"/>
    </row>
    <row r="541" spans="4:14" ht="13.5">
      <c r="D541" s="160"/>
      <c r="H541" s="161" t="s">
        <v>537</v>
      </c>
      <c r="I541" s="135"/>
      <c r="J541" s="135"/>
      <c r="K541" s="135"/>
      <c r="L541" s="135"/>
      <c r="M541" s="135"/>
      <c r="N541" s="135"/>
    </row>
    <row r="542" spans="4:18" ht="13.5">
      <c r="D542" s="160"/>
      <c r="H542" s="161" t="s">
        <v>538</v>
      </c>
      <c r="I542" s="135"/>
      <c r="J542" s="135"/>
      <c r="K542" s="135"/>
      <c r="L542" s="135"/>
      <c r="M542" s="135"/>
      <c r="N542" s="135"/>
      <c r="O542" s="135"/>
      <c r="P542" s="135"/>
      <c r="Q542" s="135"/>
      <c r="R542" s="135"/>
    </row>
    <row r="543" spans="4:14" ht="13.5">
      <c r="D543" s="160"/>
      <c r="H543" s="161" t="s">
        <v>539</v>
      </c>
      <c r="I543" s="135"/>
      <c r="J543" s="135"/>
      <c r="K543" s="135"/>
      <c r="L543" s="135"/>
      <c r="M543" s="135"/>
      <c r="N543" s="135"/>
    </row>
    <row r="544" spans="4:18" ht="13.5">
      <c r="D544" s="160"/>
      <c r="H544" s="161" t="s">
        <v>540</v>
      </c>
      <c r="I544" s="135"/>
      <c r="J544" s="135"/>
      <c r="K544" s="135"/>
      <c r="L544" s="135"/>
      <c r="M544" s="135"/>
      <c r="N544" s="135"/>
      <c r="O544" s="135"/>
      <c r="P544" s="135"/>
      <c r="Q544" s="135"/>
      <c r="R544" s="135"/>
    </row>
    <row r="545" spans="4:14" ht="13.5">
      <c r="D545" s="160"/>
      <c r="H545" s="161" t="s">
        <v>541</v>
      </c>
      <c r="I545" s="135"/>
      <c r="J545" s="135"/>
      <c r="K545" s="135"/>
      <c r="L545" s="135"/>
      <c r="M545" s="135"/>
      <c r="N545" s="135"/>
    </row>
    <row r="546" spans="4:18" ht="13.5">
      <c r="D546" s="160"/>
      <c r="H546" s="161" t="s">
        <v>542</v>
      </c>
      <c r="I546" s="135"/>
      <c r="J546" s="135"/>
      <c r="K546" s="135"/>
      <c r="L546" s="135"/>
      <c r="M546" s="135"/>
      <c r="N546" s="135"/>
      <c r="O546" s="135"/>
      <c r="P546" s="135"/>
      <c r="Q546" s="135"/>
      <c r="R546" s="135"/>
    </row>
    <row r="547" spans="4:14" ht="13.5">
      <c r="D547" s="160"/>
      <c r="H547" s="161" t="s">
        <v>543</v>
      </c>
      <c r="I547" s="135"/>
      <c r="J547" s="135"/>
      <c r="K547" s="135"/>
      <c r="L547" s="135"/>
      <c r="M547" s="135"/>
      <c r="N547" s="135"/>
    </row>
    <row r="548" spans="4:18" ht="13.5">
      <c r="D548" s="160"/>
      <c r="H548" s="161" t="s">
        <v>544</v>
      </c>
      <c r="I548" s="135"/>
      <c r="J548" s="135"/>
      <c r="K548" s="135"/>
      <c r="L548" s="135"/>
      <c r="M548" s="135"/>
      <c r="N548" s="135"/>
      <c r="O548" s="135"/>
      <c r="P548" s="135"/>
      <c r="Q548" s="135"/>
      <c r="R548" s="135"/>
    </row>
    <row r="549" spans="4:14" ht="13.5">
      <c r="D549" s="160"/>
      <c r="H549" s="161" t="s">
        <v>545</v>
      </c>
      <c r="I549" s="135"/>
      <c r="J549" s="135"/>
      <c r="K549" s="135"/>
      <c r="L549" s="135"/>
      <c r="M549" s="135"/>
      <c r="N549" s="135"/>
    </row>
    <row r="550" spans="4:18" ht="13.5">
      <c r="D550" s="160"/>
      <c r="H550" s="161" t="s">
        <v>546</v>
      </c>
      <c r="I550" s="135"/>
      <c r="J550" s="135"/>
      <c r="K550" s="135"/>
      <c r="L550" s="135"/>
      <c r="M550" s="135"/>
      <c r="N550" s="135"/>
      <c r="O550" s="135"/>
      <c r="P550" s="135"/>
      <c r="Q550" s="135"/>
      <c r="R550" s="135"/>
    </row>
    <row r="551" spans="4:14" ht="13.5">
      <c r="D551" s="160"/>
      <c r="H551" s="161" t="s">
        <v>641</v>
      </c>
      <c r="I551" s="135"/>
      <c r="J551" s="135"/>
      <c r="K551" s="135"/>
      <c r="L551" s="135"/>
      <c r="M551" s="135"/>
      <c r="N551" s="135"/>
    </row>
    <row r="552" spans="4:18" ht="13.5">
      <c r="D552" s="160"/>
      <c r="H552" s="161" t="s">
        <v>547</v>
      </c>
      <c r="I552" s="135"/>
      <c r="J552" s="135"/>
      <c r="K552" s="135"/>
      <c r="L552" s="135"/>
      <c r="M552" s="135"/>
      <c r="N552" s="135"/>
      <c r="O552" s="135"/>
      <c r="P552" s="135"/>
      <c r="Q552" s="135"/>
      <c r="R552" s="135"/>
    </row>
    <row r="553" spans="4:14" ht="13.5">
      <c r="D553" s="160"/>
      <c r="H553" s="161" t="s">
        <v>548</v>
      </c>
      <c r="I553" s="135"/>
      <c r="J553" s="135"/>
      <c r="K553" s="135"/>
      <c r="L553" s="135"/>
      <c r="M553" s="135"/>
      <c r="N553" s="135"/>
    </row>
    <row r="554" spans="4:18" ht="13.5">
      <c r="D554" s="160"/>
      <c r="H554" s="161" t="s">
        <v>549</v>
      </c>
      <c r="I554" s="135"/>
      <c r="J554" s="135"/>
      <c r="K554" s="135"/>
      <c r="L554" s="135"/>
      <c r="M554" s="135"/>
      <c r="N554" s="135"/>
      <c r="O554" s="135"/>
      <c r="P554" s="135"/>
      <c r="Q554" s="135"/>
      <c r="R554" s="135"/>
    </row>
    <row r="555" spans="4:14" ht="13.5">
      <c r="D555" s="160"/>
      <c r="H555" s="161" t="s">
        <v>550</v>
      </c>
      <c r="I555" s="135"/>
      <c r="J555" s="135"/>
      <c r="K555" s="135"/>
      <c r="L555" s="135"/>
      <c r="M555" s="135"/>
      <c r="N555" s="135"/>
    </row>
    <row r="556" spans="4:18" ht="13.5">
      <c r="D556" s="160"/>
      <c r="H556" s="161" t="s">
        <v>551</v>
      </c>
      <c r="I556" s="135"/>
      <c r="J556" s="135"/>
      <c r="K556" s="135"/>
      <c r="L556" s="135"/>
      <c r="M556" s="135"/>
      <c r="N556" s="135"/>
      <c r="O556" s="135"/>
      <c r="P556" s="135"/>
      <c r="Q556" s="135"/>
      <c r="R556" s="135"/>
    </row>
    <row r="557" spans="4:14" ht="13.5">
      <c r="D557" s="160"/>
      <c r="H557" s="161" t="s">
        <v>552</v>
      </c>
      <c r="I557" s="135"/>
      <c r="J557" s="135"/>
      <c r="K557" s="135"/>
      <c r="L557" s="135"/>
      <c r="M557" s="135"/>
      <c r="N557" s="135"/>
    </row>
    <row r="558" spans="4:18" ht="13.5">
      <c r="D558" s="160"/>
      <c r="H558" s="161" t="s">
        <v>165</v>
      </c>
      <c r="I558" s="135"/>
      <c r="J558" s="135"/>
      <c r="K558" s="135"/>
      <c r="L558" s="135"/>
      <c r="M558" s="135"/>
      <c r="N558" s="135"/>
      <c r="O558" s="135"/>
      <c r="P558" s="135"/>
      <c r="Q558" s="135"/>
      <c r="R558" s="135"/>
    </row>
    <row r="559" spans="4:14" ht="13.5">
      <c r="D559" s="160"/>
      <c r="H559" s="161" t="s">
        <v>553</v>
      </c>
      <c r="I559" s="135"/>
      <c r="J559" s="135"/>
      <c r="K559" s="135"/>
      <c r="L559" s="135"/>
      <c r="M559" s="135"/>
      <c r="N559" s="135"/>
    </row>
    <row r="560" spans="4:18" ht="13.5">
      <c r="D560" s="160"/>
      <c r="H560" s="161" t="s">
        <v>554</v>
      </c>
      <c r="I560" s="135"/>
      <c r="J560" s="135"/>
      <c r="K560" s="135"/>
      <c r="L560" s="135"/>
      <c r="M560" s="135"/>
      <c r="N560" s="135"/>
      <c r="O560" s="135"/>
      <c r="P560" s="135"/>
      <c r="Q560" s="135"/>
      <c r="R560" s="135"/>
    </row>
    <row r="561" spans="4:14" ht="13.5">
      <c r="D561" s="160"/>
      <c r="H561" s="161" t="s">
        <v>555</v>
      </c>
      <c r="I561" s="135"/>
      <c r="J561" s="135"/>
      <c r="K561" s="135"/>
      <c r="L561" s="135"/>
      <c r="M561" s="135"/>
      <c r="N561" s="135"/>
    </row>
    <row r="562" spans="4:18" ht="13.5">
      <c r="D562" s="160"/>
      <c r="H562" s="161" t="s">
        <v>164</v>
      </c>
      <c r="I562" s="135"/>
      <c r="J562" s="135"/>
      <c r="K562" s="135"/>
      <c r="L562" s="135"/>
      <c r="M562" s="135"/>
      <c r="N562" s="135"/>
      <c r="O562" s="135"/>
      <c r="P562" s="135"/>
      <c r="Q562" s="135"/>
      <c r="R562" s="135"/>
    </row>
    <row r="563" spans="4:8" ht="13.5">
      <c r="D563" s="162"/>
      <c r="H563" s="163"/>
    </row>
  </sheetData>
  <sheetProtection/>
  <mergeCells count="35">
    <mergeCell ref="J8:M8"/>
    <mergeCell ref="H26:I26"/>
    <mergeCell ref="H25:N25"/>
    <mergeCell ref="C15:N24"/>
    <mergeCell ref="G9:N13"/>
    <mergeCell ref="D12:F12"/>
    <mergeCell ref="D13:F13"/>
    <mergeCell ref="C25:E25"/>
    <mergeCell ref="C26:C27"/>
    <mergeCell ref="D10:F10"/>
    <mergeCell ref="H29:I29"/>
    <mergeCell ref="H27:N27"/>
    <mergeCell ref="D28:E28"/>
    <mergeCell ref="G26:G27"/>
    <mergeCell ref="H28:I28"/>
    <mergeCell ref="D11:F11"/>
    <mergeCell ref="D26:E27"/>
    <mergeCell ref="F26:F27"/>
    <mergeCell ref="C1:D1"/>
    <mergeCell ref="C4:D4"/>
    <mergeCell ref="C5:D5"/>
    <mergeCell ref="E4:F4"/>
    <mergeCell ref="C3:F3"/>
    <mergeCell ref="D9:F9"/>
    <mergeCell ref="E6:F6"/>
    <mergeCell ref="G8:I8"/>
    <mergeCell ref="D33:R33"/>
    <mergeCell ref="G4:N6"/>
    <mergeCell ref="G3:N3"/>
    <mergeCell ref="C6:D6"/>
    <mergeCell ref="C8:F8"/>
    <mergeCell ref="C7:F7"/>
    <mergeCell ref="G7:N7"/>
    <mergeCell ref="D29:E29"/>
    <mergeCell ref="F25:G25"/>
  </mergeCells>
  <dataValidations count="1">
    <dataValidation type="list" showInputMessage="1" showErrorMessage="1" sqref="E6:F6">
      <formula1>$H$35:$H$562</formula1>
    </dataValidation>
  </dataValidations>
  <printOptions/>
  <pageMargins left="0.8661417322834646" right="0.33" top="0.984251968503937" bottom="0.984251968503937" header="0.5118110236220472" footer="0.5118110236220472"/>
  <pageSetup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dimension ref="A1:J25"/>
  <sheetViews>
    <sheetView view="pageBreakPreview" zoomScaleSheetLayoutView="100" zoomScalePageLayoutView="0" workbookViewId="0" topLeftCell="A1">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18" t="s">
        <v>15</v>
      </c>
    </row>
    <row r="2" spans="1:7" ht="23.25" customHeight="1">
      <c r="A2" s="260" t="s">
        <v>16</v>
      </c>
      <c r="B2" s="261"/>
      <c r="C2" s="261"/>
      <c r="D2" s="261"/>
      <c r="E2" s="261"/>
      <c r="F2" s="261"/>
      <c r="G2" s="261"/>
    </row>
    <row r="3" spans="1:8" ht="24.75" customHeight="1">
      <c r="A3" s="262" t="s">
        <v>17</v>
      </c>
      <c r="B3" s="262" t="s">
        <v>18</v>
      </c>
      <c r="C3" s="262"/>
      <c r="D3" s="262"/>
      <c r="E3" s="263"/>
      <c r="F3" s="264" t="s">
        <v>19</v>
      </c>
      <c r="G3" s="265"/>
      <c r="H3" s="266"/>
    </row>
    <row r="4" spans="1:8" ht="18" customHeight="1">
      <c r="A4" s="262"/>
      <c r="B4" s="267" t="s">
        <v>20</v>
      </c>
      <c r="C4" s="262" t="s">
        <v>21</v>
      </c>
      <c r="D4" s="26" t="s">
        <v>22</v>
      </c>
      <c r="E4" s="27" t="s">
        <v>24</v>
      </c>
      <c r="F4" s="28" t="s">
        <v>24</v>
      </c>
      <c r="G4" s="262" t="s">
        <v>27</v>
      </c>
      <c r="H4" s="262" t="s">
        <v>28</v>
      </c>
    </row>
    <row r="5" spans="1:8" ht="18" customHeight="1">
      <c r="A5" s="262"/>
      <c r="B5" s="268"/>
      <c r="C5" s="262"/>
      <c r="D5" s="29" t="s">
        <v>23</v>
      </c>
      <c r="E5" s="30" t="s">
        <v>25</v>
      </c>
      <c r="F5" s="31" t="s">
        <v>26</v>
      </c>
      <c r="G5" s="262"/>
      <c r="H5" s="262"/>
    </row>
    <row r="6" spans="1:8" ht="30" customHeight="1">
      <c r="A6" s="32"/>
      <c r="B6" s="43"/>
      <c r="C6" s="43"/>
      <c r="D6" s="33"/>
      <c r="E6" s="34"/>
      <c r="F6" s="35"/>
      <c r="G6" s="36"/>
      <c r="H6" s="36"/>
    </row>
    <row r="7" spans="1:8" ht="30" customHeight="1">
      <c r="A7" s="32"/>
      <c r="B7" s="43"/>
      <c r="C7" s="43"/>
      <c r="D7" s="33"/>
      <c r="E7" s="34"/>
      <c r="F7" s="35"/>
      <c r="G7" s="36"/>
      <c r="H7" s="36"/>
    </row>
    <row r="8" spans="1:8" ht="30" customHeight="1">
      <c r="A8" s="32"/>
      <c r="B8" s="43"/>
      <c r="C8" s="43"/>
      <c r="D8" s="36"/>
      <c r="E8" s="34"/>
      <c r="F8" s="35"/>
      <c r="G8" s="36"/>
      <c r="H8" s="36"/>
    </row>
    <row r="9" spans="1:8" ht="30" customHeight="1">
      <c r="A9" s="32"/>
      <c r="B9" s="43"/>
      <c r="C9" s="43"/>
      <c r="D9" s="33"/>
      <c r="E9" s="34"/>
      <c r="F9" s="35"/>
      <c r="G9" s="36"/>
      <c r="H9" s="36"/>
    </row>
    <row r="10" spans="1:8" ht="30" customHeight="1">
      <c r="A10" s="37"/>
      <c r="B10" s="43"/>
      <c r="C10" s="43"/>
      <c r="D10" s="36"/>
      <c r="E10" s="34"/>
      <c r="F10" s="35"/>
      <c r="G10" s="36"/>
      <c r="H10" s="36"/>
    </row>
    <row r="11" spans="1:8" ht="30" customHeight="1">
      <c r="A11" s="37"/>
      <c r="B11" s="43"/>
      <c r="C11" s="43"/>
      <c r="D11" s="36"/>
      <c r="E11" s="34"/>
      <c r="F11" s="35"/>
      <c r="G11" s="36"/>
      <c r="H11" s="36"/>
    </row>
    <row r="12" spans="1:8" ht="30" customHeight="1">
      <c r="A12" s="37"/>
      <c r="B12" s="43"/>
      <c r="C12" s="43"/>
      <c r="D12" s="36"/>
      <c r="E12" s="34"/>
      <c r="F12" s="35"/>
      <c r="G12" s="36"/>
      <c r="H12" s="36"/>
    </row>
    <row r="13" spans="1:8" ht="30" customHeight="1">
      <c r="A13" s="37"/>
      <c r="B13" s="43"/>
      <c r="C13" s="43"/>
      <c r="D13" s="36"/>
      <c r="E13" s="34"/>
      <c r="F13" s="35"/>
      <c r="G13" s="36"/>
      <c r="H13" s="36"/>
    </row>
    <row r="14" spans="1:10" ht="30" customHeight="1">
      <c r="A14" s="37"/>
      <c r="B14" s="43"/>
      <c r="C14" s="43"/>
      <c r="D14" s="36"/>
      <c r="E14" s="34"/>
      <c r="F14" s="35"/>
      <c r="G14" s="36"/>
      <c r="H14" s="36"/>
      <c r="J14" s="39"/>
    </row>
    <row r="15" spans="1:8" ht="30" customHeight="1">
      <c r="A15" s="37"/>
      <c r="B15" s="43"/>
      <c r="C15" s="43"/>
      <c r="D15" s="36"/>
      <c r="E15" s="34"/>
      <c r="F15" s="35"/>
      <c r="G15" s="36"/>
      <c r="H15" s="36"/>
    </row>
    <row r="16" spans="1:8" ht="30" customHeight="1">
      <c r="A16" s="37"/>
      <c r="B16" s="43"/>
      <c r="C16" s="43"/>
      <c r="D16" s="36"/>
      <c r="E16" s="34"/>
      <c r="F16" s="35"/>
      <c r="G16" s="36"/>
      <c r="H16" s="36"/>
    </row>
    <row r="17" spans="1:8" ht="30" customHeight="1">
      <c r="A17" s="37"/>
      <c r="B17" s="43"/>
      <c r="C17" s="43"/>
      <c r="D17" s="36"/>
      <c r="E17" s="34"/>
      <c r="F17" s="35"/>
      <c r="G17" s="36"/>
      <c r="H17" s="36"/>
    </row>
    <row r="18" spans="1:8" ht="30" customHeight="1">
      <c r="A18" s="37"/>
      <c r="B18" s="43"/>
      <c r="C18" s="43"/>
      <c r="D18" s="36"/>
      <c r="E18" s="34"/>
      <c r="F18" s="35"/>
      <c r="G18" s="36"/>
      <c r="H18" s="36"/>
    </row>
    <row r="19" spans="1:8" ht="30" customHeight="1">
      <c r="A19" s="37"/>
      <c r="B19" s="43"/>
      <c r="C19" s="43"/>
      <c r="D19" s="36"/>
      <c r="E19" s="34"/>
      <c r="F19" s="35"/>
      <c r="G19" s="36"/>
      <c r="H19" s="36"/>
    </row>
    <row r="20" spans="1:8" ht="30" customHeight="1">
      <c r="A20" s="37"/>
      <c r="B20" s="43"/>
      <c r="C20" s="43"/>
      <c r="D20" s="36"/>
      <c r="E20" s="34"/>
      <c r="F20" s="35"/>
      <c r="G20" s="36"/>
      <c r="H20" s="36"/>
    </row>
    <row r="21" ht="32.25" customHeight="1"/>
    <row r="22" ht="13.5">
      <c r="D22" s="39"/>
    </row>
    <row r="23" ht="16.5" customHeight="1">
      <c r="A23" s="39"/>
    </row>
    <row r="25" spans="5:9" ht="39.75" customHeight="1">
      <c r="E25" s="259"/>
      <c r="F25" s="259"/>
      <c r="G25" s="259"/>
      <c r="H25" s="259"/>
      <c r="I25" s="259"/>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T42"/>
  <sheetViews>
    <sheetView view="pageBreakPreview" zoomScaleSheetLayoutView="100" zoomScalePageLayoutView="0" workbookViewId="0" topLeftCell="A1">
      <selection activeCell="D4" sqref="D4"/>
    </sheetView>
  </sheetViews>
  <sheetFormatPr defaultColWidth="9.00390625" defaultRowHeight="13.5"/>
  <cols>
    <col min="1" max="1" width="2.75390625" style="0" customWidth="1"/>
    <col min="2" max="2" width="2.625" style="0" customWidth="1"/>
    <col min="3" max="3" width="12.875" style="0" customWidth="1"/>
    <col min="4" max="11" width="11.125" style="0" customWidth="1"/>
    <col min="12" max="12" width="2.125" style="0" customWidth="1"/>
    <col min="21" max="21" width="4.625" style="0" customWidth="1"/>
  </cols>
  <sheetData>
    <row r="1" spans="1:11" ht="18" customHeight="1">
      <c r="A1" s="295" t="s">
        <v>29</v>
      </c>
      <c r="B1" s="296"/>
      <c r="C1" s="296"/>
      <c r="D1" s="5"/>
      <c r="E1" s="5"/>
      <c r="F1" s="5"/>
      <c r="G1" s="5"/>
      <c r="H1" s="5"/>
      <c r="I1" s="5"/>
      <c r="J1" s="5"/>
      <c r="K1" s="5"/>
    </row>
    <row r="2" spans="1:11" ht="15.75" customHeight="1">
      <c r="A2" s="4" t="s">
        <v>30</v>
      </c>
      <c r="B2" s="5"/>
      <c r="C2" s="5"/>
      <c r="D2" s="5"/>
      <c r="E2" s="5"/>
      <c r="F2" s="5"/>
      <c r="G2" s="5"/>
      <c r="H2" s="5"/>
      <c r="I2" s="5"/>
      <c r="J2" s="5"/>
      <c r="K2" s="5"/>
    </row>
    <row r="3" spans="1:11" ht="19.5" customHeight="1">
      <c r="A3" s="6" t="s">
        <v>31</v>
      </c>
      <c r="B3" s="7"/>
      <c r="C3" s="7"/>
      <c r="D3" s="281">
        <f>'変更申請書'!G13</f>
        <v>0</v>
      </c>
      <c r="E3" s="281"/>
      <c r="F3" s="282"/>
      <c r="G3" s="5"/>
      <c r="H3" s="5"/>
      <c r="I3" s="5"/>
      <c r="J3" s="5"/>
      <c r="K3" s="8" t="s">
        <v>696</v>
      </c>
    </row>
    <row r="4" spans="1:11" ht="4.5" customHeight="1">
      <c r="A4" s="9"/>
      <c r="B4" s="5"/>
      <c r="C4" s="5"/>
      <c r="D4" s="5"/>
      <c r="E4" s="5"/>
      <c r="F4" s="5"/>
      <c r="G4" s="5"/>
      <c r="H4" s="5"/>
      <c r="I4" s="5"/>
      <c r="J4" s="5"/>
      <c r="K4" s="8"/>
    </row>
    <row r="5" spans="1:11" ht="15" customHeight="1">
      <c r="A5" s="272"/>
      <c r="B5" s="272"/>
      <c r="C5" s="272"/>
      <c r="D5" s="10" t="s">
        <v>32</v>
      </c>
      <c r="E5" s="10" t="s">
        <v>33</v>
      </c>
      <c r="F5" s="10" t="s">
        <v>34</v>
      </c>
      <c r="G5" s="10" t="s">
        <v>35</v>
      </c>
      <c r="H5" s="10" t="s">
        <v>36</v>
      </c>
      <c r="I5" s="10" t="s">
        <v>37</v>
      </c>
      <c r="J5" s="10" t="s">
        <v>60</v>
      </c>
      <c r="K5" s="10" t="s">
        <v>38</v>
      </c>
    </row>
    <row r="6" spans="1:11" ht="15" customHeight="1">
      <c r="A6" s="272"/>
      <c r="B6" s="272"/>
      <c r="C6" s="272"/>
      <c r="D6" s="172" t="s">
        <v>699</v>
      </c>
      <c r="E6" s="172" t="s">
        <v>61</v>
      </c>
      <c r="F6" s="172" t="s">
        <v>61</v>
      </c>
      <c r="G6" s="172" t="s">
        <v>61</v>
      </c>
      <c r="H6" s="172" t="s">
        <v>699</v>
      </c>
      <c r="I6" s="172" t="s">
        <v>61</v>
      </c>
      <c r="J6" s="172" t="s">
        <v>61</v>
      </c>
      <c r="K6" s="172" t="s">
        <v>61</v>
      </c>
    </row>
    <row r="7" spans="1:11" ht="36" customHeight="1">
      <c r="A7" s="273" t="s">
        <v>39</v>
      </c>
      <c r="B7" s="274"/>
      <c r="C7" s="274"/>
      <c r="D7" s="120"/>
      <c r="E7" s="120"/>
      <c r="F7" s="120"/>
      <c r="G7" s="122">
        <f>SUM(G8:G9)</f>
        <v>0</v>
      </c>
      <c r="H7" s="122">
        <f>SUM(H8:H9)</f>
        <v>0</v>
      </c>
      <c r="I7" s="122">
        <f>SUM(I8:I9)</f>
        <v>0</v>
      </c>
      <c r="J7" s="122">
        <f>SUM(J8:J9)</f>
        <v>0</v>
      </c>
      <c r="K7" s="122">
        <f>SUM(K8:K9)</f>
        <v>0</v>
      </c>
    </row>
    <row r="8" spans="1:11" ht="36" customHeight="1">
      <c r="A8" s="112"/>
      <c r="B8" s="274" t="s">
        <v>161</v>
      </c>
      <c r="C8" s="274"/>
      <c r="D8" s="173" t="s">
        <v>55</v>
      </c>
      <c r="E8" s="173" t="s">
        <v>55</v>
      </c>
      <c r="F8" s="173" t="s">
        <v>55</v>
      </c>
      <c r="G8" s="120"/>
      <c r="H8" s="120"/>
      <c r="I8" s="120"/>
      <c r="J8" s="120"/>
      <c r="K8" s="120"/>
    </row>
    <row r="9" spans="1:11" ht="36" customHeight="1">
      <c r="A9" s="48"/>
      <c r="B9" s="274" t="s">
        <v>162</v>
      </c>
      <c r="C9" s="274"/>
      <c r="D9" s="174" t="s">
        <v>55</v>
      </c>
      <c r="E9" s="174" t="s">
        <v>55</v>
      </c>
      <c r="F9" s="174" t="s">
        <v>55</v>
      </c>
      <c r="G9" s="120"/>
      <c r="H9" s="120"/>
      <c r="I9" s="120"/>
      <c r="J9" s="120"/>
      <c r="K9" s="120"/>
    </row>
    <row r="10" spans="1:11" ht="36" customHeight="1">
      <c r="A10" s="274" t="s">
        <v>160</v>
      </c>
      <c r="B10" s="274"/>
      <c r="C10" s="274"/>
      <c r="D10" s="120"/>
      <c r="E10" s="120"/>
      <c r="F10" s="120"/>
      <c r="G10" s="120"/>
      <c r="H10" s="120"/>
      <c r="I10" s="120"/>
      <c r="J10" s="120"/>
      <c r="K10" s="120"/>
    </row>
    <row r="11" spans="1:11" ht="18" customHeight="1">
      <c r="A11" s="273" t="s">
        <v>40</v>
      </c>
      <c r="B11" s="273"/>
      <c r="C11" s="273"/>
      <c r="D11" s="270">
        <f aca="true" t="shared" si="0" ref="D11:K11">D7-D10</f>
        <v>0</v>
      </c>
      <c r="E11" s="270">
        <f t="shared" si="0"/>
        <v>0</v>
      </c>
      <c r="F11" s="270">
        <f>F7-F10</f>
        <v>0</v>
      </c>
      <c r="G11" s="270">
        <f t="shared" si="0"/>
        <v>0</v>
      </c>
      <c r="H11" s="270">
        <f>H7-H10</f>
        <v>0</v>
      </c>
      <c r="I11" s="270">
        <f>I7-I10</f>
        <v>0</v>
      </c>
      <c r="J11" s="270">
        <f t="shared" si="0"/>
        <v>0</v>
      </c>
      <c r="K11" s="270">
        <f t="shared" si="0"/>
        <v>0</v>
      </c>
    </row>
    <row r="12" spans="1:11" ht="18" customHeight="1">
      <c r="A12" s="269" t="s">
        <v>41</v>
      </c>
      <c r="B12" s="269"/>
      <c r="C12" s="269"/>
      <c r="D12" s="271"/>
      <c r="E12" s="271"/>
      <c r="F12" s="271"/>
      <c r="G12" s="271"/>
      <c r="H12" s="271"/>
      <c r="I12" s="271"/>
      <c r="J12" s="271"/>
      <c r="K12" s="271"/>
    </row>
    <row r="13" spans="1:11" ht="18" customHeight="1">
      <c r="A13" s="285" t="s">
        <v>42</v>
      </c>
      <c r="B13" s="285"/>
      <c r="C13" s="285"/>
      <c r="D13" s="283"/>
      <c r="E13" s="283"/>
      <c r="F13" s="283"/>
      <c r="G13" s="283"/>
      <c r="H13" s="283"/>
      <c r="I13" s="283"/>
      <c r="J13" s="283"/>
      <c r="K13" s="283"/>
    </row>
    <row r="14" spans="1:20" ht="18" customHeight="1">
      <c r="A14" s="286" t="s">
        <v>43</v>
      </c>
      <c r="B14" s="286"/>
      <c r="C14" s="286"/>
      <c r="D14" s="284"/>
      <c r="E14" s="284"/>
      <c r="F14" s="284"/>
      <c r="G14" s="284"/>
      <c r="H14" s="284"/>
      <c r="I14" s="284"/>
      <c r="J14" s="284"/>
      <c r="K14" s="284"/>
      <c r="M14" s="41" t="s">
        <v>102</v>
      </c>
      <c r="N14" s="17"/>
      <c r="O14" s="17"/>
      <c r="P14" s="17"/>
      <c r="Q14" s="17"/>
      <c r="R14" s="17"/>
      <c r="S14" s="17"/>
      <c r="T14" s="17"/>
    </row>
    <row r="15" spans="1:20" ht="36" customHeight="1">
      <c r="A15" s="274" t="s">
        <v>44</v>
      </c>
      <c r="B15" s="274"/>
      <c r="C15" s="274"/>
      <c r="D15" s="122">
        <f aca="true" t="shared" si="1" ref="D15:K15">D11-D13</f>
        <v>0</v>
      </c>
      <c r="E15" s="122">
        <f t="shared" si="1"/>
        <v>0</v>
      </c>
      <c r="F15" s="122">
        <f t="shared" si="1"/>
        <v>0</v>
      </c>
      <c r="G15" s="122">
        <f t="shared" si="1"/>
        <v>0</v>
      </c>
      <c r="H15" s="122">
        <f t="shared" si="1"/>
        <v>0</v>
      </c>
      <c r="I15" s="122">
        <f>I11-I13</f>
        <v>0</v>
      </c>
      <c r="J15" s="122">
        <f t="shared" si="1"/>
        <v>0</v>
      </c>
      <c r="K15" s="122">
        <f t="shared" si="1"/>
        <v>0</v>
      </c>
      <c r="M15" s="17"/>
      <c r="N15" s="17"/>
      <c r="O15" s="17"/>
      <c r="P15" s="17"/>
      <c r="Q15" s="17"/>
      <c r="R15" s="17"/>
      <c r="S15" s="17"/>
      <c r="T15" s="17"/>
    </row>
    <row r="16" spans="1:13" ht="36" customHeight="1" thickBot="1">
      <c r="A16" s="273" t="s">
        <v>45</v>
      </c>
      <c r="B16" s="273"/>
      <c r="C16" s="273"/>
      <c r="D16" s="117"/>
      <c r="E16" s="117"/>
      <c r="F16" s="117"/>
      <c r="G16" s="117"/>
      <c r="H16" s="117"/>
      <c r="I16" s="117"/>
      <c r="J16" s="117"/>
      <c r="K16" s="117"/>
      <c r="M16" s="39"/>
    </row>
    <row r="17" spans="1:20" ht="36" customHeight="1" thickBot="1">
      <c r="A17" s="275" t="s">
        <v>62</v>
      </c>
      <c r="B17" s="276"/>
      <c r="C17" s="277"/>
      <c r="D17" s="123">
        <f>D15-D16</f>
        <v>0</v>
      </c>
      <c r="E17" s="123">
        <f aca="true" t="shared" si="2" ref="E17:K17">E15-E16</f>
        <v>0</v>
      </c>
      <c r="F17" s="123">
        <f t="shared" si="2"/>
        <v>0</v>
      </c>
      <c r="G17" s="123">
        <f t="shared" si="2"/>
        <v>0</v>
      </c>
      <c r="H17" s="123">
        <f>H15-H16</f>
        <v>0</v>
      </c>
      <c r="I17" s="123">
        <f t="shared" si="2"/>
        <v>0</v>
      </c>
      <c r="J17" s="123">
        <f t="shared" si="2"/>
        <v>0</v>
      </c>
      <c r="K17" s="124">
        <f t="shared" si="2"/>
        <v>0</v>
      </c>
      <c r="M17" s="41"/>
      <c r="N17" s="17"/>
      <c r="O17" s="17"/>
      <c r="P17" s="17"/>
      <c r="Q17" s="17"/>
      <c r="R17" s="17"/>
      <c r="S17" s="17"/>
      <c r="T17" s="17"/>
    </row>
    <row r="18" spans="1:13" ht="36" customHeight="1">
      <c r="A18" s="269" t="s">
        <v>46</v>
      </c>
      <c r="B18" s="269"/>
      <c r="C18" s="269"/>
      <c r="D18" s="118"/>
      <c r="E18" s="118"/>
      <c r="F18" s="118"/>
      <c r="G18" s="118"/>
      <c r="H18" s="118"/>
      <c r="I18" s="118"/>
      <c r="J18" s="118"/>
      <c r="K18" s="118"/>
      <c r="M18" s="39"/>
    </row>
    <row r="19" spans="1:13" ht="36" customHeight="1">
      <c r="A19" s="274" t="s">
        <v>47</v>
      </c>
      <c r="B19" s="274"/>
      <c r="C19" s="274"/>
      <c r="D19" s="174" t="s">
        <v>55</v>
      </c>
      <c r="E19" s="174" t="s">
        <v>55</v>
      </c>
      <c r="F19" s="174" t="s">
        <v>55</v>
      </c>
      <c r="G19" s="120"/>
      <c r="H19" s="120"/>
      <c r="I19" s="120"/>
      <c r="J19" s="120"/>
      <c r="K19" s="120"/>
      <c r="M19" s="39"/>
    </row>
    <row r="20" spans="1:13" ht="36" customHeight="1">
      <c r="A20" s="274" t="s">
        <v>48</v>
      </c>
      <c r="B20" s="274"/>
      <c r="C20" s="274"/>
      <c r="D20" s="174" t="s">
        <v>55</v>
      </c>
      <c r="E20" s="174" t="s">
        <v>55</v>
      </c>
      <c r="F20" s="174" t="s">
        <v>55</v>
      </c>
      <c r="G20" s="120"/>
      <c r="H20" s="120"/>
      <c r="I20" s="120"/>
      <c r="J20" s="120"/>
      <c r="K20" s="120"/>
      <c r="M20" s="39"/>
    </row>
    <row r="21" spans="1:13" ht="36" customHeight="1">
      <c r="A21" s="274"/>
      <c r="B21" s="274" t="s">
        <v>49</v>
      </c>
      <c r="C21" s="274"/>
      <c r="D21" s="120"/>
      <c r="E21" s="120"/>
      <c r="F21" s="120"/>
      <c r="G21" s="120"/>
      <c r="H21" s="120"/>
      <c r="I21" s="120"/>
      <c r="J21" s="120"/>
      <c r="K21" s="120"/>
      <c r="M21" s="39"/>
    </row>
    <row r="22" spans="1:11" ht="36" customHeight="1">
      <c r="A22" s="273"/>
      <c r="B22" s="274" t="s">
        <v>50</v>
      </c>
      <c r="C22" s="274"/>
      <c r="D22" s="120"/>
      <c r="E22" s="120"/>
      <c r="F22" s="120"/>
      <c r="G22" s="120"/>
      <c r="H22" s="120"/>
      <c r="I22" s="120"/>
      <c r="J22" s="120"/>
      <c r="K22" s="120"/>
    </row>
    <row r="23" spans="1:13" ht="36" customHeight="1" thickBot="1">
      <c r="A23" s="291" t="s">
        <v>51</v>
      </c>
      <c r="B23" s="273"/>
      <c r="C23" s="273"/>
      <c r="D23" s="119">
        <f aca="true" t="shared" si="3" ref="D23:K23">SUM(D21:D22)</f>
        <v>0</v>
      </c>
      <c r="E23" s="119">
        <f t="shared" si="3"/>
        <v>0</v>
      </c>
      <c r="F23" s="119">
        <f t="shared" si="3"/>
        <v>0</v>
      </c>
      <c r="G23" s="119">
        <f t="shared" si="3"/>
        <v>0</v>
      </c>
      <c r="H23" s="119">
        <f t="shared" si="3"/>
        <v>0</v>
      </c>
      <c r="I23" s="119">
        <f t="shared" si="3"/>
        <v>0</v>
      </c>
      <c r="J23" s="119">
        <f t="shared" si="3"/>
        <v>0</v>
      </c>
      <c r="K23" s="119">
        <f t="shared" si="3"/>
        <v>0</v>
      </c>
      <c r="M23" s="39"/>
    </row>
    <row r="24" spans="1:20" ht="18" customHeight="1">
      <c r="A24" s="292" t="s">
        <v>52</v>
      </c>
      <c r="B24" s="293"/>
      <c r="C24" s="294"/>
      <c r="D24" s="287">
        <f aca="true" t="shared" si="4" ref="D24:K24">D15+D18+D23</f>
        <v>0</v>
      </c>
      <c r="E24" s="287">
        <f t="shared" si="4"/>
        <v>0</v>
      </c>
      <c r="F24" s="287">
        <f t="shared" si="4"/>
        <v>0</v>
      </c>
      <c r="G24" s="287">
        <f t="shared" si="4"/>
        <v>0</v>
      </c>
      <c r="H24" s="287">
        <f t="shared" si="4"/>
        <v>0</v>
      </c>
      <c r="I24" s="287">
        <f t="shared" si="4"/>
        <v>0</v>
      </c>
      <c r="J24" s="287">
        <f t="shared" si="4"/>
        <v>0</v>
      </c>
      <c r="K24" s="289">
        <f t="shared" si="4"/>
        <v>0</v>
      </c>
      <c r="N24" s="17"/>
      <c r="O24" s="17"/>
      <c r="P24" s="17"/>
      <c r="Q24" s="17"/>
      <c r="R24" s="17"/>
      <c r="S24" s="17"/>
      <c r="T24" s="17"/>
    </row>
    <row r="25" spans="1:20" ht="16.5" customHeight="1" thickBot="1">
      <c r="A25" s="303" t="s">
        <v>53</v>
      </c>
      <c r="B25" s="304"/>
      <c r="C25" s="305"/>
      <c r="D25" s="288"/>
      <c r="E25" s="288"/>
      <c r="F25" s="288"/>
      <c r="G25" s="288"/>
      <c r="H25" s="288"/>
      <c r="I25" s="288"/>
      <c r="J25" s="288"/>
      <c r="K25" s="290"/>
      <c r="M25" s="17"/>
      <c r="N25" s="17"/>
      <c r="O25" s="17"/>
      <c r="P25" s="17"/>
      <c r="Q25" s="17"/>
      <c r="R25" s="17"/>
      <c r="S25" s="17"/>
      <c r="T25" s="17"/>
    </row>
    <row r="26" spans="1:13" ht="34.5" customHeight="1" thickBot="1">
      <c r="A26" s="291" t="s">
        <v>54</v>
      </c>
      <c r="B26" s="291"/>
      <c r="C26" s="291"/>
      <c r="D26" s="121"/>
      <c r="E26" s="121"/>
      <c r="F26" s="121"/>
      <c r="G26" s="121"/>
      <c r="H26" s="121"/>
      <c r="I26" s="121"/>
      <c r="J26" s="121"/>
      <c r="K26" s="121"/>
      <c r="M26" s="39"/>
    </row>
    <row r="27" spans="1:13" ht="34.5" customHeight="1" thickBot="1">
      <c r="A27" s="275" t="s">
        <v>63</v>
      </c>
      <c r="B27" s="299"/>
      <c r="C27" s="300"/>
      <c r="D27" s="123">
        <f>IF(D26="","",ROUNDDOWN(D24/D26,0))</f>
      </c>
      <c r="E27" s="123">
        <f aca="true" t="shared" si="5" ref="E27:K27">IF(E26="","",ROUNDDOWN(E24/E26,0))</f>
      </c>
      <c r="F27" s="123">
        <f t="shared" si="5"/>
      </c>
      <c r="G27" s="123">
        <f t="shared" si="5"/>
      </c>
      <c r="H27" s="123">
        <f t="shared" si="5"/>
      </c>
      <c r="I27" s="123">
        <f t="shared" si="5"/>
      </c>
      <c r="J27" s="123">
        <f t="shared" si="5"/>
      </c>
      <c r="K27" s="124">
        <f t="shared" si="5"/>
      </c>
      <c r="M27" s="39"/>
    </row>
    <row r="28" spans="1:18" ht="34.5" customHeight="1">
      <c r="A28" s="301" t="s">
        <v>64</v>
      </c>
      <c r="B28" s="301"/>
      <c r="C28" s="48" t="s">
        <v>65</v>
      </c>
      <c r="D28" s="173" t="s">
        <v>55</v>
      </c>
      <c r="E28" s="173" t="s">
        <v>55</v>
      </c>
      <c r="F28" s="173" t="s">
        <v>55</v>
      </c>
      <c r="G28" s="118"/>
      <c r="H28" s="118"/>
      <c r="I28" s="118"/>
      <c r="J28" s="118"/>
      <c r="K28" s="118"/>
      <c r="M28" s="278"/>
      <c r="N28" s="279"/>
      <c r="O28" s="279"/>
      <c r="P28" s="279"/>
      <c r="Q28" s="279"/>
      <c r="R28" s="279"/>
    </row>
    <row r="29" spans="1:19" ht="34.5" customHeight="1">
      <c r="A29" s="302"/>
      <c r="B29" s="302"/>
      <c r="C29" s="11" t="s">
        <v>66</v>
      </c>
      <c r="D29" s="174" t="s">
        <v>55</v>
      </c>
      <c r="E29" s="174" t="s">
        <v>55</v>
      </c>
      <c r="F29" s="174" t="s">
        <v>55</v>
      </c>
      <c r="G29" s="120"/>
      <c r="H29" s="120"/>
      <c r="I29" s="120"/>
      <c r="J29" s="120"/>
      <c r="K29" s="120"/>
      <c r="M29" s="280"/>
      <c r="N29" s="279"/>
      <c r="O29" s="279"/>
      <c r="P29" s="279"/>
      <c r="Q29" s="279"/>
      <c r="R29" s="279"/>
      <c r="S29" s="54" t="s">
        <v>103</v>
      </c>
    </row>
    <row r="30" spans="1:13" ht="34.5" customHeight="1">
      <c r="A30" s="302"/>
      <c r="B30" s="302"/>
      <c r="C30" s="11" t="s">
        <v>56</v>
      </c>
      <c r="D30" s="174" t="s">
        <v>55</v>
      </c>
      <c r="E30" s="174" t="s">
        <v>55</v>
      </c>
      <c r="F30" s="174" t="s">
        <v>55</v>
      </c>
      <c r="G30" s="120"/>
      <c r="H30" s="120"/>
      <c r="I30" s="120"/>
      <c r="J30" s="120"/>
      <c r="K30" s="120"/>
      <c r="M30" s="39"/>
    </row>
    <row r="31" spans="1:13" ht="34.5" customHeight="1">
      <c r="A31" s="302"/>
      <c r="B31" s="302"/>
      <c r="C31" s="11" t="s">
        <v>57</v>
      </c>
      <c r="D31" s="174" t="s">
        <v>55</v>
      </c>
      <c r="E31" s="174" t="s">
        <v>55</v>
      </c>
      <c r="F31" s="174" t="s">
        <v>55</v>
      </c>
      <c r="G31" s="120"/>
      <c r="H31" s="120"/>
      <c r="I31" s="120"/>
      <c r="J31" s="120"/>
      <c r="K31" s="120"/>
      <c r="M31" s="39"/>
    </row>
    <row r="32" spans="1:11" ht="34.5" customHeight="1">
      <c r="A32" s="298" t="s">
        <v>58</v>
      </c>
      <c r="B32" s="298"/>
      <c r="C32" s="298"/>
      <c r="D32" s="174" t="s">
        <v>55</v>
      </c>
      <c r="E32" s="174" t="s">
        <v>55</v>
      </c>
      <c r="F32" s="174" t="s">
        <v>55</v>
      </c>
      <c r="G32" s="122">
        <f>IF(SUM(G28:G31)=G19+G20,SUM(G28:G31),"合計が合いません")</f>
        <v>0</v>
      </c>
      <c r="H32" s="122">
        <f>IF(SUM(H28:H31)=H19+H20,SUM(H28:H31),"合計が合いません")</f>
        <v>0</v>
      </c>
      <c r="I32" s="122">
        <f>IF(SUM(I28:I31)=I19+I20,SUM(I28:I31),"合計が合いません")</f>
        <v>0</v>
      </c>
      <c r="J32" s="122">
        <f>IF(SUM(J28:J31)=J19+J20,SUM(J28:J31),"合計が合いません")</f>
        <v>0</v>
      </c>
      <c r="K32" s="122">
        <f>IF(SUM(K28:K31)=K19+K20,SUM(K28:K31),"合計が合いません")</f>
        <v>0</v>
      </c>
    </row>
    <row r="33" spans="1:11" ht="4.5" customHeight="1">
      <c r="A33" s="5"/>
      <c r="B33" s="5"/>
      <c r="C33" s="5"/>
      <c r="D33" s="5"/>
      <c r="E33" s="5"/>
      <c r="F33" s="5"/>
      <c r="G33" s="5"/>
      <c r="H33" s="5"/>
      <c r="I33" s="5"/>
      <c r="J33" s="5"/>
      <c r="K33" s="5"/>
    </row>
    <row r="34" spans="1:11" ht="15.75" customHeight="1">
      <c r="A34" s="169" t="s">
        <v>694</v>
      </c>
      <c r="B34" s="171"/>
      <c r="C34" s="171"/>
      <c r="D34" s="171"/>
      <c r="E34" s="171"/>
      <c r="F34" s="171"/>
      <c r="G34" s="171"/>
      <c r="H34" s="171"/>
      <c r="I34" s="171"/>
      <c r="J34" s="171"/>
      <c r="K34" s="171"/>
    </row>
    <row r="35" spans="1:11" ht="15.75" customHeight="1">
      <c r="A35" s="169" t="s">
        <v>698</v>
      </c>
      <c r="B35" s="171"/>
      <c r="C35" s="171"/>
      <c r="D35" s="171"/>
      <c r="E35" s="171"/>
      <c r="F35" s="171"/>
      <c r="G35" s="171"/>
      <c r="H35" s="297" t="s">
        <v>695</v>
      </c>
      <c r="I35" s="191"/>
      <c r="J35" s="171"/>
      <c r="K35" s="171"/>
    </row>
    <row r="36" spans="1:11" ht="15.75" customHeight="1">
      <c r="A36" s="169" t="s">
        <v>59</v>
      </c>
      <c r="B36" s="170"/>
      <c r="C36" s="170"/>
      <c r="D36" s="170"/>
      <c r="E36" s="170"/>
      <c r="F36" s="170"/>
      <c r="G36" s="170"/>
      <c r="H36" s="170"/>
      <c r="I36" s="170"/>
      <c r="J36" s="170"/>
      <c r="K36" s="170"/>
    </row>
    <row r="37" spans="1:15" ht="15.75" customHeight="1">
      <c r="A37" s="169" t="s">
        <v>88</v>
      </c>
      <c r="B37" s="170"/>
      <c r="C37" s="170"/>
      <c r="D37" s="170"/>
      <c r="E37" s="170"/>
      <c r="F37" s="170"/>
      <c r="G37" s="170"/>
      <c r="H37" s="297" t="s">
        <v>693</v>
      </c>
      <c r="I37" s="191"/>
      <c r="J37" s="169"/>
      <c r="K37" s="169"/>
      <c r="O37" s="24"/>
    </row>
    <row r="38" spans="1:19" ht="15.75" customHeight="1">
      <c r="A38" s="169" t="s">
        <v>89</v>
      </c>
      <c r="B38" s="170"/>
      <c r="C38" s="170"/>
      <c r="D38" s="170"/>
      <c r="E38" s="170"/>
      <c r="F38" s="170"/>
      <c r="G38" s="170"/>
      <c r="H38" s="297" t="s">
        <v>100</v>
      </c>
      <c r="I38" s="191"/>
      <c r="J38" s="169"/>
      <c r="K38" s="169"/>
      <c r="N38" s="56"/>
      <c r="O38" s="56"/>
      <c r="Q38" s="56"/>
      <c r="R38" s="56"/>
      <c r="S38" s="56"/>
    </row>
    <row r="39" spans="1:15" ht="15.75" customHeight="1">
      <c r="A39" s="169" t="s">
        <v>90</v>
      </c>
      <c r="B39" s="170"/>
      <c r="C39" s="170"/>
      <c r="D39" s="170"/>
      <c r="E39" s="170"/>
      <c r="F39" s="170"/>
      <c r="G39" s="170"/>
      <c r="H39" s="297" t="s">
        <v>100</v>
      </c>
      <c r="I39" s="191"/>
      <c r="J39" s="169"/>
      <c r="K39" s="170"/>
      <c r="O39" s="24"/>
    </row>
    <row r="40" s="125" customFormat="1" ht="13.5"/>
    <row r="41" s="125" customFormat="1" ht="13.5"/>
    <row r="42" s="125" customFormat="1" ht="13.5">
      <c r="G42" s="127"/>
    </row>
    <row r="43" s="125" customFormat="1" ht="13.5"/>
    <row r="44" s="125" customFormat="1" ht="13.5"/>
    <row r="45" s="125" customFormat="1" ht="13.5"/>
    <row r="46" s="125" customFormat="1" ht="13.5"/>
    <row r="47" s="125" customFormat="1" ht="13.5"/>
  </sheetData>
  <sheetProtection/>
  <mergeCells count="57">
    <mergeCell ref="A19:C19"/>
    <mergeCell ref="A20:C20"/>
    <mergeCell ref="H38:I38"/>
    <mergeCell ref="H39:I39"/>
    <mergeCell ref="D24:D25"/>
    <mergeCell ref="A27:C27"/>
    <mergeCell ref="A28:B31"/>
    <mergeCell ref="A25:C25"/>
    <mergeCell ref="I24:I25"/>
    <mergeCell ref="H35:I35"/>
    <mergeCell ref="A1:C1"/>
    <mergeCell ref="H37:I37"/>
    <mergeCell ref="A23:C23"/>
    <mergeCell ref="A21:A22"/>
    <mergeCell ref="H13:H14"/>
    <mergeCell ref="I13:I14"/>
    <mergeCell ref="A32:C32"/>
    <mergeCell ref="B21:C21"/>
    <mergeCell ref="B22:C22"/>
    <mergeCell ref="A18:C18"/>
    <mergeCell ref="J24:J25"/>
    <mergeCell ref="K24:K25"/>
    <mergeCell ref="A26:C26"/>
    <mergeCell ref="E24:E25"/>
    <mergeCell ref="F24:F25"/>
    <mergeCell ref="G24:G25"/>
    <mergeCell ref="H24:H25"/>
    <mergeCell ref="A24:C24"/>
    <mergeCell ref="J13:J14"/>
    <mergeCell ref="K11:K12"/>
    <mergeCell ref="F13:F14"/>
    <mergeCell ref="G13:G14"/>
    <mergeCell ref="J11:J12"/>
    <mergeCell ref="A13:C13"/>
    <mergeCell ref="A14:C14"/>
    <mergeCell ref="D13:D14"/>
    <mergeCell ref="H11:H12"/>
    <mergeCell ref="I11:I12"/>
    <mergeCell ref="A16:C16"/>
    <mergeCell ref="A15:C15"/>
    <mergeCell ref="A17:C17"/>
    <mergeCell ref="M28:R28"/>
    <mergeCell ref="M29:R29"/>
    <mergeCell ref="D3:F3"/>
    <mergeCell ref="E13:E14"/>
    <mergeCell ref="F11:F12"/>
    <mergeCell ref="K13:K14"/>
    <mergeCell ref="G11:G12"/>
    <mergeCell ref="A12:C12"/>
    <mergeCell ref="D11:D12"/>
    <mergeCell ref="E11:E12"/>
    <mergeCell ref="A5:C6"/>
    <mergeCell ref="A7:C7"/>
    <mergeCell ref="A10:C10"/>
    <mergeCell ref="A11:C11"/>
    <mergeCell ref="B8:C8"/>
    <mergeCell ref="B9:C9"/>
  </mergeCells>
  <printOptions/>
  <pageMargins left="0.8661417322834646" right="0.4724409448818898" top="0.9055118110236221" bottom="0.984251968503937" header="0.5118110236220472" footer="0.5118110236220472"/>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2:N31"/>
  <sheetViews>
    <sheetView view="pageBreakPreview" zoomScaleSheetLayoutView="100" zoomScalePageLayoutView="0" workbookViewId="0" topLeftCell="A1">
      <selection activeCell="C5" sqref="C5"/>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46"/>
    </row>
    <row r="3" spans="1:3" ht="13.5">
      <c r="A3" s="316" t="s">
        <v>67</v>
      </c>
      <c r="B3" s="317"/>
      <c r="C3" s="12"/>
    </row>
    <row r="4" spans="1:8" ht="26.25" customHeight="1">
      <c r="A4" s="318" t="s">
        <v>68</v>
      </c>
      <c r="B4" s="282"/>
      <c r="C4" s="319">
        <f>'変更申請書'!G13</f>
        <v>0</v>
      </c>
      <c r="D4" s="319"/>
      <c r="E4" s="319"/>
      <c r="H4" s="39"/>
    </row>
    <row r="5" spans="1:14" ht="26.25" customHeight="1">
      <c r="A5" s="14" t="s">
        <v>69</v>
      </c>
      <c r="F5" s="38" t="s">
        <v>697</v>
      </c>
      <c r="H5" s="259"/>
      <c r="I5" s="259"/>
      <c r="J5" s="259"/>
      <c r="K5" s="259"/>
      <c r="L5" s="259"/>
      <c r="M5" s="259"/>
      <c r="N5" s="259"/>
    </row>
    <row r="6" spans="1:6" ht="26.25" customHeight="1">
      <c r="A6" s="3"/>
      <c r="B6" s="320" t="s">
        <v>70</v>
      </c>
      <c r="C6" s="321"/>
      <c r="D6" s="2" t="s">
        <v>77</v>
      </c>
      <c r="E6" s="2" t="s">
        <v>71</v>
      </c>
      <c r="F6" s="2" t="s">
        <v>72</v>
      </c>
    </row>
    <row r="7" spans="1:8" ht="30" customHeight="1">
      <c r="A7" s="2">
        <v>1</v>
      </c>
      <c r="B7" s="322"/>
      <c r="C7" s="312"/>
      <c r="D7" s="21"/>
      <c r="E7" s="22"/>
      <c r="F7" s="44">
        <f>IF(AND(D7="",E7=""),"",D7*E7)</f>
      </c>
      <c r="H7" s="45"/>
    </row>
    <row r="8" spans="1:8" ht="30" customHeight="1">
      <c r="A8" s="2">
        <v>2</v>
      </c>
      <c r="B8" s="322"/>
      <c r="C8" s="312"/>
      <c r="D8" s="21"/>
      <c r="E8" s="22"/>
      <c r="F8" s="44">
        <f aca="true" t="shared" si="0" ref="F8:F15">IF(AND(D8="",E8=""),"",D8*E8)</f>
      </c>
      <c r="H8" s="45"/>
    </row>
    <row r="9" spans="1:8" ht="30" customHeight="1">
      <c r="A9" s="2">
        <v>3</v>
      </c>
      <c r="B9" s="311"/>
      <c r="C9" s="312"/>
      <c r="D9" s="21"/>
      <c r="E9" s="22"/>
      <c r="F9" s="44">
        <f t="shared" si="0"/>
      </c>
      <c r="H9" s="45"/>
    </row>
    <row r="10" spans="1:8" ht="30" customHeight="1">
      <c r="A10" s="2">
        <v>4</v>
      </c>
      <c r="B10" s="311"/>
      <c r="C10" s="312"/>
      <c r="D10" s="21"/>
      <c r="E10" s="22"/>
      <c r="F10" s="44">
        <f t="shared" si="0"/>
      </c>
      <c r="H10" s="45"/>
    </row>
    <row r="11" spans="1:8" ht="30" customHeight="1">
      <c r="A11" s="2">
        <v>5</v>
      </c>
      <c r="B11" s="311"/>
      <c r="C11" s="312"/>
      <c r="D11" s="21"/>
      <c r="E11" s="22"/>
      <c r="F11" s="44">
        <f t="shared" si="0"/>
      </c>
      <c r="H11" s="45"/>
    </row>
    <row r="12" spans="1:8" ht="30" customHeight="1">
      <c r="A12" s="2">
        <v>6</v>
      </c>
      <c r="B12" s="311"/>
      <c r="C12" s="312"/>
      <c r="D12" s="21"/>
      <c r="E12" s="22"/>
      <c r="F12" s="44">
        <f t="shared" si="0"/>
      </c>
      <c r="H12" s="45"/>
    </row>
    <row r="13" spans="1:8" ht="30" customHeight="1">
      <c r="A13" s="2">
        <v>7</v>
      </c>
      <c r="B13" s="311"/>
      <c r="C13" s="312"/>
      <c r="D13" s="21"/>
      <c r="E13" s="22"/>
      <c r="F13" s="44">
        <f t="shared" si="0"/>
      </c>
      <c r="H13" s="39"/>
    </row>
    <row r="14" spans="1:8" ht="30" customHeight="1">
      <c r="A14" s="2">
        <v>8</v>
      </c>
      <c r="B14" s="311"/>
      <c r="C14" s="312"/>
      <c r="D14" s="21"/>
      <c r="E14" s="22"/>
      <c r="F14" s="44">
        <f t="shared" si="0"/>
      </c>
      <c r="H14" s="45"/>
    </row>
    <row r="15" spans="1:8" ht="30" customHeight="1">
      <c r="A15" s="2">
        <v>9</v>
      </c>
      <c r="B15" s="311"/>
      <c r="C15" s="312"/>
      <c r="D15" s="21"/>
      <c r="E15" s="22"/>
      <c r="F15" s="44">
        <f t="shared" si="0"/>
      </c>
      <c r="H15" s="45"/>
    </row>
    <row r="16" spans="1:8" ht="24.75" customHeight="1">
      <c r="A16" s="2">
        <v>10</v>
      </c>
      <c r="B16" s="311"/>
      <c r="C16" s="312"/>
      <c r="D16" s="21"/>
      <c r="E16" s="22"/>
      <c r="F16" s="44">
        <f>IF(AND(D16="",E16=""),"",D16*E16)</f>
      </c>
      <c r="H16" s="45"/>
    </row>
    <row r="17" spans="1:11" ht="18" customHeight="1">
      <c r="A17" s="315">
        <f>IF(SUM(F7:F16)/1000&gt;SUM('別表３'!G19:K19),"別表3の設備投資額を上回っています","")</f>
      </c>
      <c r="B17" s="315"/>
      <c r="C17" s="315"/>
      <c r="D17" s="315"/>
      <c r="E17" s="315"/>
      <c r="F17" s="315"/>
      <c r="H17" s="54" t="s">
        <v>101</v>
      </c>
      <c r="I17" s="55"/>
      <c r="J17" s="55"/>
      <c r="K17" s="55"/>
    </row>
    <row r="18" ht="5.25" customHeight="1">
      <c r="A18" s="1"/>
    </row>
    <row r="19" spans="1:8" ht="24" customHeight="1">
      <c r="A19" s="309" t="s">
        <v>73</v>
      </c>
      <c r="B19" s="310"/>
      <c r="C19" s="310"/>
      <c r="D19" s="310"/>
      <c r="H19" s="308"/>
    </row>
    <row r="20" spans="3:8" ht="16.5" customHeight="1">
      <c r="C20" s="38" t="s">
        <v>75</v>
      </c>
      <c r="H20" s="308"/>
    </row>
    <row r="21" spans="1:8" ht="26.25" customHeight="1">
      <c r="A21" s="2" t="s">
        <v>76</v>
      </c>
      <c r="B21" s="323" t="s">
        <v>74</v>
      </c>
      <c r="C21" s="324"/>
      <c r="D21" s="15"/>
      <c r="H21" s="308"/>
    </row>
    <row r="22" spans="1:8" ht="26.25" customHeight="1">
      <c r="A22" s="20"/>
      <c r="B22" s="313"/>
      <c r="C22" s="314"/>
      <c r="D22" s="16"/>
      <c r="H22" s="308"/>
    </row>
    <row r="23" spans="1:8" ht="26.25" customHeight="1">
      <c r="A23" s="20"/>
      <c r="B23" s="313"/>
      <c r="C23" s="314"/>
      <c r="D23" s="16"/>
      <c r="H23" s="308"/>
    </row>
    <row r="24" spans="1:8" ht="26.25" customHeight="1">
      <c r="A24" s="20"/>
      <c r="B24" s="313"/>
      <c r="C24" s="314"/>
      <c r="D24" s="16"/>
      <c r="H24" s="308"/>
    </row>
    <row r="25" spans="1:8" ht="26.25" customHeight="1">
      <c r="A25" s="20"/>
      <c r="B25" s="313"/>
      <c r="C25" s="314"/>
      <c r="D25" s="16"/>
      <c r="H25" s="308"/>
    </row>
    <row r="26" spans="1:8" ht="26.25" customHeight="1">
      <c r="A26" s="20"/>
      <c r="B26" s="313"/>
      <c r="C26" s="314"/>
      <c r="D26" s="16"/>
      <c r="E26" s="42"/>
      <c r="F26" s="42"/>
      <c r="H26" s="308"/>
    </row>
    <row r="27" spans="1:11" ht="21" customHeight="1">
      <c r="A27" s="306">
        <f>IF(SUM(B22:C26)/1000&gt;SUM('別表３'!G20:K20),"別表3の運転資金額を上回っています","")</f>
      </c>
      <c r="B27" s="306"/>
      <c r="C27" s="306"/>
      <c r="D27" s="307"/>
      <c r="E27" s="307"/>
      <c r="F27" s="307"/>
      <c r="H27" s="54" t="s">
        <v>101</v>
      </c>
      <c r="I27" s="55"/>
      <c r="J27" s="55"/>
      <c r="K27" s="55"/>
    </row>
    <row r="28" ht="13.5">
      <c r="H28" s="45"/>
    </row>
    <row r="29" ht="13.5">
      <c r="H29" s="45"/>
    </row>
    <row r="31" spans="1:4" ht="13.5">
      <c r="A31" s="39"/>
      <c r="D31" s="39"/>
    </row>
  </sheetData>
  <sheetProtection/>
  <mergeCells count="25">
    <mergeCell ref="B16:C16"/>
    <mergeCell ref="B26:C26"/>
    <mergeCell ref="B21:C21"/>
    <mergeCell ref="B22:C22"/>
    <mergeCell ref="B23:C23"/>
    <mergeCell ref="B24:C24"/>
    <mergeCell ref="A3:B3"/>
    <mergeCell ref="A4:B4"/>
    <mergeCell ref="B14:C14"/>
    <mergeCell ref="B15:C15"/>
    <mergeCell ref="C4:E4"/>
    <mergeCell ref="B6:C6"/>
    <mergeCell ref="B7:C7"/>
    <mergeCell ref="B8:C8"/>
    <mergeCell ref="B9:C9"/>
    <mergeCell ref="A27:F27"/>
    <mergeCell ref="H19:H26"/>
    <mergeCell ref="H5:N5"/>
    <mergeCell ref="A19:D19"/>
    <mergeCell ref="B10:C10"/>
    <mergeCell ref="B11:C11"/>
    <mergeCell ref="B12:C12"/>
    <mergeCell ref="B13:C13"/>
    <mergeCell ref="B25:C25"/>
    <mergeCell ref="A17:F17"/>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G15"/>
  <sheetViews>
    <sheetView view="pageBreakPreview" zoomScaleSheetLayoutView="100" zoomScalePageLayoutView="0" workbookViewId="0" topLeftCell="A1">
      <selection activeCell="E10" sqref="E10"/>
    </sheetView>
  </sheetViews>
  <sheetFormatPr defaultColWidth="9.00390625" defaultRowHeight="13.5"/>
  <cols>
    <col min="1" max="1" width="1.625" style="12" customWidth="1"/>
    <col min="2" max="2" width="18.75390625" style="12" customWidth="1"/>
    <col min="3" max="3" width="9.00390625" style="12" customWidth="1"/>
    <col min="4" max="4" width="11.00390625" style="12" customWidth="1"/>
    <col min="5" max="5" width="17.50390625" style="12" customWidth="1"/>
    <col min="6" max="6" width="26.25390625" style="12" customWidth="1"/>
    <col min="7" max="7" width="1.625" style="12" customWidth="1"/>
    <col min="8" max="16384" width="9.00390625" style="12" customWidth="1"/>
  </cols>
  <sheetData>
    <row r="2" ht="13.5">
      <c r="B2" s="19" t="s">
        <v>117</v>
      </c>
    </row>
    <row r="3" spans="2:6" ht="15" customHeight="1">
      <c r="B3" s="325" t="s">
        <v>118</v>
      </c>
      <c r="C3" s="325"/>
      <c r="D3" s="325"/>
      <c r="E3" s="325"/>
      <c r="F3" s="325"/>
    </row>
    <row r="4" spans="2:6" ht="15" customHeight="1">
      <c r="B4" s="18" t="s">
        <v>119</v>
      </c>
      <c r="F4" s="80"/>
    </row>
    <row r="5" ht="15" customHeight="1">
      <c r="B5" s="74"/>
    </row>
    <row r="6" ht="13.5">
      <c r="F6" s="111" t="s">
        <v>116</v>
      </c>
    </row>
    <row r="7" spans="2:6" s="64" customFormat="1" ht="30" customHeight="1">
      <c r="B7" s="92" t="s">
        <v>142</v>
      </c>
      <c r="C7" s="92" t="s">
        <v>114</v>
      </c>
      <c r="D7" s="92" t="s">
        <v>115</v>
      </c>
      <c r="E7" s="81" t="s">
        <v>143</v>
      </c>
      <c r="F7" s="81" t="s">
        <v>144</v>
      </c>
    </row>
    <row r="8" spans="2:7" ht="30" customHeight="1">
      <c r="B8" s="93">
        <v>1</v>
      </c>
      <c r="C8" s="92"/>
      <c r="D8" s="93"/>
      <c r="E8" s="93"/>
      <c r="F8" s="93"/>
      <c r="G8" s="75"/>
    </row>
    <row r="9" spans="2:7" ht="30" customHeight="1">
      <c r="B9" s="93">
        <v>2</v>
      </c>
      <c r="C9" s="92"/>
      <c r="D9" s="93"/>
      <c r="E9" s="93"/>
      <c r="F9" s="93"/>
      <c r="G9" s="75"/>
    </row>
    <row r="10" spans="2:7" ht="30" customHeight="1">
      <c r="B10" s="93">
        <v>3</v>
      </c>
      <c r="C10" s="92"/>
      <c r="D10" s="93"/>
      <c r="E10" s="93"/>
      <c r="F10" s="93"/>
      <c r="G10" s="75"/>
    </row>
    <row r="11" spans="2:7" ht="30" customHeight="1">
      <c r="B11" s="93">
        <v>4</v>
      </c>
      <c r="C11" s="92"/>
      <c r="D11" s="93"/>
      <c r="E11" s="93"/>
      <c r="F11" s="93"/>
      <c r="G11" s="75"/>
    </row>
    <row r="12" spans="2:7" ht="30" customHeight="1">
      <c r="B12" s="93">
        <v>5</v>
      </c>
      <c r="C12" s="92"/>
      <c r="D12" s="93"/>
      <c r="E12" s="93"/>
      <c r="F12" s="93"/>
      <c r="G12" s="75"/>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Q25"/>
  <sheetViews>
    <sheetView view="pageBreakPreview" zoomScaleSheetLayoutView="100" zoomScalePageLayoutView="0" workbookViewId="0" topLeftCell="A1">
      <selection activeCell="Q19" sqref="Q19"/>
    </sheetView>
  </sheetViews>
  <sheetFormatPr defaultColWidth="9.00390625" defaultRowHeight="13.5"/>
  <cols>
    <col min="1" max="1" width="1.625" style="12" customWidth="1"/>
    <col min="2" max="16" width="5.625" style="12" customWidth="1"/>
    <col min="17" max="17" width="1.75390625" style="12" customWidth="1"/>
    <col min="18" max="16384" width="9.00390625" style="116" customWidth="1"/>
  </cols>
  <sheetData>
    <row r="2" ht="13.5">
      <c r="B2" s="19" t="s">
        <v>727</v>
      </c>
    </row>
    <row r="3" spans="2:6" ht="23.25" customHeight="1">
      <c r="B3" s="175" t="s">
        <v>708</v>
      </c>
      <c r="F3" s="80"/>
    </row>
    <row r="4" ht="4.5" customHeight="1">
      <c r="B4" s="175"/>
    </row>
    <row r="5" spans="2:6" ht="18" customHeight="1">
      <c r="B5" s="176" t="s">
        <v>709</v>
      </c>
      <c r="F5" s="111"/>
    </row>
    <row r="6" spans="1:17" ht="18" customHeight="1">
      <c r="A6" s="84"/>
      <c r="B6" s="177" t="s">
        <v>728</v>
      </c>
      <c r="C6" s="178"/>
      <c r="D6" s="178"/>
      <c r="E6" s="179"/>
      <c r="F6" s="179"/>
      <c r="G6" s="84"/>
      <c r="H6" s="84"/>
      <c r="I6" s="84"/>
      <c r="J6" s="84"/>
      <c r="K6" s="84"/>
      <c r="L6" s="84"/>
      <c r="M6" s="84"/>
      <c r="N6" s="84"/>
      <c r="O6" s="84"/>
      <c r="P6" s="84"/>
      <c r="Q6" s="84"/>
    </row>
    <row r="7" spans="1:17" ht="18" customHeight="1">
      <c r="A7" s="63"/>
      <c r="B7" s="177" t="s">
        <v>729</v>
      </c>
      <c r="C7" s="178"/>
      <c r="D7" s="40"/>
      <c r="E7" s="40"/>
      <c r="F7" s="40"/>
      <c r="G7" s="83"/>
      <c r="H7" s="63"/>
      <c r="I7" s="63"/>
      <c r="J7" s="63"/>
      <c r="K7" s="63"/>
      <c r="L7" s="63"/>
      <c r="M7" s="63"/>
      <c r="N7" s="63"/>
      <c r="O7" s="63"/>
      <c r="P7" s="63"/>
      <c r="Q7" s="63"/>
    </row>
    <row r="8" spans="1:17" ht="18" customHeight="1">
      <c r="A8" s="63"/>
      <c r="B8" s="177" t="s">
        <v>730</v>
      </c>
      <c r="C8" s="178"/>
      <c r="D8" s="40"/>
      <c r="E8" s="40"/>
      <c r="F8" s="40"/>
      <c r="G8" s="83"/>
      <c r="H8" s="63"/>
      <c r="I8" s="63"/>
      <c r="J8" s="63"/>
      <c r="K8" s="63"/>
      <c r="L8" s="63"/>
      <c r="M8" s="63"/>
      <c r="N8" s="63"/>
      <c r="O8" s="63"/>
      <c r="P8" s="63"/>
      <c r="Q8" s="63"/>
    </row>
    <row r="9" spans="1:17" ht="6" customHeight="1">
      <c r="A9" s="63"/>
      <c r="B9" s="40"/>
      <c r="C9" s="178"/>
      <c r="D9" s="40"/>
      <c r="E9" s="40"/>
      <c r="F9" s="40"/>
      <c r="G9" s="83"/>
      <c r="H9" s="63"/>
      <c r="I9" s="63"/>
      <c r="J9" s="63"/>
      <c r="K9" s="63"/>
      <c r="L9" s="63"/>
      <c r="M9" s="63"/>
      <c r="N9" s="63"/>
      <c r="O9" s="63"/>
      <c r="P9" s="63"/>
      <c r="Q9" s="63"/>
    </row>
    <row r="10" spans="1:17" ht="39" customHeight="1">
      <c r="A10" s="63"/>
      <c r="B10" s="326" t="s">
        <v>710</v>
      </c>
      <c r="C10" s="326"/>
      <c r="D10" s="326"/>
      <c r="E10" s="326"/>
      <c r="F10" s="326"/>
      <c r="G10" s="326"/>
      <c r="H10" s="326"/>
      <c r="I10" s="326"/>
      <c r="J10" s="326"/>
      <c r="K10" s="327" t="s">
        <v>711</v>
      </c>
      <c r="L10" s="328"/>
      <c r="M10" s="328"/>
      <c r="N10" s="327" t="s">
        <v>712</v>
      </c>
      <c r="O10" s="328"/>
      <c r="P10" s="328"/>
      <c r="Q10" s="63"/>
    </row>
    <row r="11" spans="1:17" ht="39" customHeight="1">
      <c r="A11" s="63"/>
      <c r="B11" s="332" t="s">
        <v>713</v>
      </c>
      <c r="C11" s="332"/>
      <c r="D11" s="332"/>
      <c r="E11" s="332"/>
      <c r="F11" s="332"/>
      <c r="G11" s="332"/>
      <c r="H11" s="332"/>
      <c r="I11" s="332"/>
      <c r="J11" s="332"/>
      <c r="K11" s="331"/>
      <c r="L11" s="331"/>
      <c r="M11" s="331"/>
      <c r="N11" s="331" t="s">
        <v>714</v>
      </c>
      <c r="O11" s="331"/>
      <c r="P11" s="331"/>
      <c r="Q11" s="63"/>
    </row>
    <row r="12" spans="2:16" ht="39" customHeight="1">
      <c r="B12" s="338" t="s">
        <v>718</v>
      </c>
      <c r="C12" s="339"/>
      <c r="D12" s="339"/>
      <c r="E12" s="339"/>
      <c r="F12" s="339"/>
      <c r="G12" s="339"/>
      <c r="H12" s="339"/>
      <c r="I12" s="339"/>
      <c r="J12" s="340"/>
      <c r="K12" s="331"/>
      <c r="L12" s="331"/>
      <c r="M12" s="331"/>
      <c r="N12" s="336" t="s">
        <v>714</v>
      </c>
      <c r="O12" s="336"/>
      <c r="P12" s="337"/>
    </row>
    <row r="13" spans="1:17" ht="39" customHeight="1">
      <c r="A13" s="63"/>
      <c r="B13" s="333" t="s">
        <v>715</v>
      </c>
      <c r="C13" s="333"/>
      <c r="D13" s="333"/>
      <c r="E13" s="333"/>
      <c r="F13" s="333"/>
      <c r="G13" s="333"/>
      <c r="H13" s="333"/>
      <c r="I13" s="333"/>
      <c r="J13" s="333"/>
      <c r="K13" s="334"/>
      <c r="L13" s="334"/>
      <c r="M13" s="334"/>
      <c r="N13" s="334"/>
      <c r="O13" s="334"/>
      <c r="P13" s="334"/>
      <c r="Q13" s="63"/>
    </row>
    <row r="14" spans="1:17" ht="39" customHeight="1">
      <c r="A14" s="63"/>
      <c r="B14" s="180"/>
      <c r="C14" s="341" t="s">
        <v>716</v>
      </c>
      <c r="D14" s="341"/>
      <c r="E14" s="341"/>
      <c r="F14" s="341"/>
      <c r="G14" s="341"/>
      <c r="H14" s="341"/>
      <c r="I14" s="341"/>
      <c r="J14" s="341"/>
      <c r="K14" s="342"/>
      <c r="L14" s="342"/>
      <c r="M14" s="342"/>
      <c r="N14" s="342" t="s">
        <v>714</v>
      </c>
      <c r="O14" s="342"/>
      <c r="P14" s="343"/>
      <c r="Q14" s="63"/>
    </row>
    <row r="15" spans="2:16" ht="39" customHeight="1">
      <c r="B15" s="181"/>
      <c r="C15" s="335" t="s">
        <v>717</v>
      </c>
      <c r="D15" s="335"/>
      <c r="E15" s="335"/>
      <c r="F15" s="335"/>
      <c r="G15" s="335"/>
      <c r="H15" s="335"/>
      <c r="I15" s="335"/>
      <c r="J15" s="335"/>
      <c r="K15" s="336"/>
      <c r="L15" s="336"/>
      <c r="M15" s="336"/>
      <c r="N15" s="336" t="s">
        <v>714</v>
      </c>
      <c r="O15" s="336"/>
      <c r="P15" s="337"/>
    </row>
    <row r="16" spans="2:16" ht="39" customHeight="1">
      <c r="B16" s="329" t="s">
        <v>719</v>
      </c>
      <c r="C16" s="330"/>
      <c r="D16" s="330"/>
      <c r="E16" s="330"/>
      <c r="F16" s="330"/>
      <c r="G16" s="330"/>
      <c r="H16" s="330"/>
      <c r="I16" s="330"/>
      <c r="J16" s="330"/>
      <c r="K16" s="331"/>
      <c r="L16" s="331"/>
      <c r="M16" s="331"/>
      <c r="N16" s="182"/>
      <c r="O16" s="23"/>
      <c r="P16" s="23"/>
    </row>
    <row r="17" spans="2:16" ht="39" customHeight="1">
      <c r="B17" s="329" t="s">
        <v>720</v>
      </c>
      <c r="C17" s="330"/>
      <c r="D17" s="330"/>
      <c r="E17" s="330"/>
      <c r="F17" s="330"/>
      <c r="G17" s="330"/>
      <c r="H17" s="330"/>
      <c r="I17" s="330"/>
      <c r="J17" s="330"/>
      <c r="K17" s="331"/>
      <c r="L17" s="331"/>
      <c r="M17" s="331"/>
      <c r="N17" s="23"/>
      <c r="O17" s="23"/>
      <c r="P17" s="23"/>
    </row>
    <row r="18" spans="2:16" ht="39" customHeight="1">
      <c r="B18" s="329" t="s">
        <v>721</v>
      </c>
      <c r="C18" s="330"/>
      <c r="D18" s="330"/>
      <c r="E18" s="330"/>
      <c r="F18" s="330"/>
      <c r="G18" s="330"/>
      <c r="H18" s="330"/>
      <c r="I18" s="330"/>
      <c r="J18" s="330"/>
      <c r="K18" s="331"/>
      <c r="L18" s="331"/>
      <c r="M18" s="331"/>
      <c r="N18" s="23"/>
      <c r="O18" s="23"/>
      <c r="P18" s="23"/>
    </row>
    <row r="19" spans="2:16" ht="39" customHeight="1">
      <c r="B19" s="329" t="s">
        <v>722</v>
      </c>
      <c r="C19" s="330"/>
      <c r="D19" s="330"/>
      <c r="E19" s="330"/>
      <c r="F19" s="330"/>
      <c r="G19" s="330"/>
      <c r="H19" s="330"/>
      <c r="I19" s="330"/>
      <c r="J19" s="330"/>
      <c r="K19" s="331"/>
      <c r="L19" s="331"/>
      <c r="M19" s="331"/>
      <c r="N19" s="23"/>
      <c r="O19" s="23"/>
      <c r="P19" s="23"/>
    </row>
    <row r="20" spans="2:16" ht="39" customHeight="1">
      <c r="B20" s="329" t="s">
        <v>723</v>
      </c>
      <c r="C20" s="330"/>
      <c r="D20" s="330"/>
      <c r="E20" s="330"/>
      <c r="F20" s="330"/>
      <c r="G20" s="330"/>
      <c r="H20" s="330"/>
      <c r="I20" s="330"/>
      <c r="J20" s="330"/>
      <c r="K20" s="331"/>
      <c r="L20" s="331"/>
      <c r="M20" s="331"/>
      <c r="N20" s="23"/>
      <c r="O20" s="23"/>
      <c r="P20" s="23"/>
    </row>
    <row r="21" spans="2:16" ht="39" customHeight="1">
      <c r="B21" s="329" t="s">
        <v>724</v>
      </c>
      <c r="C21" s="330"/>
      <c r="D21" s="330"/>
      <c r="E21" s="330"/>
      <c r="F21" s="330"/>
      <c r="G21" s="330"/>
      <c r="H21" s="330"/>
      <c r="I21" s="330"/>
      <c r="J21" s="330"/>
      <c r="K21" s="331"/>
      <c r="L21" s="331"/>
      <c r="M21" s="331"/>
      <c r="N21" s="23"/>
      <c r="O21" s="23"/>
      <c r="P21" s="23"/>
    </row>
    <row r="22" spans="2:16" ht="39" customHeight="1">
      <c r="B22" s="329" t="s">
        <v>725</v>
      </c>
      <c r="C22" s="330"/>
      <c r="D22" s="330"/>
      <c r="E22" s="330"/>
      <c r="F22" s="330"/>
      <c r="G22" s="330"/>
      <c r="H22" s="330"/>
      <c r="I22" s="330"/>
      <c r="J22" s="330"/>
      <c r="K22" s="331"/>
      <c r="L22" s="331"/>
      <c r="M22" s="331"/>
      <c r="N22" s="23"/>
      <c r="O22" s="23"/>
      <c r="P22" s="23"/>
    </row>
    <row r="23" spans="2:16" ht="39" customHeight="1">
      <c r="B23" s="338" t="s">
        <v>726</v>
      </c>
      <c r="C23" s="339"/>
      <c r="D23" s="339"/>
      <c r="E23" s="339"/>
      <c r="F23" s="339"/>
      <c r="G23" s="339"/>
      <c r="H23" s="339"/>
      <c r="I23" s="339"/>
      <c r="J23" s="340"/>
      <c r="K23" s="331"/>
      <c r="L23" s="331"/>
      <c r="M23" s="331"/>
      <c r="N23" s="23"/>
      <c r="O23" s="23"/>
      <c r="P23" s="23"/>
    </row>
    <row r="24" ht="19.5" customHeight="1">
      <c r="B24" s="183" t="s">
        <v>731</v>
      </c>
    </row>
    <row r="25" ht="19.5" customHeight="1">
      <c r="B25" s="183" t="s">
        <v>732</v>
      </c>
    </row>
    <row r="26" ht="19.5" customHeight="1"/>
    <row r="27" ht="19.5" customHeight="1"/>
    <row r="28" ht="19.5" customHeight="1"/>
    <row r="29" ht="19.5" customHeight="1"/>
    <row r="30" ht="19.5" customHeight="1"/>
  </sheetData>
  <sheetProtection/>
  <mergeCells count="34">
    <mergeCell ref="N12:P12"/>
    <mergeCell ref="C14:J14"/>
    <mergeCell ref="K14:M14"/>
    <mergeCell ref="N14:P14"/>
    <mergeCell ref="B23:J23"/>
    <mergeCell ref="K23:M23"/>
    <mergeCell ref="B18:J18"/>
    <mergeCell ref="K18:M18"/>
    <mergeCell ref="B19:J19"/>
    <mergeCell ref="K19:M19"/>
    <mergeCell ref="B20:J20"/>
    <mergeCell ref="K20:M20"/>
    <mergeCell ref="B21:J21"/>
    <mergeCell ref="K21:M21"/>
    <mergeCell ref="K11:M11"/>
    <mergeCell ref="N11:P11"/>
    <mergeCell ref="B13:J13"/>
    <mergeCell ref="K13:M13"/>
    <mergeCell ref="N13:P13"/>
    <mergeCell ref="C15:J15"/>
    <mergeCell ref="K15:M15"/>
    <mergeCell ref="N15:P15"/>
    <mergeCell ref="B12:J12"/>
    <mergeCell ref="K12:M12"/>
    <mergeCell ref="B10:J10"/>
    <mergeCell ref="K10:M10"/>
    <mergeCell ref="N10:P10"/>
    <mergeCell ref="B22:J22"/>
    <mergeCell ref="K22:M22"/>
    <mergeCell ref="B16:J16"/>
    <mergeCell ref="K16:M16"/>
    <mergeCell ref="B17:J17"/>
    <mergeCell ref="K17:M17"/>
    <mergeCell ref="B11:J11"/>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I25"/>
  <sheetViews>
    <sheetView view="pageBreakPreview" zoomScaleSheetLayoutView="100" zoomScalePageLayoutView="0" workbookViewId="0" topLeftCell="A1">
      <selection activeCell="D9" sqref="D9:D10"/>
    </sheetView>
  </sheetViews>
  <sheetFormatPr defaultColWidth="9.00390625" defaultRowHeight="13.5"/>
  <cols>
    <col min="1" max="1" width="1.625" style="12" customWidth="1"/>
    <col min="2" max="2" width="3.25390625" style="12" customWidth="1"/>
    <col min="3" max="3" width="14.75390625" style="87" customWidth="1"/>
    <col min="4" max="4" width="30.375" style="12" customWidth="1"/>
    <col min="5" max="5" width="11.50390625" style="12" customWidth="1"/>
    <col min="6" max="6" width="5.50390625" style="12" customWidth="1"/>
    <col min="7" max="7" width="11.50390625" style="12" customWidth="1"/>
    <col min="8" max="8" width="14.00390625" style="12" customWidth="1"/>
    <col min="9" max="9" width="1.625" style="12" customWidth="1"/>
    <col min="10" max="16384" width="9.00390625" style="12" customWidth="1"/>
  </cols>
  <sheetData>
    <row r="2" spans="2:3" ht="13.5">
      <c r="B2" s="19" t="s">
        <v>120</v>
      </c>
      <c r="C2" s="85"/>
    </row>
    <row r="3" spans="2:8" ht="15" customHeight="1">
      <c r="B3" s="82"/>
      <c r="C3" s="86"/>
      <c r="D3" s="82"/>
      <c r="E3" s="82"/>
      <c r="F3" s="82"/>
      <c r="G3" s="82"/>
      <c r="H3" s="82"/>
    </row>
    <row r="4" spans="2:8" ht="15" customHeight="1">
      <c r="B4" s="344" t="s">
        <v>121</v>
      </c>
      <c r="C4" s="344"/>
      <c r="D4" s="344"/>
      <c r="E4" s="344"/>
      <c r="F4" s="344"/>
      <c r="G4" s="344"/>
      <c r="H4" s="344"/>
    </row>
    <row r="5" ht="14.25" thickBot="1">
      <c r="H5" s="80"/>
    </row>
    <row r="6" spans="2:8" s="64" customFormat="1" ht="30" customHeight="1">
      <c r="B6" s="351" t="s">
        <v>122</v>
      </c>
      <c r="C6" s="352"/>
      <c r="D6" s="106" t="s">
        <v>123</v>
      </c>
      <c r="E6" s="353" t="s">
        <v>126</v>
      </c>
      <c r="F6" s="352"/>
      <c r="G6" s="107" t="s">
        <v>124</v>
      </c>
      <c r="H6" s="108" t="s">
        <v>125</v>
      </c>
    </row>
    <row r="7" spans="2:8" s="64" customFormat="1" ht="23.25" customHeight="1">
      <c r="B7" s="349" t="s">
        <v>145</v>
      </c>
      <c r="C7" s="100">
        <f>'変更申請書'!G13</f>
        <v>0</v>
      </c>
      <c r="D7" s="345">
        <f>'変更申請書'!G11</f>
        <v>0</v>
      </c>
      <c r="E7" s="101">
        <f>'別表１'!E5</f>
        <v>0</v>
      </c>
      <c r="F7" s="89" t="s">
        <v>92</v>
      </c>
      <c r="G7" s="347">
        <f>IF('別表１'!E6="","",'別表１'!E6)</f>
      </c>
      <c r="H7" s="90"/>
    </row>
    <row r="8" spans="2:9" ht="23.25" customHeight="1">
      <c r="B8" s="350"/>
      <c r="C8" s="76">
        <f>'変更申請書'!G14</f>
        <v>0</v>
      </c>
      <c r="D8" s="346"/>
      <c r="E8" s="102">
        <f>'別表３'!F26</f>
        <v>0</v>
      </c>
      <c r="F8" s="76" t="s">
        <v>138</v>
      </c>
      <c r="G8" s="348"/>
      <c r="H8" s="91"/>
      <c r="I8" s="75"/>
    </row>
    <row r="9" spans="2:9" ht="23.25" customHeight="1">
      <c r="B9" s="349"/>
      <c r="C9" s="100"/>
      <c r="D9" s="345"/>
      <c r="E9" s="101"/>
      <c r="F9" s="89" t="s">
        <v>92</v>
      </c>
      <c r="G9" s="347"/>
      <c r="H9" s="90"/>
      <c r="I9" s="75"/>
    </row>
    <row r="10" spans="2:9" ht="23.25" customHeight="1">
      <c r="B10" s="350"/>
      <c r="C10" s="76"/>
      <c r="D10" s="346"/>
      <c r="E10" s="102"/>
      <c r="F10" s="76" t="s">
        <v>138</v>
      </c>
      <c r="G10" s="348"/>
      <c r="H10" s="91"/>
      <c r="I10" s="75"/>
    </row>
    <row r="11" spans="2:9" ht="23.25" customHeight="1">
      <c r="B11" s="349"/>
      <c r="C11" s="100"/>
      <c r="D11" s="345"/>
      <c r="E11" s="101"/>
      <c r="F11" s="89" t="s">
        <v>92</v>
      </c>
      <c r="G11" s="347"/>
      <c r="H11" s="90"/>
      <c r="I11" s="75"/>
    </row>
    <row r="12" spans="2:9" ht="23.25" customHeight="1">
      <c r="B12" s="350"/>
      <c r="C12" s="76"/>
      <c r="D12" s="346"/>
      <c r="E12" s="102"/>
      <c r="F12" s="76" t="s">
        <v>138</v>
      </c>
      <c r="G12" s="348"/>
      <c r="H12" s="91"/>
      <c r="I12" s="75"/>
    </row>
    <row r="13" spans="2:9" ht="23.25" customHeight="1">
      <c r="B13" s="349"/>
      <c r="C13" s="100"/>
      <c r="D13" s="345"/>
      <c r="E13" s="101"/>
      <c r="F13" s="89" t="s">
        <v>92</v>
      </c>
      <c r="G13" s="347"/>
      <c r="H13" s="90"/>
      <c r="I13" s="75"/>
    </row>
    <row r="14" spans="2:9" ht="23.25" customHeight="1">
      <c r="B14" s="350"/>
      <c r="C14" s="76"/>
      <c r="D14" s="346"/>
      <c r="E14" s="102"/>
      <c r="F14" s="76" t="s">
        <v>138</v>
      </c>
      <c r="G14" s="348"/>
      <c r="H14" s="91"/>
      <c r="I14" s="75"/>
    </row>
    <row r="15" spans="2:9" ht="23.25" customHeight="1">
      <c r="B15" s="349"/>
      <c r="C15" s="100"/>
      <c r="D15" s="345"/>
      <c r="E15" s="101"/>
      <c r="F15" s="89" t="s">
        <v>92</v>
      </c>
      <c r="G15" s="347"/>
      <c r="H15" s="90"/>
      <c r="I15" s="75"/>
    </row>
    <row r="16" spans="2:9" ht="23.25" customHeight="1" thickBot="1">
      <c r="B16" s="354"/>
      <c r="C16" s="103"/>
      <c r="D16" s="355"/>
      <c r="E16" s="104"/>
      <c r="F16" s="103" t="s">
        <v>138</v>
      </c>
      <c r="G16" s="356"/>
      <c r="H16" s="105"/>
      <c r="I16" s="75"/>
    </row>
    <row r="17" spans="2:9" ht="30" customHeight="1">
      <c r="B17" s="83"/>
      <c r="C17" s="88"/>
      <c r="D17" s="84"/>
      <c r="E17" s="83"/>
      <c r="F17" s="83"/>
      <c r="G17" s="83"/>
      <c r="H17" s="83"/>
      <c r="I17" s="75"/>
    </row>
    <row r="18" spans="2:9" ht="17.25" customHeight="1">
      <c r="B18" s="40" t="s">
        <v>148</v>
      </c>
      <c r="C18" s="88"/>
      <c r="D18" s="84"/>
      <c r="E18" s="83"/>
      <c r="F18" s="83"/>
      <c r="G18" s="83"/>
      <c r="H18" s="83"/>
      <c r="I18" s="75"/>
    </row>
    <row r="19" spans="2:9" ht="17.25" customHeight="1">
      <c r="B19" s="40" t="s">
        <v>147</v>
      </c>
      <c r="C19" s="88"/>
      <c r="D19" s="84"/>
      <c r="E19" s="83"/>
      <c r="F19" s="83"/>
      <c r="G19" s="83"/>
      <c r="H19" s="83"/>
      <c r="I19" s="75"/>
    </row>
    <row r="20" spans="2:9" ht="17.25" customHeight="1">
      <c r="B20" s="40" t="s">
        <v>146</v>
      </c>
      <c r="C20" s="88"/>
      <c r="D20" s="84"/>
      <c r="E20" s="83"/>
      <c r="F20" s="83"/>
      <c r="G20" s="83"/>
      <c r="H20" s="83"/>
      <c r="I20" s="75"/>
    </row>
    <row r="21" spans="2:9" ht="17.25" customHeight="1">
      <c r="B21" s="40" t="s">
        <v>149</v>
      </c>
      <c r="C21" s="88"/>
      <c r="D21" s="84"/>
      <c r="E21" s="83"/>
      <c r="F21" s="83"/>
      <c r="G21" s="83"/>
      <c r="H21" s="83"/>
      <c r="I21" s="75"/>
    </row>
    <row r="22" spans="2:9" ht="17.25" customHeight="1">
      <c r="B22" s="40" t="s">
        <v>150</v>
      </c>
      <c r="C22" s="88"/>
      <c r="D22" s="84"/>
      <c r="E22" s="83"/>
      <c r="F22" s="83"/>
      <c r="G22" s="83"/>
      <c r="H22" s="83"/>
      <c r="I22" s="75"/>
    </row>
    <row r="25" ht="13.5">
      <c r="G25"/>
    </row>
    <row r="26" ht="13.5"/>
  </sheetData>
  <sheetProtection/>
  <mergeCells count="18">
    <mergeCell ref="B13:B14"/>
    <mergeCell ref="D13:D14"/>
    <mergeCell ref="G13:G14"/>
    <mergeCell ref="B15:B16"/>
    <mergeCell ref="D15:D16"/>
    <mergeCell ref="G15:G16"/>
    <mergeCell ref="B9:B10"/>
    <mergeCell ref="D9:D10"/>
    <mergeCell ref="G9:G10"/>
    <mergeCell ref="B11:B12"/>
    <mergeCell ref="D11:D12"/>
    <mergeCell ref="G11:G12"/>
    <mergeCell ref="B4:H4"/>
    <mergeCell ref="D7:D8"/>
    <mergeCell ref="G7:G8"/>
    <mergeCell ref="B7:B8"/>
    <mergeCell ref="B6:C6"/>
    <mergeCell ref="E6:F6"/>
  </mergeCells>
  <printOptions/>
  <pageMargins left="0.75" right="0.75" top="1" bottom="1" header="0.512" footer="0.51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B1:N35"/>
  <sheetViews>
    <sheetView view="pageBreakPreview" zoomScaleSheetLayoutView="100" zoomScalePageLayoutView="0" workbookViewId="0" topLeftCell="A1">
      <selection activeCell="P15" sqref="P15"/>
    </sheetView>
  </sheetViews>
  <sheetFormatPr defaultColWidth="9.00390625" defaultRowHeight="13.5"/>
  <cols>
    <col min="1" max="1" width="1.625" style="12" customWidth="1"/>
    <col min="2" max="2" width="10.00390625" style="64" customWidth="1"/>
    <col min="3" max="3" width="5.375" style="12" customWidth="1"/>
    <col min="4" max="4" width="11.125" style="12" customWidth="1"/>
    <col min="5" max="5" width="11.875" style="12" customWidth="1"/>
    <col min="6" max="6" width="4.00390625" style="12" customWidth="1"/>
    <col min="7" max="7" width="4.375" style="12" customWidth="1"/>
    <col min="8" max="8" width="3.75390625" style="12" customWidth="1"/>
    <col min="9" max="9" width="5.375" style="12" customWidth="1"/>
    <col min="10" max="10" width="10.25390625" style="12" customWidth="1"/>
    <col min="11" max="11" width="12.625" style="12" customWidth="1"/>
    <col min="12" max="12" width="23.625" style="12" customWidth="1"/>
    <col min="13" max="13" width="1.625" style="12" customWidth="1"/>
    <col min="14" max="16384" width="9.00390625" style="12" customWidth="1"/>
  </cols>
  <sheetData>
    <row r="1" ht="21.75" customHeight="1">
      <c r="B1" s="109" t="s">
        <v>109</v>
      </c>
    </row>
    <row r="2" ht="13.5">
      <c r="B2" s="64" t="s">
        <v>104</v>
      </c>
    </row>
    <row r="3" spans="2:12" ht="21" customHeight="1">
      <c r="B3" s="71" t="s">
        <v>105</v>
      </c>
      <c r="C3" s="357" t="s">
        <v>738</v>
      </c>
      <c r="D3" s="70"/>
      <c r="E3" s="70"/>
      <c r="F3" s="70"/>
      <c r="G3" s="70"/>
      <c r="H3" s="70"/>
      <c r="I3" s="70"/>
      <c r="J3" s="70"/>
      <c r="K3" s="70"/>
      <c r="L3" s="72"/>
    </row>
    <row r="4" spans="2:12" ht="21" customHeight="1">
      <c r="B4" s="65"/>
      <c r="C4" s="95" t="s">
        <v>151</v>
      </c>
      <c r="D4" s="25"/>
      <c r="E4" s="25"/>
      <c r="F4" s="25"/>
      <c r="G4" s="25"/>
      <c r="H4" s="25"/>
      <c r="I4" s="25"/>
      <c r="J4" s="25"/>
      <c r="K4" s="25"/>
      <c r="L4" s="73"/>
    </row>
    <row r="5" spans="2:12" ht="21" customHeight="1">
      <c r="B5" s="65"/>
      <c r="C5" s="96" t="s">
        <v>154</v>
      </c>
      <c r="D5" s="25"/>
      <c r="E5" s="25"/>
      <c r="F5" s="25"/>
      <c r="G5" s="25"/>
      <c r="H5" s="25"/>
      <c r="I5" s="25"/>
      <c r="J5" s="25"/>
      <c r="K5" s="25"/>
      <c r="L5" s="73"/>
    </row>
    <row r="6" spans="2:12" ht="21" customHeight="1">
      <c r="B6" s="67"/>
      <c r="C6" s="69"/>
      <c r="D6" s="68"/>
      <c r="E6" s="68"/>
      <c r="F6" s="68"/>
      <c r="G6" s="68"/>
      <c r="H6" s="68"/>
      <c r="I6" s="68"/>
      <c r="J6" s="68"/>
      <c r="K6" s="60"/>
      <c r="L6" s="61"/>
    </row>
    <row r="7" spans="2:12" ht="21" customHeight="1">
      <c r="B7" s="71" t="s">
        <v>106</v>
      </c>
      <c r="C7" s="97" t="s">
        <v>141</v>
      </c>
      <c r="D7" s="62"/>
      <c r="E7" s="62"/>
      <c r="F7" s="62"/>
      <c r="G7" s="62"/>
      <c r="H7" s="62"/>
      <c r="I7" s="62"/>
      <c r="J7" s="62"/>
      <c r="K7" s="57"/>
      <c r="L7" s="58"/>
    </row>
    <row r="8" spans="2:14" ht="21" customHeight="1">
      <c r="B8" s="66"/>
      <c r="C8" s="97" t="s">
        <v>140</v>
      </c>
      <c r="D8" s="25"/>
      <c r="E8" s="25"/>
      <c r="F8" s="25"/>
      <c r="G8" s="25"/>
      <c r="H8" s="25"/>
      <c r="I8" s="25"/>
      <c r="J8" s="25"/>
      <c r="K8" s="63"/>
      <c r="L8" s="59"/>
      <c r="N8" s="25"/>
    </row>
    <row r="9" spans="2:12" ht="21" customHeight="1">
      <c r="B9" s="67"/>
      <c r="C9" s="69"/>
      <c r="D9" s="69"/>
      <c r="E9" s="69"/>
      <c r="F9" s="69"/>
      <c r="G9" s="69"/>
      <c r="H9" s="69"/>
      <c r="I9" s="60"/>
      <c r="J9" s="60"/>
      <c r="K9" s="60"/>
      <c r="L9" s="61"/>
    </row>
    <row r="10" spans="2:12" ht="21" customHeight="1">
      <c r="B10" s="71" t="s">
        <v>107</v>
      </c>
      <c r="C10" s="94" t="s">
        <v>110</v>
      </c>
      <c r="D10" s="77"/>
      <c r="E10" s="77"/>
      <c r="F10" s="77"/>
      <c r="G10" s="77"/>
      <c r="H10" s="77"/>
      <c r="I10" s="77"/>
      <c r="J10" s="77"/>
      <c r="K10" s="77"/>
      <c r="L10" s="78"/>
    </row>
    <row r="11" spans="2:12" ht="21" customHeight="1">
      <c r="B11" s="66"/>
      <c r="C11" s="97" t="s">
        <v>108</v>
      </c>
      <c r="D11" s="63"/>
      <c r="E11" s="63"/>
      <c r="F11" s="63"/>
      <c r="G11" s="63"/>
      <c r="H11" s="63"/>
      <c r="I11" s="63"/>
      <c r="J11" s="63"/>
      <c r="K11" s="63"/>
      <c r="L11" s="59"/>
    </row>
    <row r="12" spans="2:12" ht="21" customHeight="1">
      <c r="B12" s="66"/>
      <c r="C12" s="95" t="s">
        <v>133</v>
      </c>
      <c r="D12" s="63"/>
      <c r="E12" s="63"/>
      <c r="F12" s="63"/>
      <c r="G12" s="63"/>
      <c r="H12" s="63"/>
      <c r="I12" s="63"/>
      <c r="J12" s="63"/>
      <c r="K12" s="63"/>
      <c r="L12" s="59"/>
    </row>
    <row r="13" spans="2:12" ht="21" customHeight="1">
      <c r="B13" s="66"/>
      <c r="C13" s="97" t="s">
        <v>152</v>
      </c>
      <c r="D13" s="63"/>
      <c r="E13" s="63"/>
      <c r="F13" s="63"/>
      <c r="G13" s="63"/>
      <c r="H13" s="63"/>
      <c r="I13" s="63"/>
      <c r="J13" s="63"/>
      <c r="K13" s="63"/>
      <c r="L13" s="59"/>
    </row>
    <row r="14" spans="2:12" ht="21" customHeight="1">
      <c r="B14" s="66"/>
      <c r="C14" s="95" t="s">
        <v>134</v>
      </c>
      <c r="D14" s="63"/>
      <c r="E14" s="63"/>
      <c r="F14" s="63"/>
      <c r="G14" s="63"/>
      <c r="H14" s="63"/>
      <c r="I14" s="63"/>
      <c r="J14" s="63"/>
      <c r="K14" s="63"/>
      <c r="L14" s="59"/>
    </row>
    <row r="15" spans="2:12" ht="21" customHeight="1">
      <c r="B15" s="66"/>
      <c r="C15" s="97" t="s">
        <v>156</v>
      </c>
      <c r="D15" s="63"/>
      <c r="E15" s="63"/>
      <c r="F15" s="63"/>
      <c r="G15" s="63"/>
      <c r="H15" s="63"/>
      <c r="I15" s="63"/>
      <c r="J15" s="63"/>
      <c r="K15" s="63"/>
      <c r="L15" s="59"/>
    </row>
    <row r="16" spans="2:12" ht="21" customHeight="1">
      <c r="B16" s="66"/>
      <c r="C16" s="95" t="s">
        <v>157</v>
      </c>
      <c r="D16" s="63"/>
      <c r="E16" s="63"/>
      <c r="F16" s="63"/>
      <c r="G16" s="63"/>
      <c r="H16" s="63"/>
      <c r="I16" s="63"/>
      <c r="J16" s="63"/>
      <c r="K16" s="63"/>
      <c r="L16" s="59"/>
    </row>
    <row r="17" spans="2:12" s="63" customFormat="1" ht="21" customHeight="1">
      <c r="B17" s="66"/>
      <c r="C17" s="95" t="s">
        <v>158</v>
      </c>
      <c r="L17" s="59"/>
    </row>
    <row r="18" spans="2:12" s="63" customFormat="1" ht="21" customHeight="1">
      <c r="B18" s="67"/>
      <c r="C18" s="69"/>
      <c r="D18" s="60"/>
      <c r="E18" s="60"/>
      <c r="F18" s="60"/>
      <c r="G18" s="60"/>
      <c r="H18" s="60"/>
      <c r="I18" s="60"/>
      <c r="J18" s="60"/>
      <c r="K18" s="60"/>
      <c r="L18" s="61"/>
    </row>
    <row r="19" spans="2:12" ht="21" customHeight="1">
      <c r="B19" s="79" t="s">
        <v>111</v>
      </c>
      <c r="C19" s="99" t="s">
        <v>139</v>
      </c>
      <c r="D19" s="57"/>
      <c r="E19" s="57"/>
      <c r="F19" s="57"/>
      <c r="G19" s="57"/>
      <c r="H19" s="57"/>
      <c r="I19" s="57"/>
      <c r="J19" s="57"/>
      <c r="K19" s="57"/>
      <c r="L19" s="58"/>
    </row>
    <row r="20" spans="2:12" ht="21" customHeight="1">
      <c r="B20" s="66"/>
      <c r="C20" s="113" t="s">
        <v>163</v>
      </c>
      <c r="D20" s="63"/>
      <c r="E20" s="63"/>
      <c r="F20" s="63"/>
      <c r="G20" s="63"/>
      <c r="H20" s="63"/>
      <c r="I20" s="63"/>
      <c r="J20" s="63"/>
      <c r="K20" s="63"/>
      <c r="L20" s="59"/>
    </row>
    <row r="21" spans="2:12" ht="21" customHeight="1">
      <c r="B21" s="66"/>
      <c r="C21" s="97" t="s">
        <v>135</v>
      </c>
      <c r="D21" s="63"/>
      <c r="E21" s="63"/>
      <c r="F21" s="63"/>
      <c r="G21" s="63"/>
      <c r="H21" s="63"/>
      <c r="I21" s="63"/>
      <c r="J21" s="63"/>
      <c r="K21" s="63"/>
      <c r="L21" s="59"/>
    </row>
    <row r="22" spans="2:12" ht="21" customHeight="1">
      <c r="B22" s="66"/>
      <c r="C22" s="97" t="s">
        <v>136</v>
      </c>
      <c r="D22" s="63"/>
      <c r="E22" s="63"/>
      <c r="F22" s="63"/>
      <c r="G22" s="63"/>
      <c r="H22" s="63"/>
      <c r="I22" s="63"/>
      <c r="J22" s="63"/>
      <c r="K22" s="63"/>
      <c r="L22" s="59"/>
    </row>
    <row r="23" spans="2:12" ht="21" customHeight="1">
      <c r="B23" s="66"/>
      <c r="C23" s="97" t="s">
        <v>112</v>
      </c>
      <c r="D23" s="63"/>
      <c r="E23" s="63"/>
      <c r="F23" s="63"/>
      <c r="G23" s="63"/>
      <c r="H23" s="63"/>
      <c r="I23" s="63"/>
      <c r="J23" s="63"/>
      <c r="K23" s="63"/>
      <c r="L23" s="59"/>
    </row>
    <row r="24" spans="2:12" ht="21" customHeight="1">
      <c r="B24" s="66"/>
      <c r="C24" s="97" t="s">
        <v>135</v>
      </c>
      <c r="D24" s="63"/>
      <c r="E24" s="63"/>
      <c r="F24" s="63"/>
      <c r="G24" s="63"/>
      <c r="H24" s="63"/>
      <c r="I24" s="63"/>
      <c r="J24" s="63"/>
      <c r="K24" s="63"/>
      <c r="L24" s="59"/>
    </row>
    <row r="25" spans="2:12" ht="21" customHeight="1">
      <c r="B25" s="66"/>
      <c r="C25" s="97"/>
      <c r="D25" s="63"/>
      <c r="E25" s="63"/>
      <c r="F25" s="63"/>
      <c r="G25" s="63"/>
      <c r="H25" s="63"/>
      <c r="I25" s="63"/>
      <c r="J25" s="63"/>
      <c r="K25" s="63"/>
      <c r="L25" s="59"/>
    </row>
    <row r="26" spans="2:12" ht="21" customHeight="1">
      <c r="B26" s="79" t="s">
        <v>127</v>
      </c>
      <c r="C26" s="99" t="s">
        <v>131</v>
      </c>
      <c r="D26" s="57"/>
      <c r="E26" s="57"/>
      <c r="F26" s="57"/>
      <c r="G26" s="57"/>
      <c r="H26" s="57"/>
      <c r="I26" s="57"/>
      <c r="J26" s="57"/>
      <c r="K26" s="57"/>
      <c r="L26" s="58"/>
    </row>
    <row r="27" spans="2:12" ht="21" customHeight="1">
      <c r="B27" s="66"/>
      <c r="C27" s="97" t="s">
        <v>132</v>
      </c>
      <c r="D27" s="63"/>
      <c r="E27" s="63"/>
      <c r="F27" s="63"/>
      <c r="G27" s="63"/>
      <c r="H27" s="63"/>
      <c r="I27" s="63"/>
      <c r="J27" s="63"/>
      <c r="K27" s="63"/>
      <c r="L27" s="59"/>
    </row>
    <row r="28" spans="2:12" ht="21" customHeight="1">
      <c r="B28" s="66"/>
      <c r="C28" s="97"/>
      <c r="D28" s="63"/>
      <c r="E28" s="63"/>
      <c r="F28" s="63"/>
      <c r="G28" s="63"/>
      <c r="H28" s="63"/>
      <c r="I28" s="63"/>
      <c r="J28" s="63"/>
      <c r="K28" s="63"/>
      <c r="L28" s="59"/>
    </row>
    <row r="29" spans="2:12" ht="21" customHeight="1">
      <c r="B29" s="79" t="s">
        <v>113</v>
      </c>
      <c r="C29" s="184" t="s">
        <v>735</v>
      </c>
      <c r="D29" s="57"/>
      <c r="E29" s="57"/>
      <c r="F29" s="57"/>
      <c r="G29" s="57"/>
      <c r="H29" s="57"/>
      <c r="I29" s="57"/>
      <c r="J29" s="57"/>
      <c r="K29" s="57"/>
      <c r="L29" s="58"/>
    </row>
    <row r="30" spans="2:12" ht="21" customHeight="1">
      <c r="B30" s="66"/>
      <c r="C30" s="97" t="s">
        <v>707</v>
      </c>
      <c r="D30" s="63"/>
      <c r="E30" s="63"/>
      <c r="F30" s="63"/>
      <c r="G30" s="63"/>
      <c r="H30" s="63"/>
      <c r="I30" s="63"/>
      <c r="J30" s="63"/>
      <c r="K30" s="63"/>
      <c r="L30" s="59"/>
    </row>
    <row r="31" spans="2:12" ht="21" customHeight="1">
      <c r="B31" s="66"/>
      <c r="C31" s="97" t="s">
        <v>153</v>
      </c>
      <c r="D31" s="63"/>
      <c r="E31" s="63"/>
      <c r="F31" s="63"/>
      <c r="G31" s="63"/>
      <c r="H31" s="63"/>
      <c r="I31" s="63"/>
      <c r="J31" s="63"/>
      <c r="K31" s="63"/>
      <c r="L31" s="59"/>
    </row>
    <row r="32" spans="2:12" ht="21" customHeight="1">
      <c r="B32" s="67"/>
      <c r="C32" s="69"/>
      <c r="D32" s="60"/>
      <c r="E32" s="60"/>
      <c r="F32" s="60"/>
      <c r="G32" s="60"/>
      <c r="H32" s="60"/>
      <c r="I32" s="60"/>
      <c r="J32" s="60"/>
      <c r="K32" s="60"/>
      <c r="L32" s="61"/>
    </row>
    <row r="33" spans="2:12" ht="21" customHeight="1">
      <c r="B33" s="79" t="s">
        <v>128</v>
      </c>
      <c r="C33" s="99" t="s">
        <v>129</v>
      </c>
      <c r="D33" s="57"/>
      <c r="E33" s="57"/>
      <c r="F33" s="57"/>
      <c r="G33" s="57"/>
      <c r="H33" s="57"/>
      <c r="I33" s="57"/>
      <c r="J33" s="57"/>
      <c r="K33" s="57"/>
      <c r="L33" s="58"/>
    </row>
    <row r="34" spans="2:12" ht="21" customHeight="1">
      <c r="B34" s="66"/>
      <c r="C34" s="95" t="s">
        <v>130</v>
      </c>
      <c r="D34" s="63"/>
      <c r="E34" s="63"/>
      <c r="F34" s="63"/>
      <c r="G34" s="63"/>
      <c r="H34" s="63"/>
      <c r="I34" s="63"/>
      <c r="J34" s="63"/>
      <c r="K34" s="63"/>
      <c r="L34" s="59"/>
    </row>
    <row r="35" spans="2:12" ht="21" customHeight="1">
      <c r="B35" s="67"/>
      <c r="C35" s="98" t="s">
        <v>137</v>
      </c>
      <c r="D35" s="60"/>
      <c r="E35" s="60"/>
      <c r="F35" s="60"/>
      <c r="G35" s="60"/>
      <c r="H35" s="60"/>
      <c r="I35" s="60"/>
      <c r="J35" s="60"/>
      <c r="K35" s="60"/>
      <c r="L35" s="61"/>
    </row>
  </sheetData>
  <sheetProtection/>
  <printOptions/>
  <pageMargins left="0.75" right="0.75" top="1" bottom="1"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2020-03-26T11:31:46Z</cp:lastPrinted>
  <dcterms:created xsi:type="dcterms:W3CDTF">2006-07-05T02:16:07Z</dcterms:created>
  <dcterms:modified xsi:type="dcterms:W3CDTF">2021-01-13T06:23:04Z</dcterms:modified>
  <cp:category/>
  <cp:version/>
  <cp:contentType/>
  <cp:contentStatus/>
</cp:coreProperties>
</file>