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tabRatio="87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<sst xmlns="http://schemas.openxmlformats.org/spreadsheetml/2006/main" count="1126" uniqueCount="612">
  <si>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</si>
  <si>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</si>
  <si>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</si>
  <si>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</si>
  <si>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</si>
  <si>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</si>
  <si>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</si>
  <si>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</si>
  <si>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</si>
  <si>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</si>
  <si>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</si>
  <si>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</si>
  <si>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</si>
  <si>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</si>
  <si>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</si>
  <si>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</si>
  <si>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</si>
  <si>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</si>
  <si>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</si>
  <si>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</si>
  <si>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</si>
  <si>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</si>
  <si>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</si>
  <si>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</si>
  <si>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</si>
  <si>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</si>
  <si>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</si>
  <si>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</si>
  <si>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</si>
  <si>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</si>
  <si>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</si>
  <si>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</si>
  <si>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</si>
  <si>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</si>
  <si>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</si>
  <si>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</si>
  <si>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</si>
  <si>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</si>
  <si>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</si>
  <si>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</si>
  <si>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</si>
  <si>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</si>
  <si>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</si>
  <si>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</si>
  <si>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</si>
  <si>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</si>
  <si>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</si>
  <si>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</si>
  <si>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</si>
  <si>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</si>
  <si>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</si>
  <si>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</si>
  <si>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</si>
  <si>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</si>
  <si>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</si>
  <si>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</si>
  <si>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</si>
  <si>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</si>
  <si>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</si>
  <si>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</si>
  <si>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</si>
  <si>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</si>
  <si>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</si>
  <si>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</si>
  <si>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</si>
  <si>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</si>
  <si>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</si>
  <si>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</si>
  <si>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</si>
  <si>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</si>
  <si>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</si>
  <si>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</si>
  <si>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</si>
  <si>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</si>
  <si>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</si>
  <si>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</si>
  <si>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</si>
  <si>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</si>
  <si>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</si>
  <si>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</si>
  <si>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</si>
  <si>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</si>
  <si>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</si>
  <si>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</si>
  <si>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</si>
  <si>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</si>
  <si>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</si>
  <si>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</si>
  <si>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</si>
  <si>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</si>
  <si>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</si>
  <si>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</si>
  <si>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</si>
  <si>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</si>
  <si>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</si>
  <si>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</si>
  <si>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</si>
  <si>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東浦町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</si>
  <si>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</si>
  <si>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</si>
  <si>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</si>
  <si>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</si>
  <si>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</si>
  <si>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</si>
  <si>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</si>
  <si>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</si>
  <si>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</si>
  <si>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</si>
  <si>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</si>
  <si>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</si>
  <si>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</si>
  <si>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</si>
  <si>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</si>
  <si>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</si>
  <si>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</si>
  <si>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</si>
  <si>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</si>
  <si>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</si>
  <si>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</si>
  <si>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</si>
  <si>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</si>
  <si>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</si>
  <si>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</si>
  <si>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</si>
  <si>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</si>
  <si>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</si>
  <si>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</si>
  <si>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</si>
  <si>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</si>
  <si>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</si>
  <si>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</si>
  <si>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</si>
  <si>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</si>
  <si>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</si>
  <si>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</si>
  <si>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</si>
  <si>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</si>
  <si>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</si>
  <si>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</si>
  <si>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</si>
  <si>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</si>
  <si>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</si>
  <si>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</si>
  <si>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</si>
  <si>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</si>
  <si>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</si>
  <si>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</si>
  <si>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</si>
  <si>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</si>
  <si>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</si>
  <si>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</si>
  <si>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</si>
  <si>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</si>
  <si>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</si>
  <si>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</si>
  <si>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</si>
  <si>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</si>
  <si>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</si>
  <si>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</si>
  <si>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</si>
  <si>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</si>
  <si>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</si>
  <si>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</si>
  <si>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</si>
  <si>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</si>
  <si>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</si>
  <si>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</si>
  <si>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</si>
  <si>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</si>
  <si>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</si>
  <si>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</si>
  <si>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</si>
  <si>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</si>
  <si>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</si>
  <si>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</si>
  <si>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</si>
  <si>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</si>
  <si>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</si>
  <si>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</si>
  <si>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</si>
  <si>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</si>
  <si>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</si>
  <si>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</si>
  <si>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</si>
  <si>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</si>
  <si>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</si>
  <si>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</si>
  <si>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</si>
  <si>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</si>
  <si>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</si>
  <si>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</si>
  <si>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</si>
  <si>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</si>
  <si>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</si>
  <si>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</si>
  <si>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</si>
  <si>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</si>
  <si>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</si>
  <si>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</si>
  <si>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</si>
  <si>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</si>
  <si>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</si>
  <si>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</si>
  <si>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</si>
  <si>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</si>
  <si>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</si>
  <si>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</si>
  <si>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</si>
  <si>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</si>
  <si>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</si>
  <si>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</si>
  <si>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愛知県東浦町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</si>
  <si>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</si>
  <si>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</si>
  <si>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</si>
  <si>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</si>
  <si>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</si>
  <si>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</si>
  <si>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</si>
  <si>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</si>
  <si>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</si>
  <si>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</si>
  <si>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</si>
  <si>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</si>
  <si>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</si>
  <si>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</si>
  <si>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</si>
  <si>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</si>
  <si>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</si>
  <si>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</si>
  <si>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</si>
  <si>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</si>
  <si>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</si>
  <si>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</si>
  <si>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</si>
  <si>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</si>
  <si>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</si>
  <si>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</si>
  <si>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</si>
  <si>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</si>
  <si>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</si>
  <si>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</si>
  <si>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</si>
  <si>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</si>
  <si>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</si>
  <si>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</si>
  <si>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</si>
  <si>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</si>
  <si>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</si>
  <si>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</si>
  <si>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</si>
  <si>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</si>
  <si>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</si>
  <si>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</si>
  <si>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</si>
  <si>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</si>
  <si>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</si>
  <si>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</si>
  <si>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</si>
  <si>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</si>
  <si>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</si>
  <si>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</si>
  <si>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</si>
  <si>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</si>
  <si>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</si>
  <si>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</si>
  <si>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</si>
  <si>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</si>
  <si>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</si>
  <si>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</si>
  <si>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</si>
  <si>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</si>
  <si>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</si>
  <si>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</si>
  <si>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</si>
  <si>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</si>
  <si>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</si>
  <si>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</si>
  <si>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</si>
  <si>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</si>
  <si>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</si>
  <si>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</si>
  <si>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</si>
  <si>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</si>
  <si>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</si>
  <si>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</si>
  <si>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</si>
  <si>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</si>
  <si>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</si>
  <si>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</si>
  <si>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</si>
  <si>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</si>
  <si>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</si>
  <si>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</si>
  <si>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</si>
  <si>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</si>
  <si>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</si>
  <si>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</si>
  <si>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</si>
  <si>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</si>
  <si>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</si>
  <si>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</si>
  <si>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</si>
  <si>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</si>
  <si>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</si>
  <si>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</si>
  <si>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</si>
  <si>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</si>
  <si>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</si>
  <si>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</si>
  <si>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</si>
  <si>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</si>
  <si>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</si>
  <si>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</si>
  <si>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</si>
  <si>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</si>
  <si>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</si>
  <si>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</si>
  <si>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</si>
  <si>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</si>
  <si>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</si>
  <si>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</si>
  <si>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</si>
  <si>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</si>
  <si>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</si>
  <si>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</si>
  <si>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</si>
  <si>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</si>
  <si>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</si>
  <si>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</si>
  <si>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</si>
  <si>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</si>
  <si>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</si>
  <si>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</si>
  <si>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</si>
  <si>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</si>
  <si>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</si>
  <si>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</si>
  <si>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</si>
  <si>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</si>
  <si>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</si>
  <si>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</si>
  <si>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</si>
  <si>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</si>
  <si>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</si>
  <si>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</si>
  <si>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</si>
  <si>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</si>
  <si>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</si>
  <si>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</si>
  <si>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</si>
  <si>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</si>
  <si>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</si>
  <si>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</si>
  <si>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</si>
  <si>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</si>
  <si>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</si>
  <si>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</si>
  <si>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</si>
  <si>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</si>
  <si>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</si>
  <si>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</si>
  <si>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</si>
  <si>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</si>
  <si>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</si>
  <si>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</si>
  <si>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愛知県東浦町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</si>
  <si>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</si>
  <si>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</si>
  <si>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</si>
  <si>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</si>
  <si>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</si>
  <si>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</si>
  <si>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</si>
  <si>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</si>
  <si>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</si>
  <si>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</si>
  <si>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</si>
  <si>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</si>
  <si>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</si>
  <si>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</si>
  <si>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</si>
  <si>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</si>
  <si>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</si>
  <si>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</si>
  <si>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</si>
  <si>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</si>
  <si>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</si>
  <si>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</si>
  <si>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</si>
  <si>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</si>
  <si>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</si>
  <si>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</si>
  <si>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</si>
  <si>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</si>
  <si>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</si>
  <si>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</si>
  <si>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</si>
  <si>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</si>
  <si>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</si>
  <si>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</si>
  <si>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</si>
  <si>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</si>
  <si>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</si>
  <si>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</si>
  <si>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</si>
  <si>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</si>
  <si>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</si>
  <si>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</si>
  <si>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</si>
  <si>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</si>
  <si>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</si>
  <si>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</si>
  <si>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</si>
  <si>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</si>
  <si>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</si>
  <si>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</si>
  <si>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</si>
  <si>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</si>
  <si>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</si>
  <si>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</si>
  <si>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</si>
  <si>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</si>
  <si>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</si>
  <si>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</si>
  <si>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</si>
  <si>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</si>
  <si>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</si>
  <si>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</si>
  <si>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</si>
  <si>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</si>
  <si>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</si>
  <si>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</si>
  <si>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</si>
  <si>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</si>
  <si>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</si>
  <si>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</si>
  <si>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</si>
  <si>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</si>
  <si>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</si>
  <si>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</si>
  <si>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</si>
  <si>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</si>
  <si>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</si>
  <si>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</si>
  <si>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</si>
  <si>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</si>
  <si>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</si>
  <si>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</si>
  <si>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</si>
  <si>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</si>
  <si>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</si>
  <si>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</si>
  <si>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</si>
  <si>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</si>
  <si>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</si>
  <si>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</si>
  <si>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</si>
  <si>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</si>
  <si>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</si>
  <si>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</si>
  <si>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</si>
  <si>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</si>
  <si>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</si>
  <si>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</si>
  <si>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</si>
  <si>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</si>
  <si>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</si>
  <si>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</si>
  <si>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</si>
  <si>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</si>
  <si>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</si>
  <si>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</si>
  <si>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</si>
  <si>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</si>
  <si>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</si>
  <si>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</si>
  <si>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</si>
  <si>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</si>
  <si>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</si>
  <si>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</si>
  <si>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</si>
  <si>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</si>
  <si>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</si>
  <si>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</si>
  <si>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</si>
  <si>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</si>
  <si>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</si>
  <si>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</si>
  <si>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</si>
  <si>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</si>
  <si>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</si>
  <si>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</si>
  <si>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</si>
  <si>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</si>
  <si>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</si>
  <si>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</si>
  <si>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</si>
  <si>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</si>
  <si>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</si>
  <si>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</si>
  <si>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</si>
  <si>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</si>
  <si>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</si>
  <si>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</si>
  <si>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</si>
  <si>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</si>
  <si>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</si>
  <si>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</si>
  <si>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</si>
  <si>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</si>
  <si>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</si>
  <si>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</si>
  <si>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</si>
  <si>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</si>
  <si>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</si>
  <si>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</si>
  <si>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</si>
  <si>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</si>
  <si>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</si>
  <si>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</si>
  <si>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</si>
  <si>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</si>
  <si>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</si>
  <si>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</si>
  <si>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</si>
  <si>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</si>
  <si>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</si>
  <si>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</si>
  <si>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</si>
  <si>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</si>
  <si>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</si>
  <si>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</si>
  <si>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</si>
  <si>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</si>
  <si>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</si>
  <si>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</si>
  <si>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</si>
  <si>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</si>
  <si>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</si>
  <si>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</si>
  <si>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</si>
  <si>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</si>
  <si>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</si>
  <si>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</si>
  <si>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</si>
  <si>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</si>
  <si>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</si>
  <si>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</si>
  <si>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</si>
  <si>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</si>
  <si>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</si>
  <si>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</si>
  <si>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</si>
  <si>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</si>
  <si>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</si>
  <si>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</si>
  <si>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</si>
  <si>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</si>
  <si>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</si>
  <si>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</si>
  <si>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</si>
  <si>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</si>
  <si>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3.73</t>
  </si>
  <si>
    <t>▲ 14.08</t>
  </si>
  <si>
    <t>▲ 2.77</t>
  </si>
  <si>
    <t>水道事業会計</t>
  </si>
  <si>
    <t>一般会計</t>
  </si>
  <si>
    <t>国民健康保険事業特別会計</t>
  </si>
  <si>
    <t>下水道事業会計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</si>
  <si>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</si>
  <si>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</si>
  <si>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</si>
  <si>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</si>
  <si>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</si>
  <si>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</si>
  <si>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</si>
  <si>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</si>
  <si>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</si>
  <si>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</si>
  <si>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新庁舎建設基金積立金</t>
    <phoneticPr fontId="5"/>
  </si>
  <si>
    <t>公共施設等整備基金</t>
    <phoneticPr fontId="5"/>
  </si>
  <si>
    <t>ふるさとづくり基金</t>
    <rPh sb="7" eb="9">
      <t>キキン</t>
    </rPh>
    <phoneticPr fontId="5"/>
  </si>
  <si>
    <t>土地区画整理事業基金</t>
    <phoneticPr fontId="5"/>
  </si>
  <si>
    <t>職員退職手当基金</t>
    <phoneticPr fontId="5"/>
  </si>
  <si>
    <t>知多北部広域連合（一般会計）</t>
    <rPh sb="0" eb="2">
      <t>チタ</t>
    </rPh>
    <rPh sb="2" eb="4">
      <t>ホクブ</t>
    </rPh>
    <rPh sb="4" eb="6">
      <t>コウイキ</t>
    </rPh>
    <rPh sb="6" eb="8">
      <t>レンゴウ</t>
    </rPh>
    <rPh sb="9" eb="11">
      <t>イッパン</t>
    </rPh>
    <rPh sb="11" eb="13">
      <t>カイケイ</t>
    </rPh>
    <phoneticPr fontId="2"/>
  </si>
  <si>
    <t>知多北部広域連合（介護保険事業特別会計）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2"/>
  </si>
  <si>
    <t>知北平和公園組合（一般会計）</t>
    <rPh sb="0" eb="1">
      <t>チ</t>
    </rPh>
    <rPh sb="1" eb="3">
      <t>ホクヘイ</t>
    </rPh>
    <rPh sb="3" eb="4">
      <t>ワ</t>
    </rPh>
    <rPh sb="4" eb="6">
      <t>コウエン</t>
    </rPh>
    <rPh sb="6" eb="8">
      <t>クミアイ</t>
    </rPh>
    <rPh sb="9" eb="11">
      <t>イッパン</t>
    </rPh>
    <rPh sb="11" eb="13">
      <t>カイケイ</t>
    </rPh>
    <phoneticPr fontId="2"/>
  </si>
  <si>
    <t>知北平和公園組合（霊園事業特別会計）</t>
    <rPh sb="0" eb="1">
      <t>チ</t>
    </rPh>
    <rPh sb="1" eb="3">
      <t>ホクヘイ</t>
    </rPh>
    <rPh sb="3" eb="4">
      <t>ワ</t>
    </rPh>
    <rPh sb="4" eb="6">
      <t>コウエン</t>
    </rPh>
    <rPh sb="6" eb="8">
      <t>クミアイ</t>
    </rPh>
    <rPh sb="9" eb="11">
      <t>レイエン</t>
    </rPh>
    <rPh sb="11" eb="13">
      <t>ジギョウ</t>
    </rPh>
    <rPh sb="13" eb="15">
      <t>トクベツ</t>
    </rPh>
    <rPh sb="15" eb="17">
      <t>カイケイ</t>
    </rPh>
    <phoneticPr fontId="2"/>
  </si>
  <si>
    <t>東部知多衛生組合</t>
    <rPh sb="0" eb="2">
      <t>トウブ</t>
    </rPh>
    <rPh sb="2" eb="4">
      <t>チタ</t>
    </rPh>
    <rPh sb="4" eb="6">
      <t>エイセイ</t>
    </rPh>
    <rPh sb="6" eb="8">
      <t>クミアイ</t>
    </rPh>
    <phoneticPr fontId="2"/>
  </si>
  <si>
    <t>知多中部広域事務組合（一般会計）</t>
  </si>
  <si>
    <t>知多中部広域事務組合（消防指令センター特別会計）</t>
  </si>
  <si>
    <t>愛知県後期高齢者医療広域連合（一般会計）</t>
    <rPh sb="15" eb="17">
      <t>イッパン</t>
    </rPh>
    <rPh sb="17" eb="19">
      <t>カイケイ</t>
    </rPh>
    <phoneticPr fontId="2"/>
  </si>
  <si>
    <t>愛知県後期高齢者医療広域連合（後期高齢者医療特別会計）</t>
    <rPh sb="15" eb="17">
      <t>コウキ</t>
    </rPh>
    <rPh sb="17" eb="19">
      <t>コウレイ</t>
    </rPh>
    <rPh sb="19" eb="20">
      <t>シャ</t>
    </rPh>
    <rPh sb="20" eb="22">
      <t>イリョウ</t>
    </rPh>
    <rPh sb="22" eb="24">
      <t>トクベツ</t>
    </rPh>
    <rPh sb="24" eb="26">
      <t>カイケイ</t>
    </rPh>
    <phoneticPr fontId="2"/>
  </si>
  <si>
    <t>-</t>
    <phoneticPr fontId="2"/>
  </si>
  <si>
    <t>半田市土地開発公社</t>
    <rPh sb="0" eb="3">
      <t>ハンダシ</t>
    </rPh>
    <rPh sb="3" eb="9">
      <t>トチカイハツコウシャ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</si>
  <si>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</si>
  <si>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</si>
  <si>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</si>
  <si>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</si>
  <si>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</si>
  <si>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</si>
  <si>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</si>
  <si>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将来負担比率については、同水準で推移すると見込んでいるが、大規模な施設更新は予定していないため、有形固定資産減価償却率については上昇すると見込まれる。
今後は、公共施設等総合管理計画及び個別施設計画に基づき適正な管理を行っていく。</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</si>
  <si>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</si>
  <si>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</si>
  <si>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</si>
  <si>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</si>
  <si>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</si>
  <si>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</si>
  <si>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今後も同水準で推移すると考えている。実質公債費比率については、地方債残高を減少させていく財政運営を行っているため、減少している。今後とも、どちらの数値も減少または同水準で推移すると考えられるが、個別施設計画に基づき施設の更新を行う際には、上昇する可能性も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</si>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</sst>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C8CC-459A-8D80-D8E3D02DBC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28864</c:v>
                </c:pt>
                <c:pt idx="1">
                  <c:v>25260</c:v>
                </c:pt>
                <c:pt idx="2">
                  <c:v>25956</c:v>
                </c:pt>
                <c:pt idx="3">
                  <c:v>37499</c:v>
                </c:pt>
                <c:pt idx="4">
                  <c:v>34834</c:v>
                </c:pt>
              </c:numCache>
            </c:numRef>
          </c:val>
          <c:smooth val="0"/>
          <c:extLst>
            <c:ext xmlns:c16="http://schemas.microsoft.com/office/drawing/2014/chart" uri="{C3380CC4-5D6E-409C-BE32-E72D297353CC}">
              <c16:uniqueId val="{00000001-C8CC-459A-8D80-D8E3D02DBC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c:v>
                </c:pt>
                <c:pt idx="1">
                  <c:v>6.11</c:v>
                </c:pt>
                <c:pt idx="2">
                  <c:v>3.23</c:v>
                </c:pt>
                <c:pt idx="3">
                  <c:v>7.47</c:v>
                </c:pt>
                <c:pt idx="4">
                  <c:v>6.73</c:v>
                </c:pt>
              </c:numCache>
            </c:numRef>
          </c:val>
          <c:extLst>
            <c:ext xmlns:c16="http://schemas.microsoft.com/office/drawing/2014/chart" uri="{C3380CC4-5D6E-409C-BE32-E72D297353CC}">
              <c16:uniqueId val="{00000000-9B30-4332-84B6-1900E63672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26.96</c:v>
                </c:pt>
                <c:pt idx="1">
                  <c:v>29.02</c:v>
                </c:pt>
                <c:pt idx="2">
                  <c:v>20.37</c:v>
                </c:pt>
                <c:pt idx="3">
                  <c:v>18.32</c:v>
                </c:pt>
                <c:pt idx="4">
                  <c:v>19.260000000000002</c:v>
                </c:pt>
              </c:numCache>
            </c:numRef>
          </c:val>
          <c:extLst>
            <c:ext xmlns:c16="http://schemas.microsoft.com/office/drawing/2014/chart" uri="{C3380CC4-5D6E-409C-BE32-E72D297353CC}">
              <c16:uniqueId val="{00000001-9B30-4332-84B6-1900E63672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-3.73</c:v>
                </c:pt>
                <c:pt idx="1">
                  <c:v>0.24</c:v>
                </c:pt>
                <c:pt idx="2">
                  <c:v>-14.08</c:v>
                </c:pt>
                <c:pt idx="3">
                  <c:v>0.48</c:v>
                </c:pt>
                <c:pt idx="4">
                  <c:v>-2.77</c:v>
                </c:pt>
              </c:numCache>
            </c:numRef>
          </c:val>
          <c:smooth val="0"/>
          <c:extLst>
            <c:ext xmlns:c16="http://schemas.microsoft.com/office/drawing/2014/chart" uri="{C3380CC4-5D6E-409C-BE32-E72D297353CC}">
              <c16:uniqueId val="{00000002-9B30-4332-84B6-1900E63672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0.41</c:v>
                </c:pt>
                <c:pt idx="6">
                  <c:v>0</c:v>
                </c:pt>
                <c:pt idx="7">
                  <c:v>0</c:v>
                </c:pt>
                <c:pt idx="8">
                  <c:v>0</c:v>
                </c:pt>
                <c:pt idx="9">
                  <c:v>0</c:v>
                </c:pt>
              </c:numCache>
            </c:numRef>
          </c:val>
          <c:extLst>
            <c:ext xmlns:c16="http://schemas.microsoft.com/office/drawing/2014/chart" uri="{C3380CC4-5D6E-409C-BE32-E72D297353CC}">
              <c16:uniqueId val="{00000000-DF0C-43FA-9DE2-C9A764A0ED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0C-43FA-9DE2-C9A764A0ED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F0C-43FA-9DE2-C9A764A0ED4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F0C-43FA-9DE2-C9A764A0ED4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F0C-43FA-9DE2-C9A764A0ED4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5-DF0C-43FA-9DE2-C9A764A0ED4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0.28999999999999998</c:v>
                </c:pt>
                <c:pt idx="8">
                  <c:v>#N/A</c:v>
                </c:pt>
                <c:pt idx="9">
                  <c:v>0.65</c:v>
                </c:pt>
              </c:numCache>
            </c:numRef>
          </c:val>
          <c:extLst>
            <c:ext xmlns:c16="http://schemas.microsoft.com/office/drawing/2014/chart" uri="{C3380CC4-5D6E-409C-BE32-E72D297353CC}">
              <c16:uniqueId val="{00000006-DF0C-43FA-9DE2-C9A764A0ED4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3.79</c:v>
                </c:pt>
                <c:pt idx="2">
                  <c:v>#N/A</c:v>
                </c:pt>
                <c:pt idx="3">
                  <c:v>3.83</c:v>
                </c:pt>
                <c:pt idx="4">
                  <c:v>#N/A</c:v>
                </c:pt>
                <c:pt idx="5">
                  <c:v>2.73</c:v>
                </c:pt>
                <c:pt idx="6">
                  <c:v>#N/A</c:v>
                </c:pt>
                <c:pt idx="7">
                  <c:v>1.77</c:v>
                </c:pt>
                <c:pt idx="8">
                  <c:v>#N/A</c:v>
                </c:pt>
                <c:pt idx="9">
                  <c:v>1</c:v>
                </c:pt>
              </c:numCache>
            </c:numRef>
          </c:val>
          <c:extLst>
            <c:ext xmlns:c16="http://schemas.microsoft.com/office/drawing/2014/chart" uri="{C3380CC4-5D6E-409C-BE32-E72D297353CC}">
              <c16:uniqueId val="{00000007-DF0C-43FA-9DE2-C9A764A0ED4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5.39</c:v>
                </c:pt>
                <c:pt idx="2">
                  <c:v>#N/A</c:v>
                </c:pt>
                <c:pt idx="3">
                  <c:v>6.1</c:v>
                </c:pt>
                <c:pt idx="4">
                  <c:v>#N/A</c:v>
                </c:pt>
                <c:pt idx="5">
                  <c:v>3.23</c:v>
                </c:pt>
                <c:pt idx="6">
                  <c:v>#N/A</c:v>
                </c:pt>
                <c:pt idx="7">
                  <c:v>7.47</c:v>
                </c:pt>
                <c:pt idx="8">
                  <c:v>#N/A</c:v>
                </c:pt>
                <c:pt idx="9">
                  <c:v>6.72</c:v>
                </c:pt>
              </c:numCache>
            </c:numRef>
          </c:val>
          <c:extLst>
            <c:ext xmlns:c16="http://schemas.microsoft.com/office/drawing/2014/chart" uri="{C3380CC4-5D6E-409C-BE32-E72D297353CC}">
              <c16:uniqueId val="{00000008-DF0C-43FA-9DE2-C9A764A0ED4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12.69</c:v>
                </c:pt>
                <c:pt idx="2">
                  <c:v>#N/A</c:v>
                </c:pt>
                <c:pt idx="3">
                  <c:v>14.1</c:v>
                </c:pt>
                <c:pt idx="4">
                  <c:v>#N/A</c:v>
                </c:pt>
                <c:pt idx="5">
                  <c:v>15.2</c:v>
                </c:pt>
                <c:pt idx="6">
                  <c:v>#N/A</c:v>
                </c:pt>
                <c:pt idx="7">
                  <c:v>16.46</c:v>
                </c:pt>
                <c:pt idx="8">
                  <c:v>#N/A</c:v>
                </c:pt>
                <c:pt idx="9">
                  <c:v>15.63</c:v>
                </c:pt>
              </c:numCache>
            </c:numRef>
          </c:val>
          <c:extLst>
            <c:ext xmlns:c16="http://schemas.microsoft.com/office/drawing/2014/chart" uri="{C3380CC4-5D6E-409C-BE32-E72D297353CC}">
              <c16:uniqueId val="{00000009-DF0C-43FA-9DE2-C9A764A0ED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1527</c:v>
                </c:pt>
                <c:pt idx="5">
                  <c:v>1536</c:v>
                </c:pt>
                <c:pt idx="8">
                  <c:v>1518</c:v>
                </c:pt>
                <c:pt idx="11">
                  <c:v>1370</c:v>
                </c:pt>
                <c:pt idx="14">
                  <c:v>1296</c:v>
                </c:pt>
              </c:numCache>
            </c:numRef>
          </c:val>
          <c:extLst>
            <c:ext xmlns:c16="http://schemas.microsoft.com/office/drawing/2014/chart" uri="{C3380CC4-5D6E-409C-BE32-E72D297353CC}">
              <c16:uniqueId val="{00000000-732B-43FA-B844-1D38F5321F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2B-43FA-B844-1D38F5321F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c:v>
                </c:pt>
                <c:pt idx="3">
                  <c:v>33</c:v>
                </c:pt>
                <c:pt idx="6">
                  <c:v>33</c:v>
                </c:pt>
                <c:pt idx="9">
                  <c:v>33</c:v>
                </c:pt>
                <c:pt idx="12">
                  <c:v>33</c:v>
                </c:pt>
              </c:numCache>
            </c:numRef>
          </c:val>
          <c:extLst>
            <c:ext xmlns:c16="http://schemas.microsoft.com/office/drawing/2014/chart" uri="{C3380CC4-5D6E-409C-BE32-E72D297353CC}">
              <c16:uniqueId val="{00000002-732B-43FA-B844-1D38F5321F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c:v>
                </c:pt>
                <c:pt idx="3">
                  <c:v>36</c:v>
                </c:pt>
                <c:pt idx="6">
                  <c:v>29</c:v>
                </c:pt>
                <c:pt idx="9">
                  <c:v>55</c:v>
                </c:pt>
                <c:pt idx="12">
                  <c:v>61</c:v>
                </c:pt>
              </c:numCache>
            </c:numRef>
          </c:val>
          <c:extLst>
            <c:ext xmlns:c16="http://schemas.microsoft.com/office/drawing/2014/chart" uri="{C3380CC4-5D6E-409C-BE32-E72D297353CC}">
              <c16:uniqueId val="{00000003-732B-43FA-B844-1D38F5321F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537</c:v>
                </c:pt>
                <c:pt idx="3">
                  <c:v>540</c:v>
                </c:pt>
                <c:pt idx="6">
                  <c:v>579</c:v>
                </c:pt>
                <c:pt idx="9">
                  <c:v>379</c:v>
                </c:pt>
                <c:pt idx="12">
                  <c:v>316</c:v>
                </c:pt>
              </c:numCache>
            </c:numRef>
          </c:val>
          <c:extLst>
            <c:ext xmlns:c16="http://schemas.microsoft.com/office/drawing/2014/chart" uri="{C3380CC4-5D6E-409C-BE32-E72D297353CC}">
              <c16:uniqueId val="{00000004-732B-43FA-B844-1D38F5321F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2B-43FA-B844-1D38F5321F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2B-43FA-B844-1D38F5321F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1019</c:v>
                </c:pt>
                <c:pt idx="3">
                  <c:v>1020</c:v>
                </c:pt>
                <c:pt idx="6">
                  <c:v>958</c:v>
                </c:pt>
                <c:pt idx="9">
                  <c:v>882</c:v>
                </c:pt>
                <c:pt idx="12">
                  <c:v>806</c:v>
                </c:pt>
              </c:numCache>
            </c:numRef>
          </c:val>
          <c:extLst>
            <c:ext xmlns:c16="http://schemas.microsoft.com/office/drawing/2014/chart" uri="{C3380CC4-5D6E-409C-BE32-E72D297353CC}">
              <c16:uniqueId val="{00000007-732B-43FA-B844-1D38F5321F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90</c:v>
                </c:pt>
                <c:pt idx="2">
                  <c:v>#N/A</c:v>
                </c:pt>
                <c:pt idx="3">
                  <c:v>#N/A</c:v>
                </c:pt>
                <c:pt idx="4">
                  <c:v>93</c:v>
                </c:pt>
                <c:pt idx="5">
                  <c:v>#N/A</c:v>
                </c:pt>
                <c:pt idx="6">
                  <c:v>#N/A</c:v>
                </c:pt>
                <c:pt idx="7">
                  <c:v>81</c:v>
                </c:pt>
                <c:pt idx="8">
                  <c:v>#N/A</c:v>
                </c:pt>
                <c:pt idx="9">
                  <c:v>#N/A</c:v>
                </c:pt>
                <c:pt idx="10">
                  <c:v>-21</c:v>
                </c:pt>
                <c:pt idx="11">
                  <c:v>#N/A</c:v>
                </c:pt>
                <c:pt idx="12">
                  <c:v>#N/A</c:v>
                </c:pt>
                <c:pt idx="13">
                  <c:v>-80</c:v>
                </c:pt>
                <c:pt idx="14">
                  <c:v>#N/A</c:v>
                </c:pt>
              </c:numCache>
            </c:numRef>
          </c:val>
          <c:smooth val="0"/>
          <c:extLst>
            <c:ext xmlns:c16="http://schemas.microsoft.com/office/drawing/2014/chart" uri="{C3380CC4-5D6E-409C-BE32-E72D297353CC}">
              <c16:uniqueId val="{00000008-732B-43FA-B844-1D38F5321F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11692</c:v>
                </c:pt>
                <c:pt idx="5">
                  <c:v>11493</c:v>
                </c:pt>
                <c:pt idx="8">
                  <c:v>11849</c:v>
                </c:pt>
                <c:pt idx="11">
                  <c:v>11448</c:v>
                </c:pt>
                <c:pt idx="14">
                  <c:v>11265</c:v>
                </c:pt>
              </c:numCache>
            </c:numRef>
          </c:val>
          <c:extLst>
            <c:ext xmlns:c16="http://schemas.microsoft.com/office/drawing/2014/chart" uri="{C3380CC4-5D6E-409C-BE32-E72D297353CC}">
              <c16:uniqueId val="{00000000-5E4E-4DC3-B300-9B8822F82F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5156</c:v>
                </c:pt>
                <c:pt idx="5">
                  <c:v>5147</c:v>
                </c:pt>
                <c:pt idx="8">
                  <c:v>4898</c:v>
                </c:pt>
                <c:pt idx="11">
                  <c:v>4236</c:v>
                </c:pt>
                <c:pt idx="14">
                  <c:v>3621</c:v>
                </c:pt>
              </c:numCache>
            </c:numRef>
          </c:val>
          <c:extLst>
            <c:ext xmlns:c16="http://schemas.microsoft.com/office/drawing/2014/chart" uri="{C3380CC4-5D6E-409C-BE32-E72D297353CC}">
              <c16:uniqueId val="{00000001-5E4E-4DC3-B300-9B8822F82F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4108</c:v>
                </c:pt>
                <c:pt idx="5">
                  <c:v>4569</c:v>
                </c:pt>
                <c:pt idx="8">
                  <c:v>4943</c:v>
                </c:pt>
                <c:pt idx="11">
                  <c:v>5180</c:v>
                </c:pt>
                <c:pt idx="14">
                  <c:v>5779</c:v>
                </c:pt>
              </c:numCache>
            </c:numRef>
          </c:val>
          <c:extLst>
            <c:ext xmlns:c16="http://schemas.microsoft.com/office/drawing/2014/chart" uri="{C3380CC4-5D6E-409C-BE32-E72D297353CC}">
              <c16:uniqueId val="{00000002-5E4E-4DC3-B300-9B8822F82F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4E-4DC3-B300-9B8822F82F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4E-4DC3-B300-9B8822F82F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16</c:v>
                </c:pt>
                <c:pt idx="12">
                  <c:v>91</c:v>
                </c:pt>
              </c:numCache>
            </c:numRef>
          </c:val>
          <c:extLst>
            <c:ext xmlns:c16="http://schemas.microsoft.com/office/drawing/2014/chart" uri="{C3380CC4-5D6E-409C-BE32-E72D297353CC}">
              <c16:uniqueId val="{00000005-5E4E-4DC3-B300-9B8822F82F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1900</c:v>
                </c:pt>
                <c:pt idx="3">
                  <c:v>2017</c:v>
                </c:pt>
                <c:pt idx="6">
                  <c:v>2039</c:v>
                </c:pt>
                <c:pt idx="9">
                  <c:v>1570</c:v>
                </c:pt>
                <c:pt idx="12">
                  <c:v>1558</c:v>
                </c:pt>
              </c:numCache>
            </c:numRef>
          </c:val>
          <c:extLst>
            <c:ext xmlns:c16="http://schemas.microsoft.com/office/drawing/2014/chart" uri="{C3380CC4-5D6E-409C-BE32-E72D297353CC}">
              <c16:uniqueId val="{00000006-5E4E-4DC3-B300-9B8822F82F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605</c:v>
                </c:pt>
                <c:pt idx="3">
                  <c:v>1254</c:v>
                </c:pt>
                <c:pt idx="6">
                  <c:v>2617</c:v>
                </c:pt>
                <c:pt idx="9">
                  <c:v>2834</c:v>
                </c:pt>
                <c:pt idx="12">
                  <c:v>2865</c:v>
                </c:pt>
              </c:numCache>
            </c:numRef>
          </c:val>
          <c:extLst>
            <c:ext xmlns:c16="http://schemas.microsoft.com/office/drawing/2014/chart" uri="{C3380CC4-5D6E-409C-BE32-E72D297353CC}">
              <c16:uniqueId val="{00000007-5E4E-4DC3-B300-9B8822F82F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7137</c:v>
                </c:pt>
                <c:pt idx="3">
                  <c:v>6800</c:v>
                </c:pt>
                <c:pt idx="6">
                  <c:v>6648</c:v>
                </c:pt>
                <c:pt idx="9">
                  <c:v>5677</c:v>
                </c:pt>
                <c:pt idx="12">
                  <c:v>4583</c:v>
                </c:pt>
              </c:numCache>
            </c:numRef>
          </c:val>
          <c:extLst>
            <c:ext xmlns:c16="http://schemas.microsoft.com/office/drawing/2014/chart" uri="{C3380CC4-5D6E-409C-BE32-E72D297353CC}">
              <c16:uniqueId val="{00000008-5E4E-4DC3-B300-9B8822F82F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301</c:v>
                </c:pt>
                <c:pt idx="3">
                  <c:v>325</c:v>
                </c:pt>
                <c:pt idx="6">
                  <c:v>287</c:v>
                </c:pt>
                <c:pt idx="9">
                  <c:v>185</c:v>
                </c:pt>
                <c:pt idx="12">
                  <c:v>48</c:v>
                </c:pt>
              </c:numCache>
            </c:numRef>
          </c:val>
          <c:extLst>
            <c:ext xmlns:c16="http://schemas.microsoft.com/office/drawing/2014/chart" uri="{C3380CC4-5D6E-409C-BE32-E72D297353CC}">
              <c16:uniqueId val="{00000009-5E4E-4DC3-B300-9B8822F82F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9030</c:v>
                </c:pt>
                <c:pt idx="3">
                  <c:v>8797</c:v>
                </c:pt>
                <c:pt idx="6">
                  <c:v>8569</c:v>
                </c:pt>
                <c:pt idx="9">
                  <c:v>8629</c:v>
                </c:pt>
                <c:pt idx="12">
                  <c:v>8424</c:v>
                </c:pt>
              </c:numCache>
            </c:numRef>
          </c:val>
          <c:extLst>
            <c:ext xmlns:c16="http://schemas.microsoft.com/office/drawing/2014/chart" uri="{C3380CC4-5D6E-409C-BE32-E72D297353CC}">
              <c16:uniqueId val="{0000000A-5E4E-4DC3-B300-9B8822F82F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E4E-4DC3-B300-9B8822F82F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1976</c:v>
                </c:pt>
                <c:pt idx="1">
                  <c:v>1772</c:v>
                </c:pt>
                <c:pt idx="2">
                  <c:v>2006</c:v>
                </c:pt>
              </c:numCache>
            </c:numRef>
          </c:val>
          <c:extLst>
            <c:ext xmlns:c16="http://schemas.microsoft.com/office/drawing/2014/chart" uri="{C3380CC4-5D6E-409C-BE32-E72D297353CC}">
              <c16:uniqueId val="{00000000-8AEC-44D7-9C87-F52E935663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8AEC-44D7-9C87-F52E935663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2686</c:v>
                </c:pt>
                <c:pt idx="1">
                  <c:v>3098</c:v>
                </c:pt>
                <c:pt idx="2">
                  <c:v>3528</c:v>
                </c:pt>
              </c:numCache>
            </c:numRef>
          </c:val>
          <c:extLst>
            <c:ext xmlns:c16="http://schemas.microsoft.com/office/drawing/2014/chart" uri="{C3380CC4-5D6E-409C-BE32-E72D297353CC}">
              <c16:uniqueId val="{00000002-8AEC-44D7-9C87-F52E935663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{AD144A5C-8D39-45D6-864C-DA3CB18504AC}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4D4-4752-9B04-57374D4827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{50946A0C-5058-45A7-973E-4A035EB37392}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D4-4752-9B04-57374D4827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{2D7E524E-9909-42D6-B370-CD8BF95863D2}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D4-4752-9B04-57374D4827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{9AB60ACB-C1AC-43BE-A029-EE31E9DC8910}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D4-4752-9B04-57374D4827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{C46DDAA6-C35A-406A-AE0A-3DA24FB960E4}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D4-4752-9B04-57374D48279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{66B05C3A-D709-45D6-8FE0-C041020A70C4}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4D4-4752-9B04-57374D48279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{91297353-8AF7-4921-A551-2FFBC329CA32}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4D4-4752-9B04-57374D48279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{D1B5196A-E48C-41D3-87A5-2CD0B2BF7F5D}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4D4-4752-9B04-57374D48279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{24972CD3-E56B-46A3-A43F-5DADA935E941}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4D4-4752-9B04-57374D4827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60.5</c:v>
                </c:pt>
                <c:pt idx="16">
                  <c:v>62.3</c:v>
                </c:pt>
                <c:pt idx="24">
                  <c:v>64</c:v>
                </c:pt>
                <c:pt idx="32">
                  <c:v>65.400000000000006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4D4-4752-9B04-57374D4827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{C4867E3E-F07E-4165-911B-2BAC8E721F9C}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4D4-4752-9B04-57374D4827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{DE233D2F-B366-4BE6-832D-4F6E211B1B91}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D4-4752-9B04-57374D4827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{B2CF2279-7F9D-4B98-B26E-B9D8EE791D03}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D4-4752-9B04-57374D4827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{E0EEF3D0-5BBA-4030-94F4-30BAF2A19C43}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D4-4752-9B04-57374D4827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{D1480748-830E-43B1-90CF-1CE298308B07}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D4-4752-9B04-57374D48279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{0AF513B1-2B49-41EA-91B0-6C89D7AAF310}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4D4-4752-9B04-57374D48279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{32FFC900-4D2A-41C9-990C-02969852D17C}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4D4-4752-9B04-57374D48279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{1171B178-46C0-468C-9403-DEFA1F27D831}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4D4-4752-9B04-57374D48279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{39D89844-080B-416F-A3B6-A1061D47513B}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4D4-4752-9B04-57374D4827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44D4-4752-9B04-57374D482792}"/>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{D68B0216-51F8-42DF-825C-F29976F1479A}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70D-47E3-BBEA-9D23EFE983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{6858F476-C24E-4D84-8062-2DD027AC1A57}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0D-47E3-BBEA-9D23EFE983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{97657A09-DA14-4EFA-9B9D-FDE28BF2A64E}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0D-47E3-BBEA-9D23EFE983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{BE63864E-4B59-42D9-80DD-3C2550060554}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0D-47E3-BBEA-9D23EFE983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{B41629A4-5731-4F52-8C89-F59F96871728}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0D-47E3-BBEA-9D23EFE9831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{E443C533-F712-4A96-8EEE-E828188DA42B}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70D-47E3-BBEA-9D23EFE9831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{03755FAE-2762-4AA5-BE1E-6C9273432CD2}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70D-47E3-BBEA-9D23EFE9831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{A7E68F8B-3F5A-4160-AB74-694414C258C2}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70D-47E3-BBEA-9D23EFE9831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{C719DB4A-EC14-4D51-B948-062556B4642E}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70D-47E3-BBEA-9D23EFE983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1.4</c:v>
                </c:pt>
                <c:pt idx="16">
                  <c:v>1</c:v>
                </c:pt>
                <c:pt idx="24">
                  <c:v>0.5</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70D-47E3-BBEA-9D23EFE983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{2E8B64F7-1901-4D1B-8B7B-FA7AE635740F}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70D-47E3-BBEA-9D23EFE983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{0FA6CE30-54CE-473C-81F1-A5B101E9DACE}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0D-47E3-BBEA-9D23EFE983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{F3A08906-D320-453C-8D99-181DCC42F066}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0D-47E3-BBEA-9D23EFE983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{2E6B1335-90C7-4C29-96A1-1237FB11A0ED}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0D-47E3-BBEA-9D23EFE983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{C2C08303-4D31-4896-93E5-4E1C3E2E6433}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0D-47E3-BBEA-9D23EFE9831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{3B21A6BB-BE9E-4C97-8100-F755C49FF693}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70D-47E3-BBEA-9D23EFE9831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{B578B912-108D-4DCA-ADBE-D279FC3DC527}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70D-47E3-BBEA-9D23EFE9831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{A2245CE9-3F55-4C47-969B-E721A21320AE}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70D-47E3-BBEA-9D23EFE9831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{51AD82FC-0FF9-43D5-9604-74F59AC11A0B}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70D-47E3-BBEA-9D23EFE983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270D-47E3-BBEA-9D23EFE98314}"/>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地方債残高を増やさない財政運営により、元利償還金や準元利償還金は逓減傾向にあり、引き続き地方債の新発抑制による元利償還金の減に努める。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新規の積み立てを行っていないため、積立額なし。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を増やさない財政運営により、一般会計等に係る地方債の現在高や公営企業債等繰入見込額は逓減傾向にある。また、財政調整基金、新庁舎建設基金、ふるさとづくり基金（ふるさと納税に係る寄附金の積み立て用基金）の残高が増加しているため、充当可能基金も増加傾向にある。しかし、コロナの影響により今後の情勢が不透明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個々の基金では増減にばらつきがあるが、基金全体としては、新庁舎建設基金への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コロナの影響により、今後の税収等が不明なため、必要な金額を積み立て、必要な時に取り崩せるようにしていく。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新庁舎建設基金：新庁舎建設のため毎年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公共施設等整備基金：公共施設等の整備の財源確保のため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ふるさとづくり基金：ふるさと寄附のため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土地区画整理事業基金：土地区画整理事業の推進のため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職員退職手当基金：退職手当財源確保のため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新庁舎建設基金：新庁舎建設のため２億円を積立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ふるさとづくり基金：ふるさと寄附の増によるもの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職員退職手当基金：今後の退職者に備え、毎年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新庁舎建設基金については今後も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億円積み立てを行っていく。その他の基金は、必要に応じ積立、取崩を行う。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コロナの影響により、例年行う事業の開催が困難で単独事業の支出が減となったため。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コロナの影響により、税収の見込みが難しく、財政調整基金に依存する可能性が見込まれるため、一定額を維持していきたい。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50,342
48,821
31.14
21,799,000
20,745,869
700,831
10,415,795
8,423,878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大規模な施設更新を行っておらず、修繕での施設の長寿命化を図っているため、全体として有形固定資産減価償却率は上昇している。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73" name="直線コネクタ 72"/>
        <xdr:cNvCxnSpPr/>
      </xdr:nvCxnSpPr>
      <xdr:spPr>
        <a:xfrm flipV="1">
          <a:off x="4206240" y="5259959"/>
          <a:ext cx="1270" cy="1009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74" name="有形固定資産減価償却率最小値テキスト"/>
        <xdr:cNvSpPr txBox="1"/>
      </xdr:nvSpPr>
      <xdr:spPr>
        <a:xfrm>
          <a:off x="4258945" y="6272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75" name="直線コネクタ 74"/>
        <xdr:cNvCxnSpPr/>
      </xdr:nvCxnSpPr>
      <xdr:spPr>
        <a:xfrm>
          <a:off x="4119245" y="626910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76" name="有形固定資産減価償却率最大値テキスト"/>
        <xdr:cNvSpPr txBox="1"/>
      </xdr:nvSpPr>
      <xdr:spPr>
        <a:xfrm>
          <a:off x="4258945" y="5038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77" name="直線コネクタ 76"/>
        <xdr:cNvCxnSpPr/>
      </xdr:nvCxnSpPr>
      <xdr:spPr>
        <a:xfrm>
          <a:off x="4119245" y="525995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78" name="有形固定資産減価償却率平均値テキスト"/>
        <xdr:cNvSpPr txBox="1"/>
      </xdr:nvSpPr>
      <xdr:spPr>
        <a:xfrm>
          <a:off x="4258945" y="5579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9" name="フローチャート: 判断 78"/>
        <xdr:cNvSpPr/>
      </xdr:nvSpPr>
      <xdr:spPr>
        <a:xfrm>
          <a:off x="4157345" y="5724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80" name="フローチャート: 判断 79"/>
        <xdr:cNvSpPr/>
      </xdr:nvSpPr>
      <xdr:spPr>
        <a:xfrm>
          <a:off x="3537585" y="5672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1" name="フローチャート: 判断 80"/>
        <xdr:cNvSpPr/>
      </xdr:nvSpPr>
      <xdr:spPr>
        <a:xfrm>
          <a:off x="2867025" y="56252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2" name="フローチャート: 判断 81"/>
        <xdr:cNvSpPr/>
      </xdr:nvSpPr>
      <xdr:spPr>
        <a:xfrm>
          <a:off x="2196465" y="5555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3" name="フローチャート: 判断 82"/>
        <xdr:cNvSpPr/>
      </xdr:nvSpPr>
      <xdr:spPr>
        <a:xfrm>
          <a:off x="1525905" y="5542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83947</xdr:rowOff>
    </xdr:from>
    <xdr:to>
      <xdr:col>23</xdr:col>
      <xdr:colOff>136525</xdr:colOff>
      <xdr:row>31</xdr:row>
      <xdr:rowOff>14097</xdr:rowOff>
    </xdr:to>
    <xdr:sp macro="" textlink="">
      <xdr:nvSpPr>
        <xdr:cNvPr id="89" name="楕円 88"/>
        <xdr:cNvSpPr/>
      </xdr:nvSpPr>
      <xdr:spPr>
        <a:xfrm>
          <a:off x="4157345" y="58675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62374</xdr:rowOff>
    </xdr:from>
    <xdr:ext cx="405111" cy="259045"/>
    <xdr:sp macro="" textlink="">
      <xdr:nvSpPr>
        <xdr:cNvPr id="90" name="有形固定資産減価償却率該当値テキスト"/>
        <xdr:cNvSpPr txBox="1"/>
      </xdr:nvSpPr>
      <xdr:spPr>
        <a:xfrm>
          <a:off x="4258945" y="584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91" name="楕円 90"/>
        <xdr:cNvSpPr/>
      </xdr:nvSpPr>
      <xdr:spPr>
        <a:xfrm>
          <a:off x="3537585" y="58070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134747</xdr:rowOff>
    </xdr:to>
    <xdr:cxnSp macro="">
      <xdr:nvCxnSpPr>
        <xdr:cNvPr id="92" name="直線コネクタ 91"/>
        <xdr:cNvCxnSpPr/>
      </xdr:nvCxnSpPr>
      <xdr:spPr>
        <a:xfrm>
          <a:off x="3588385" y="5857875"/>
          <a:ext cx="61976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121539</xdr:rowOff>
    </xdr:from>
    <xdr:to>
      <xdr:col>15</xdr:col>
      <xdr:colOff>187325</xdr:colOff>
      <xdr:row>30</xdr:row>
      <xdr:rowOff>51689</xdr:rowOff>
    </xdr:to>
    <xdr:sp macro="" textlink="">
      <xdr:nvSpPr>
        <xdr:cNvPr id="93" name="楕円 92"/>
        <xdr:cNvSpPr/>
      </xdr:nvSpPr>
      <xdr:spPr>
        <a:xfrm>
          <a:off x="2867025" y="57374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889</xdr:rowOff>
    </xdr:from>
    <xdr:to>
      <xdr:col>19</xdr:col>
      <xdr:colOff>136525</xdr:colOff>
      <xdr:row>30</xdr:row>
      <xdr:rowOff>74295</xdr:rowOff>
    </xdr:to>
    <xdr:cxnSp macro="">
      <xdr:nvCxnSpPr>
        <xdr:cNvPr id="94" name="直線コネクタ 93"/>
        <xdr:cNvCxnSpPr/>
      </xdr:nvCxnSpPr>
      <xdr:spPr>
        <a:xfrm>
          <a:off x="2917825" y="5784469"/>
          <a:ext cx="67056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95" name="楕円 94"/>
        <xdr:cNvSpPr/>
      </xdr:nvSpPr>
      <xdr:spPr>
        <a:xfrm>
          <a:off x="2196465" y="56597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30</xdr:row>
      <xdr:rowOff>889</xdr:rowOff>
    </xdr:to>
    <xdr:cxnSp macro="">
      <xdr:nvCxnSpPr>
        <xdr:cNvPr id="96" name="直線コネクタ 95"/>
        <xdr:cNvCxnSpPr/>
      </xdr:nvCxnSpPr>
      <xdr:spPr>
        <a:xfrm>
          <a:off x="2247265" y="5710555"/>
          <a:ext cx="67056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150495</xdr:rowOff>
    </xdr:from>
    <xdr:to>
      <xdr:col>7</xdr:col>
      <xdr:colOff>187325</xdr:colOff>
      <xdr:row>29</xdr:row>
      <xdr:rowOff>80645</xdr:rowOff>
    </xdr:to>
    <xdr:sp macro="" textlink="">
      <xdr:nvSpPr>
        <xdr:cNvPr id="97" name="楕円 96"/>
        <xdr:cNvSpPr/>
      </xdr:nvSpPr>
      <xdr:spPr>
        <a:xfrm>
          <a:off x="1525905" y="55987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29845</xdr:rowOff>
    </xdr:from>
    <xdr:to>
      <xdr:col>11</xdr:col>
      <xdr:colOff>136525</xdr:colOff>
      <xdr:row>29</xdr:row>
      <xdr:rowOff>94615</xdr:rowOff>
    </xdr:to>
    <xdr:cxnSp macro="">
      <xdr:nvCxnSpPr>
        <xdr:cNvPr id="98" name="直線コネクタ 97"/>
        <xdr:cNvCxnSpPr/>
      </xdr:nvCxnSpPr>
      <xdr:spPr>
        <a:xfrm>
          <a:off x="1576705" y="5645785"/>
          <a:ext cx="670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99" name="n_1aveValue有形固定資産減価償却率"/>
        <xdr:cNvSpPr txBox="1"/>
      </xdr:nvSpPr>
      <xdr:spPr>
        <a:xfrm>
          <a:off x="3395989" y="545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100" name="n_2aveValue有形固定資産減価償却率"/>
        <xdr:cNvSpPr txBox="1"/>
      </xdr:nvSpPr>
      <xdr:spPr>
        <a:xfrm>
          <a:off x="2738129" y="540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101" name="n_3aveValue有形固定資産減価償却率"/>
        <xdr:cNvSpPr txBox="1"/>
      </xdr:nvSpPr>
      <xdr:spPr>
        <a:xfrm>
          <a:off x="2067569" y="53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102" name="n_4aveValue有形固定資産減価償却率"/>
        <xdr:cNvSpPr txBox="1"/>
      </xdr:nvSpPr>
      <xdr:spPr>
        <a:xfrm>
          <a:off x="1397009" y="5321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116222</xdr:rowOff>
    </xdr:from>
    <xdr:ext cx="405111" cy="259045"/>
    <xdr:sp macro="" textlink="">
      <xdr:nvSpPr>
        <xdr:cNvPr id="103" name="n_1mainValue有形固定資産減価償却率"/>
        <xdr:cNvSpPr txBox="1"/>
      </xdr:nvSpPr>
      <xdr:spPr>
        <a:xfrm>
          <a:off x="3395989" y="589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42816</xdr:rowOff>
    </xdr:from>
    <xdr:ext cx="405111" cy="259045"/>
    <xdr:sp macro="" textlink="">
      <xdr:nvSpPr>
        <xdr:cNvPr id="104" name="n_2mainValue有形固定資産減価償却率"/>
        <xdr:cNvSpPr txBox="1"/>
      </xdr:nvSpPr>
      <xdr:spPr>
        <a:xfrm>
          <a:off x="2738129" y="5826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105" name="n_3mainValue有形固定資産減価償却率"/>
        <xdr:cNvSpPr txBox="1"/>
      </xdr:nvSpPr>
      <xdr:spPr>
        <a:xfrm>
          <a:off x="2067569" y="575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71772</xdr:rowOff>
    </xdr:from>
    <xdr:ext cx="405111" cy="259045"/>
    <xdr:sp macro="" textlink="">
      <xdr:nvSpPr>
        <xdr:cNvPr id="106" name="n_4mainValue有形固定資産減価償却率"/>
        <xdr:cNvSpPr txBox="1"/>
      </xdr:nvSpPr>
      <xdr:spPr>
        <a:xfrm>
          <a:off x="1397009" y="568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の減少や普通交付税の増額により、債務償還比率は減少した。地方債現在高は減少していく見込みであり、普通交付税も増加傾向にあるため、債務償還比率については同水準、もしくは減少方向で推移すると見込んでい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7" name="直線コネクタ 136"/>
        <xdr:cNvCxnSpPr/>
      </xdr:nvCxnSpPr>
      <xdr:spPr>
        <a:xfrm flipV="1">
          <a:off x="13027660" y="5145223"/>
          <a:ext cx="1269" cy="147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8" name="債務償還比率最小値テキスト"/>
        <xdr:cNvSpPr txBox="1"/>
      </xdr:nvSpPr>
      <xdr:spPr>
        <a:xfrm>
          <a:off x="13080365" y="662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9" name="直線コネクタ 138"/>
        <xdr:cNvCxnSpPr/>
      </xdr:nvCxnSpPr>
      <xdr:spPr>
        <a:xfrm>
          <a:off x="12963525" y="6624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42" name="債務償還比率平均値テキスト"/>
        <xdr:cNvSpPr txBox="1"/>
      </xdr:nvSpPr>
      <xdr:spPr>
        <a:xfrm>
          <a:off x="13080365" y="5823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43" name="フローチャート: 判断 142"/>
        <xdr:cNvSpPr/>
      </xdr:nvSpPr>
      <xdr:spPr>
        <a:xfrm>
          <a:off x="13001625" y="5844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4" name="フローチャート: 判断 143"/>
        <xdr:cNvSpPr/>
      </xdr:nvSpPr>
      <xdr:spPr>
        <a:xfrm>
          <a:off x="12359005"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5" name="フローチャート: 判断 144"/>
        <xdr:cNvSpPr/>
      </xdr:nvSpPr>
      <xdr:spPr>
        <a:xfrm>
          <a:off x="11688445"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6" name="フローチャート: 判断 145"/>
        <xdr:cNvSpPr/>
      </xdr:nvSpPr>
      <xdr:spPr>
        <a:xfrm>
          <a:off x="11017885" y="5864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7" name="フローチャート: 判断 146"/>
        <xdr:cNvSpPr/>
      </xdr:nvSpPr>
      <xdr:spPr>
        <a:xfrm>
          <a:off x="10347325" y="584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62747</xdr:rowOff>
    </xdr:from>
    <xdr:to>
      <xdr:col>76</xdr:col>
      <xdr:colOff>73025</xdr:colOff>
      <xdr:row>28</xdr:row>
      <xdr:rowOff>164347</xdr:rowOff>
    </xdr:to>
    <xdr:sp macro="" textlink="">
      <xdr:nvSpPr>
        <xdr:cNvPr id="153" name="楕円 152"/>
        <xdr:cNvSpPr/>
      </xdr:nvSpPr>
      <xdr:spPr>
        <a:xfrm>
          <a:off x="13001625" y="55110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85624</xdr:rowOff>
    </xdr:from>
    <xdr:ext cx="469744" cy="259045"/>
    <xdr:sp macro="" textlink="">
      <xdr:nvSpPr>
        <xdr:cNvPr id="154" name="債務償還比率該当値テキスト"/>
        <xdr:cNvSpPr txBox="1"/>
      </xdr:nvSpPr>
      <xdr:spPr>
        <a:xfrm>
          <a:off x="13080365" y="536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163603</xdr:rowOff>
    </xdr:from>
    <xdr:to>
      <xdr:col>72</xdr:col>
      <xdr:colOff>123825</xdr:colOff>
      <xdr:row>29</xdr:row>
      <xdr:rowOff>93753</xdr:rowOff>
    </xdr:to>
    <xdr:sp macro="" textlink="">
      <xdr:nvSpPr>
        <xdr:cNvPr id="155" name="楕円 154"/>
        <xdr:cNvSpPr/>
      </xdr:nvSpPr>
      <xdr:spPr>
        <a:xfrm>
          <a:off x="12359005" y="5611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113547</xdr:rowOff>
    </xdr:from>
    <xdr:to>
      <xdr:col>76</xdr:col>
      <xdr:colOff>22225</xdr:colOff>
      <xdr:row>29</xdr:row>
      <xdr:rowOff>42953</xdr:rowOff>
    </xdr:to>
    <xdr:cxnSp macro="">
      <xdr:nvCxnSpPr>
        <xdr:cNvPr id="156" name="直線コネクタ 155"/>
        <xdr:cNvCxnSpPr/>
      </xdr:nvCxnSpPr>
      <xdr:spPr>
        <a:xfrm flipV="1">
          <a:off x="12409805" y="5561847"/>
          <a:ext cx="619760" cy="9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149724</xdr:rowOff>
    </xdr:from>
    <xdr:to>
      <xdr:col>68</xdr:col>
      <xdr:colOff>123825</xdr:colOff>
      <xdr:row>29</xdr:row>
      <xdr:rowOff>79874</xdr:rowOff>
    </xdr:to>
    <xdr:sp macro="" textlink="">
      <xdr:nvSpPr>
        <xdr:cNvPr id="157" name="楕円 156"/>
        <xdr:cNvSpPr/>
      </xdr:nvSpPr>
      <xdr:spPr>
        <a:xfrm>
          <a:off x="11688445" y="5598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29074</xdr:rowOff>
    </xdr:from>
    <xdr:to>
      <xdr:col>72</xdr:col>
      <xdr:colOff>73025</xdr:colOff>
      <xdr:row>29</xdr:row>
      <xdr:rowOff>42953</xdr:rowOff>
    </xdr:to>
    <xdr:cxnSp macro="">
      <xdr:nvCxnSpPr>
        <xdr:cNvPr id="158" name="直線コネクタ 157"/>
        <xdr:cNvCxnSpPr/>
      </xdr:nvCxnSpPr>
      <xdr:spPr>
        <a:xfrm>
          <a:off x="11739245" y="5645014"/>
          <a:ext cx="67056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92819</xdr:rowOff>
    </xdr:from>
    <xdr:to>
      <xdr:col>64</xdr:col>
      <xdr:colOff>123825</xdr:colOff>
      <xdr:row>29</xdr:row>
      <xdr:rowOff>22969</xdr:rowOff>
    </xdr:to>
    <xdr:sp macro="" textlink="">
      <xdr:nvSpPr>
        <xdr:cNvPr id="159" name="楕円 158"/>
        <xdr:cNvSpPr/>
      </xdr:nvSpPr>
      <xdr:spPr>
        <a:xfrm>
          <a:off x="11017885" y="5541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143619</xdr:rowOff>
    </xdr:from>
    <xdr:to>
      <xdr:col>68</xdr:col>
      <xdr:colOff>73025</xdr:colOff>
      <xdr:row>29</xdr:row>
      <xdr:rowOff>29074</xdr:rowOff>
    </xdr:to>
    <xdr:cxnSp macro="">
      <xdr:nvCxnSpPr>
        <xdr:cNvPr id="160" name="直線コネクタ 159"/>
        <xdr:cNvCxnSpPr/>
      </xdr:nvCxnSpPr>
      <xdr:spPr>
        <a:xfrm>
          <a:off x="11068685" y="5591919"/>
          <a:ext cx="670560" cy="5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154042</xdr:rowOff>
    </xdr:from>
    <xdr:to>
      <xdr:col>60</xdr:col>
      <xdr:colOff>123825</xdr:colOff>
      <xdr:row>29</xdr:row>
      <xdr:rowOff>84192</xdr:rowOff>
    </xdr:to>
    <xdr:sp macro="" textlink="">
      <xdr:nvSpPr>
        <xdr:cNvPr id="161" name="楕円 160"/>
        <xdr:cNvSpPr/>
      </xdr:nvSpPr>
      <xdr:spPr>
        <a:xfrm>
          <a:off x="10347325" y="5602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143619</xdr:rowOff>
    </xdr:from>
    <xdr:to>
      <xdr:col>64</xdr:col>
      <xdr:colOff>73025</xdr:colOff>
      <xdr:row>29</xdr:row>
      <xdr:rowOff>33392</xdr:rowOff>
    </xdr:to>
    <xdr:cxnSp macro="">
      <xdr:nvCxnSpPr>
        <xdr:cNvPr id="162" name="直線コネクタ 161"/>
        <xdr:cNvCxnSpPr/>
      </xdr:nvCxnSpPr>
      <xdr:spPr>
        <a:xfrm flipV="1">
          <a:off x="10398125" y="5591919"/>
          <a:ext cx="670560" cy="5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159402</xdr:rowOff>
    </xdr:from>
    <xdr:ext cx="469744" cy="259045"/>
    <xdr:sp macro="" textlink="">
      <xdr:nvSpPr>
        <xdr:cNvPr id="163" name="n_1aveValue債務償還比率"/>
        <xdr:cNvSpPr txBox="1"/>
      </xdr:nvSpPr>
      <xdr:spPr>
        <a:xfrm>
          <a:off x="12185092" y="594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155084</xdr:rowOff>
    </xdr:from>
    <xdr:ext cx="469744" cy="259045"/>
    <xdr:sp macro="" textlink="">
      <xdr:nvSpPr>
        <xdr:cNvPr id="164" name="n_2aveValue債務償還比率"/>
        <xdr:cNvSpPr txBox="1"/>
      </xdr:nvSpPr>
      <xdr:spPr>
        <a:xfrm>
          <a:off x="11527232" y="59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65" name="n_3aveValue債務償還比率"/>
        <xdr:cNvSpPr txBox="1"/>
      </xdr:nvSpPr>
      <xdr:spPr>
        <a:xfrm>
          <a:off x="10856672" y="595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153388</xdr:rowOff>
    </xdr:from>
    <xdr:ext cx="469744" cy="259045"/>
    <xdr:sp macro="" textlink="">
      <xdr:nvSpPr>
        <xdr:cNvPr id="166" name="n_4aveValue債務償還比率"/>
        <xdr:cNvSpPr txBox="1"/>
      </xdr:nvSpPr>
      <xdr:spPr>
        <a:xfrm>
          <a:off x="10186112" y="593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110280</xdr:rowOff>
    </xdr:from>
    <xdr:ext cx="469744" cy="259045"/>
    <xdr:sp macro="" textlink="">
      <xdr:nvSpPr>
        <xdr:cNvPr id="167" name="n_1mainValue債務償還比率"/>
        <xdr:cNvSpPr txBox="1"/>
      </xdr:nvSpPr>
      <xdr:spPr>
        <a:xfrm>
          <a:off x="12185092" y="539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96401</xdr:rowOff>
    </xdr:from>
    <xdr:ext cx="469744" cy="259045"/>
    <xdr:sp macro="" textlink="">
      <xdr:nvSpPr>
        <xdr:cNvPr id="168" name="n_2mainValue債務償還比率"/>
        <xdr:cNvSpPr txBox="1"/>
      </xdr:nvSpPr>
      <xdr:spPr>
        <a:xfrm>
          <a:off x="11527232" y="537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39496</xdr:rowOff>
    </xdr:from>
    <xdr:ext cx="469744" cy="259045"/>
    <xdr:sp macro="" textlink="">
      <xdr:nvSpPr>
        <xdr:cNvPr id="169" name="n_3mainValue債務償還比率"/>
        <xdr:cNvSpPr txBox="1"/>
      </xdr:nvSpPr>
      <xdr:spPr>
        <a:xfrm>
          <a:off x="10856672" y="532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100719</xdr:rowOff>
    </xdr:from>
    <xdr:ext cx="469744" cy="259045"/>
    <xdr:sp macro="" textlink="">
      <xdr:nvSpPr>
        <xdr:cNvPr id="170" name="n_4mainValue債務償還比率"/>
        <xdr:cNvSpPr txBox="1"/>
      </xdr:nvSpPr>
      <xdr:spPr>
        <a:xfrm>
          <a:off x="10186112" y="538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50,342
48,821
31.14
21,799,000
20,745,869
700,831
10,415,795
8,423,878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086225" y="5658939"/>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124960" y="713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020820" y="71301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124960" y="5437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020820" y="56589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xdr:cNvSpPr txBox="1"/>
      </xdr:nvSpPr>
      <xdr:spPr>
        <a:xfrm>
          <a:off x="4124960" y="6504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03606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312160" y="6490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514600" y="64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73990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965200" y="6376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5" name="楕円 74"/>
        <xdr:cNvSpPr/>
      </xdr:nvSpPr>
      <xdr:spPr>
        <a:xfrm>
          <a:off x="403606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2557</xdr:rowOff>
    </xdr:from>
    <xdr:ext cx="405111" cy="259045"/>
    <xdr:sp macro="" textlink="">
      <xdr:nvSpPr>
        <xdr:cNvPr id="76" name="【道路】&#10;有形固定資産減価償却率該当値テキスト"/>
        <xdr:cNvSpPr txBox="1"/>
      </xdr:nvSpPr>
      <xdr:spPr>
        <a:xfrm>
          <a:off x="4124960"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89081</xdr:rowOff>
    </xdr:from>
    <xdr:to>
      <xdr:col>20</xdr:col>
      <xdr:colOff>38100</xdr:colOff>
      <xdr:row>38</xdr:row>
      <xdr:rowOff>19231</xdr:rowOff>
    </xdr:to>
    <xdr:sp macro="" textlink="">
      <xdr:nvSpPr>
        <xdr:cNvPr id="77" name="楕円 76"/>
        <xdr:cNvSpPr/>
      </xdr:nvSpPr>
      <xdr:spPr>
        <a:xfrm>
          <a:off x="3312160" y="6291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139881</xdr:rowOff>
    </xdr:from>
    <xdr:to>
      <xdr:col>24</xdr:col>
      <xdr:colOff>63500</xdr:colOff>
      <xdr:row>38</xdr:row>
      <xdr:rowOff>30480</xdr:rowOff>
    </xdr:to>
    <xdr:cxnSp macro="">
      <xdr:nvCxnSpPr>
        <xdr:cNvPr id="78" name="直線コネクタ 77"/>
        <xdr:cNvCxnSpPr/>
      </xdr:nvCxnSpPr>
      <xdr:spPr>
        <a:xfrm>
          <a:off x="3355340" y="6342561"/>
          <a:ext cx="73152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30299</xdr:rowOff>
    </xdr:from>
    <xdr:to>
      <xdr:col>15</xdr:col>
      <xdr:colOff>101600</xdr:colOff>
      <xdr:row>37</xdr:row>
      <xdr:rowOff>131899</xdr:rowOff>
    </xdr:to>
    <xdr:sp macro="" textlink="">
      <xdr:nvSpPr>
        <xdr:cNvPr id="79" name="楕円 78"/>
        <xdr:cNvSpPr/>
      </xdr:nvSpPr>
      <xdr:spPr>
        <a:xfrm>
          <a:off x="2514600" y="623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81099</xdr:rowOff>
    </xdr:from>
    <xdr:to>
      <xdr:col>19</xdr:col>
      <xdr:colOff>177800</xdr:colOff>
      <xdr:row>37</xdr:row>
      <xdr:rowOff>139881</xdr:rowOff>
    </xdr:to>
    <xdr:cxnSp macro="">
      <xdr:nvCxnSpPr>
        <xdr:cNvPr id="80" name="直線コネクタ 79"/>
        <xdr:cNvCxnSpPr/>
      </xdr:nvCxnSpPr>
      <xdr:spPr>
        <a:xfrm>
          <a:off x="2565400" y="6283779"/>
          <a:ext cx="78994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81" name="楕円 80"/>
        <xdr:cNvSpPr/>
      </xdr:nvSpPr>
      <xdr:spPr>
        <a:xfrm>
          <a:off x="1739900" y="617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81099</xdr:rowOff>
    </xdr:to>
    <xdr:cxnSp macro="">
      <xdr:nvCxnSpPr>
        <xdr:cNvPr id="82" name="直線コネクタ 81"/>
        <xdr:cNvCxnSpPr/>
      </xdr:nvCxnSpPr>
      <xdr:spPr>
        <a:xfrm>
          <a:off x="1790700" y="6221730"/>
          <a:ext cx="7747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74386</xdr:rowOff>
    </xdr:from>
    <xdr:to>
      <xdr:col>6</xdr:col>
      <xdr:colOff>38100</xdr:colOff>
      <xdr:row>37</xdr:row>
      <xdr:rowOff>4536</xdr:rowOff>
    </xdr:to>
    <xdr:sp macro="" textlink="">
      <xdr:nvSpPr>
        <xdr:cNvPr id="83" name="楕円 82"/>
        <xdr:cNvSpPr/>
      </xdr:nvSpPr>
      <xdr:spPr>
        <a:xfrm>
          <a:off x="965200" y="61094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125186</xdr:rowOff>
    </xdr:from>
    <xdr:to>
      <xdr:col>10</xdr:col>
      <xdr:colOff>114300</xdr:colOff>
      <xdr:row>37</xdr:row>
      <xdr:rowOff>19050</xdr:rowOff>
    </xdr:to>
    <xdr:cxnSp macro="">
      <xdr:nvCxnSpPr>
        <xdr:cNvPr id="84" name="直線コネクタ 83"/>
        <xdr:cNvCxnSpPr/>
      </xdr:nvCxnSpPr>
      <xdr:spPr>
        <a:xfrm>
          <a:off x="1008380" y="6160226"/>
          <a:ext cx="78232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5" name="n_1aveValue【道路】&#10;有形固定資産減価償却率"/>
        <xdr:cNvSpPr txBox="1"/>
      </xdr:nvSpPr>
      <xdr:spPr>
        <a:xfrm>
          <a:off x="317056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6" name="n_2aveValue【道路】&#10;有形固定資産減価償却率"/>
        <xdr:cNvSpPr txBox="1"/>
      </xdr:nvSpPr>
      <xdr:spPr>
        <a:xfrm>
          <a:off x="238570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7" name="n_3aveValue【道路】&#10;有形固定資産減価償却率"/>
        <xdr:cNvSpPr txBox="1"/>
      </xdr:nvSpPr>
      <xdr:spPr>
        <a:xfrm>
          <a:off x="161100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88" name="n_4aveValue【道路】&#10;有形固定資産減価償却率"/>
        <xdr:cNvSpPr txBox="1"/>
      </xdr:nvSpPr>
      <xdr:spPr>
        <a:xfrm>
          <a:off x="83630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35758</xdr:rowOff>
    </xdr:from>
    <xdr:ext cx="405111" cy="259045"/>
    <xdr:sp macro="" textlink="">
      <xdr:nvSpPr>
        <xdr:cNvPr id="89" name="n_1mainValue【道路】&#10;有形固定資産減価償却率"/>
        <xdr:cNvSpPr txBox="1"/>
      </xdr:nvSpPr>
      <xdr:spPr>
        <a:xfrm>
          <a:off x="3170564" y="607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148426</xdr:rowOff>
    </xdr:from>
    <xdr:ext cx="405111" cy="259045"/>
    <xdr:sp macro="" textlink="">
      <xdr:nvSpPr>
        <xdr:cNvPr id="90" name="n_2mainValue【道路】&#10;有形固定資産減価償却率"/>
        <xdr:cNvSpPr txBox="1"/>
      </xdr:nvSpPr>
      <xdr:spPr>
        <a:xfrm>
          <a:off x="238570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91" name="n_3mainValue【道路】&#10;有形固定資産減価償却率"/>
        <xdr:cNvSpPr txBox="1"/>
      </xdr:nvSpPr>
      <xdr:spPr>
        <a:xfrm>
          <a:off x="161100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92" name="n_4mainValue【道路】&#10;有形固定資産減価償却率"/>
        <xdr:cNvSpPr txBox="1"/>
      </xdr:nvSpPr>
      <xdr:spPr>
        <a:xfrm>
          <a:off x="836304" y="58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9219565" y="5534914"/>
          <a:ext cx="0"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9258300" y="70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9154160" y="707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9258300" y="531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9154160" y="5534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xdr:cNvSpPr txBox="1"/>
      </xdr:nvSpPr>
      <xdr:spPr>
        <a:xfrm>
          <a:off x="9258300" y="666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9192260" y="6809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8445500" y="6785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7670800" y="67813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687324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098540" y="6818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75705</xdr:rowOff>
    </xdr:from>
    <xdr:to>
      <xdr:col>55</xdr:col>
      <xdr:colOff>50800</xdr:colOff>
      <xdr:row>42</xdr:row>
      <xdr:rowOff>5855</xdr:rowOff>
    </xdr:to>
    <xdr:sp macro="" textlink="">
      <xdr:nvSpPr>
        <xdr:cNvPr id="132" name="楕円 131"/>
        <xdr:cNvSpPr/>
      </xdr:nvSpPr>
      <xdr:spPr>
        <a:xfrm>
          <a:off x="9192260" y="69489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162082</xdr:rowOff>
    </xdr:from>
    <xdr:ext cx="469744" cy="259045"/>
    <xdr:sp macro="" textlink="">
      <xdr:nvSpPr>
        <xdr:cNvPr id="133" name="【道路】&#10;一人当たり延長該当値テキスト"/>
        <xdr:cNvSpPr txBox="1"/>
      </xdr:nvSpPr>
      <xdr:spPr>
        <a:xfrm>
          <a:off x="9258300" y="686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75412</xdr:rowOff>
    </xdr:from>
    <xdr:to>
      <xdr:col>50</xdr:col>
      <xdr:colOff>165100</xdr:colOff>
      <xdr:row>42</xdr:row>
      <xdr:rowOff>5562</xdr:rowOff>
    </xdr:to>
    <xdr:sp macro="" textlink="">
      <xdr:nvSpPr>
        <xdr:cNvPr id="134" name="楕円 133"/>
        <xdr:cNvSpPr/>
      </xdr:nvSpPr>
      <xdr:spPr>
        <a:xfrm>
          <a:off x="8445500" y="6948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126212</xdr:rowOff>
    </xdr:from>
    <xdr:to>
      <xdr:col>55</xdr:col>
      <xdr:colOff>0</xdr:colOff>
      <xdr:row>41</xdr:row>
      <xdr:rowOff>126505</xdr:rowOff>
    </xdr:to>
    <xdr:cxnSp macro="">
      <xdr:nvCxnSpPr>
        <xdr:cNvPr id="135" name="直線コネクタ 134"/>
        <xdr:cNvCxnSpPr/>
      </xdr:nvCxnSpPr>
      <xdr:spPr>
        <a:xfrm>
          <a:off x="8496300" y="6999452"/>
          <a:ext cx="7239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75273</xdr:rowOff>
    </xdr:from>
    <xdr:to>
      <xdr:col>46</xdr:col>
      <xdr:colOff>38100</xdr:colOff>
      <xdr:row>42</xdr:row>
      <xdr:rowOff>5423</xdr:rowOff>
    </xdr:to>
    <xdr:sp macro="" textlink="">
      <xdr:nvSpPr>
        <xdr:cNvPr id="136" name="楕円 135"/>
        <xdr:cNvSpPr/>
      </xdr:nvSpPr>
      <xdr:spPr>
        <a:xfrm>
          <a:off x="7670800" y="6948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126073</xdr:rowOff>
    </xdr:from>
    <xdr:to>
      <xdr:col>50</xdr:col>
      <xdr:colOff>114300</xdr:colOff>
      <xdr:row>41</xdr:row>
      <xdr:rowOff>126212</xdr:rowOff>
    </xdr:to>
    <xdr:cxnSp macro="">
      <xdr:nvCxnSpPr>
        <xdr:cNvPr id="137" name="直線コネクタ 136"/>
        <xdr:cNvCxnSpPr/>
      </xdr:nvCxnSpPr>
      <xdr:spPr>
        <a:xfrm>
          <a:off x="7713980" y="6999313"/>
          <a:ext cx="78232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75806</xdr:rowOff>
    </xdr:from>
    <xdr:to>
      <xdr:col>41</xdr:col>
      <xdr:colOff>101600</xdr:colOff>
      <xdr:row>42</xdr:row>
      <xdr:rowOff>5956</xdr:rowOff>
    </xdr:to>
    <xdr:sp macro="" textlink="">
      <xdr:nvSpPr>
        <xdr:cNvPr id="138" name="楕円 137"/>
        <xdr:cNvSpPr/>
      </xdr:nvSpPr>
      <xdr:spPr>
        <a:xfrm>
          <a:off x="6873240" y="6949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126073</xdr:rowOff>
    </xdr:from>
    <xdr:to>
      <xdr:col>45</xdr:col>
      <xdr:colOff>177800</xdr:colOff>
      <xdr:row>41</xdr:row>
      <xdr:rowOff>126606</xdr:rowOff>
    </xdr:to>
    <xdr:cxnSp macro="">
      <xdr:nvCxnSpPr>
        <xdr:cNvPr id="139" name="直線コネクタ 138"/>
        <xdr:cNvCxnSpPr/>
      </xdr:nvCxnSpPr>
      <xdr:spPr>
        <a:xfrm flipV="1">
          <a:off x="6924040" y="6999313"/>
          <a:ext cx="78994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75679</xdr:rowOff>
    </xdr:from>
    <xdr:to>
      <xdr:col>36</xdr:col>
      <xdr:colOff>165100</xdr:colOff>
      <xdr:row>42</xdr:row>
      <xdr:rowOff>5829</xdr:rowOff>
    </xdr:to>
    <xdr:sp macro="" textlink="">
      <xdr:nvSpPr>
        <xdr:cNvPr id="140" name="楕円 139"/>
        <xdr:cNvSpPr/>
      </xdr:nvSpPr>
      <xdr:spPr>
        <a:xfrm>
          <a:off x="6098540" y="69489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126479</xdr:rowOff>
    </xdr:from>
    <xdr:to>
      <xdr:col>41</xdr:col>
      <xdr:colOff>50800</xdr:colOff>
      <xdr:row>41</xdr:row>
      <xdr:rowOff>126606</xdr:rowOff>
    </xdr:to>
    <xdr:cxnSp macro="">
      <xdr:nvCxnSpPr>
        <xdr:cNvPr id="141" name="直線コネクタ 140"/>
        <xdr:cNvCxnSpPr/>
      </xdr:nvCxnSpPr>
      <xdr:spPr>
        <a:xfrm>
          <a:off x="6149340" y="6999719"/>
          <a:ext cx="7747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xdr:cNvSpPr txBox="1"/>
      </xdr:nvSpPr>
      <xdr:spPr>
        <a:xfrm>
          <a:off x="8239271" y="65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xdr:cNvSpPr txBox="1"/>
      </xdr:nvSpPr>
      <xdr:spPr>
        <a:xfrm>
          <a:off x="7477271" y="65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xdr:cNvSpPr txBox="1"/>
      </xdr:nvSpPr>
      <xdr:spPr>
        <a:xfrm>
          <a:off x="670257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xdr:cNvSpPr txBox="1"/>
      </xdr:nvSpPr>
      <xdr:spPr>
        <a:xfrm>
          <a:off x="5905011" y="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168139</xdr:rowOff>
    </xdr:from>
    <xdr:ext cx="469744" cy="259045"/>
    <xdr:sp macro="" textlink="">
      <xdr:nvSpPr>
        <xdr:cNvPr id="146" name="n_1mainValue【道路】&#10;一人当たり延長"/>
        <xdr:cNvSpPr txBox="1"/>
      </xdr:nvSpPr>
      <xdr:spPr>
        <a:xfrm>
          <a:off x="8271587" y="704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168000</xdr:rowOff>
    </xdr:from>
    <xdr:ext cx="469744" cy="259045"/>
    <xdr:sp macro="" textlink="">
      <xdr:nvSpPr>
        <xdr:cNvPr id="147" name="n_2mainValue【道路】&#10;一人当たり延長"/>
        <xdr:cNvSpPr txBox="1"/>
      </xdr:nvSpPr>
      <xdr:spPr>
        <a:xfrm>
          <a:off x="7509587" y="704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168533</xdr:rowOff>
    </xdr:from>
    <xdr:ext cx="469744" cy="259045"/>
    <xdr:sp macro="" textlink="">
      <xdr:nvSpPr>
        <xdr:cNvPr id="148" name="n_3mainValue【道路】&#10;一人当たり延長"/>
        <xdr:cNvSpPr txBox="1"/>
      </xdr:nvSpPr>
      <xdr:spPr>
        <a:xfrm>
          <a:off x="6712027" y="704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168406</xdr:rowOff>
    </xdr:from>
    <xdr:ext cx="469744" cy="259045"/>
    <xdr:sp macro="" textlink="">
      <xdr:nvSpPr>
        <xdr:cNvPr id="149" name="n_4mainValue【道路】&#10;一人当たり延長"/>
        <xdr:cNvSpPr txBox="1"/>
      </xdr:nvSpPr>
      <xdr:spPr>
        <a:xfrm>
          <a:off x="5937327" y="704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086225" y="94183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12496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020820" y="10820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124960" y="92011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02082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8" name="【橋りょう・トンネル】&#10;有形固定資産減価償却率平均値テキスト"/>
        <xdr:cNvSpPr txBox="1"/>
      </xdr:nvSpPr>
      <xdr:spPr>
        <a:xfrm>
          <a:off x="412496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036060" y="1031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312160" y="10333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514600" y="1031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7399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965200" y="102533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89" name="楕円 188"/>
        <xdr:cNvSpPr/>
      </xdr:nvSpPr>
      <xdr:spPr>
        <a:xfrm>
          <a:off x="4036060" y="1014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113047</xdr:rowOff>
    </xdr:from>
    <xdr:ext cx="405111" cy="259045"/>
    <xdr:sp macro="" textlink="">
      <xdr:nvSpPr>
        <xdr:cNvPr id="190" name="【橋りょう・トンネル】&#10;有形固定資産減価償却率該当値テキスト"/>
        <xdr:cNvSpPr txBox="1"/>
      </xdr:nvSpPr>
      <xdr:spPr>
        <a:xfrm>
          <a:off x="412496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36830</xdr:rowOff>
    </xdr:from>
    <xdr:to>
      <xdr:col>20</xdr:col>
      <xdr:colOff>38100</xdr:colOff>
      <xdr:row>60</xdr:row>
      <xdr:rowOff>138430</xdr:rowOff>
    </xdr:to>
    <xdr:sp macro="" textlink="">
      <xdr:nvSpPr>
        <xdr:cNvPr id="191" name="楕円 190"/>
        <xdr:cNvSpPr/>
      </xdr:nvSpPr>
      <xdr:spPr>
        <a:xfrm>
          <a:off x="3312160" y="100952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87630</xdr:rowOff>
    </xdr:from>
    <xdr:to>
      <xdr:col>24</xdr:col>
      <xdr:colOff>63500</xdr:colOff>
      <xdr:row>60</xdr:row>
      <xdr:rowOff>140970</xdr:rowOff>
    </xdr:to>
    <xdr:cxnSp macro="">
      <xdr:nvCxnSpPr>
        <xdr:cNvPr id="192" name="直線コネクタ 191"/>
        <xdr:cNvCxnSpPr/>
      </xdr:nvCxnSpPr>
      <xdr:spPr>
        <a:xfrm>
          <a:off x="3355340" y="10146030"/>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193" name="楕円 192"/>
        <xdr:cNvSpPr/>
      </xdr:nvSpPr>
      <xdr:spPr>
        <a:xfrm>
          <a:off x="2514600" y="9963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123825</xdr:rowOff>
    </xdr:from>
    <xdr:to>
      <xdr:col>19</xdr:col>
      <xdr:colOff>177800</xdr:colOff>
      <xdr:row>60</xdr:row>
      <xdr:rowOff>87630</xdr:rowOff>
    </xdr:to>
    <xdr:cxnSp macro="">
      <xdr:nvCxnSpPr>
        <xdr:cNvPr id="194" name="直線コネクタ 193"/>
        <xdr:cNvCxnSpPr/>
      </xdr:nvCxnSpPr>
      <xdr:spPr>
        <a:xfrm>
          <a:off x="2565400" y="10014585"/>
          <a:ext cx="78994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5" name="楕円 194"/>
        <xdr:cNvSpPr/>
      </xdr:nvSpPr>
      <xdr:spPr>
        <a:xfrm>
          <a:off x="17399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123825</xdr:rowOff>
    </xdr:to>
    <xdr:cxnSp macro="">
      <xdr:nvCxnSpPr>
        <xdr:cNvPr id="196" name="直線コネクタ 195"/>
        <xdr:cNvCxnSpPr/>
      </xdr:nvCxnSpPr>
      <xdr:spPr>
        <a:xfrm>
          <a:off x="1790700" y="998220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8255</xdr:rowOff>
    </xdr:from>
    <xdr:to>
      <xdr:col>6</xdr:col>
      <xdr:colOff>38100</xdr:colOff>
      <xdr:row>59</xdr:row>
      <xdr:rowOff>109855</xdr:rowOff>
    </xdr:to>
    <xdr:sp macro="" textlink="">
      <xdr:nvSpPr>
        <xdr:cNvPr id="197" name="楕円 196"/>
        <xdr:cNvSpPr/>
      </xdr:nvSpPr>
      <xdr:spPr>
        <a:xfrm>
          <a:off x="965200" y="98990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59055</xdr:rowOff>
    </xdr:from>
    <xdr:to>
      <xdr:col>10</xdr:col>
      <xdr:colOff>114300</xdr:colOff>
      <xdr:row>59</xdr:row>
      <xdr:rowOff>91440</xdr:rowOff>
    </xdr:to>
    <xdr:cxnSp macro="">
      <xdr:nvCxnSpPr>
        <xdr:cNvPr id="198" name="直線コネクタ 197"/>
        <xdr:cNvCxnSpPr/>
      </xdr:nvCxnSpPr>
      <xdr:spPr>
        <a:xfrm>
          <a:off x="1008380" y="994981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9" name="n_1aveValue【橋りょう・トンネル】&#10;有形固定資産減価償却率"/>
        <xdr:cNvSpPr txBox="1"/>
      </xdr:nvSpPr>
      <xdr:spPr>
        <a:xfrm>
          <a:off x="317056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0" name="n_2aveValue【橋りょう・トンネル】&#10;有形固定資産減価償却率"/>
        <xdr:cNvSpPr txBox="1"/>
      </xdr:nvSpPr>
      <xdr:spPr>
        <a:xfrm>
          <a:off x="238570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1" name="n_3aveValue【橋りょう・トンネル】&#10;有形固定資産減価償却率"/>
        <xdr:cNvSpPr txBox="1"/>
      </xdr:nvSpPr>
      <xdr:spPr>
        <a:xfrm>
          <a:off x="161100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2" name="n_4aveValue【橋りょう・トンネル】&#10;有形固定資産減価償却率"/>
        <xdr:cNvSpPr txBox="1"/>
      </xdr:nvSpPr>
      <xdr:spPr>
        <a:xfrm>
          <a:off x="83630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154957</xdr:rowOff>
    </xdr:from>
    <xdr:ext cx="405111" cy="259045"/>
    <xdr:sp macro="" textlink="">
      <xdr:nvSpPr>
        <xdr:cNvPr id="203" name="n_1mainValue【橋りょう・トンネル】&#10;有形固定資産減価償却率"/>
        <xdr:cNvSpPr txBox="1"/>
      </xdr:nvSpPr>
      <xdr:spPr>
        <a:xfrm>
          <a:off x="317056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204" name="n_2mainValue【橋りょう・トンネル】&#10;有形固定資産減価償却率"/>
        <xdr:cNvSpPr txBox="1"/>
      </xdr:nvSpPr>
      <xdr:spPr>
        <a:xfrm>
          <a:off x="238570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5" name="n_3mainValue【橋りょう・トンネル】&#10;有形固定資産減価償却率"/>
        <xdr:cNvSpPr txBox="1"/>
      </xdr:nvSpPr>
      <xdr:spPr>
        <a:xfrm>
          <a:off x="161100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206" name="n_4mainValue【橋りょう・トンネル】&#10;有形固定資産減価償却率"/>
        <xdr:cNvSpPr txBox="1"/>
      </xdr:nvSpPr>
      <xdr:spPr>
        <a:xfrm>
          <a:off x="83630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9219565" y="9436502"/>
          <a:ext cx="0" cy="1289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9258300" y="1072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9154160" y="10725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9258300" y="921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9154160" y="9436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33" name="【橋りょう・トンネル】&#10;一人当たり有形固定資産（償却資産）額平均値テキスト"/>
        <xdr:cNvSpPr txBox="1"/>
      </xdr:nvSpPr>
      <xdr:spPr>
        <a:xfrm>
          <a:off x="9258300" y="10142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9192260" y="102873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8445500" y="1026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7670800" y="102548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687324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098540" y="1028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3918</xdr:rowOff>
    </xdr:from>
    <xdr:to>
      <xdr:col>55</xdr:col>
      <xdr:colOff>50800</xdr:colOff>
      <xdr:row>63</xdr:row>
      <xdr:rowOff>105518</xdr:rowOff>
    </xdr:to>
    <xdr:sp macro="" textlink="">
      <xdr:nvSpPr>
        <xdr:cNvPr id="244" name="楕円 243"/>
        <xdr:cNvSpPr/>
      </xdr:nvSpPr>
      <xdr:spPr>
        <a:xfrm>
          <a:off x="9192260" y="105652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90295</xdr:rowOff>
    </xdr:from>
    <xdr:ext cx="534377" cy="259045"/>
    <xdr:sp macro="" textlink="">
      <xdr:nvSpPr>
        <xdr:cNvPr id="245" name="【橋りょう・トンネル】&#10;一人当たり有形固定資産（償却資産）額該当値テキスト"/>
        <xdr:cNvSpPr txBox="1"/>
      </xdr:nvSpPr>
      <xdr:spPr>
        <a:xfrm>
          <a:off x="9258300" y="1048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171362</xdr:rowOff>
    </xdr:from>
    <xdr:to>
      <xdr:col>50</xdr:col>
      <xdr:colOff>165100</xdr:colOff>
      <xdr:row>63</xdr:row>
      <xdr:rowOff>101512</xdr:rowOff>
    </xdr:to>
    <xdr:sp macro="" textlink="">
      <xdr:nvSpPr>
        <xdr:cNvPr id="246" name="楕円 245"/>
        <xdr:cNvSpPr/>
      </xdr:nvSpPr>
      <xdr:spPr>
        <a:xfrm>
          <a:off x="8445500" y="10565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50712</xdr:rowOff>
    </xdr:from>
    <xdr:to>
      <xdr:col>55</xdr:col>
      <xdr:colOff>0</xdr:colOff>
      <xdr:row>63</xdr:row>
      <xdr:rowOff>54718</xdr:rowOff>
    </xdr:to>
    <xdr:cxnSp macro="">
      <xdr:nvCxnSpPr>
        <xdr:cNvPr id="247" name="直線コネクタ 246"/>
        <xdr:cNvCxnSpPr/>
      </xdr:nvCxnSpPr>
      <xdr:spPr>
        <a:xfrm>
          <a:off x="8496300" y="10612032"/>
          <a:ext cx="7239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171138</xdr:rowOff>
    </xdr:from>
    <xdr:to>
      <xdr:col>46</xdr:col>
      <xdr:colOff>38100</xdr:colOff>
      <xdr:row>63</xdr:row>
      <xdr:rowOff>101288</xdr:rowOff>
    </xdr:to>
    <xdr:sp macro="" textlink="">
      <xdr:nvSpPr>
        <xdr:cNvPr id="248" name="楕円 247"/>
        <xdr:cNvSpPr/>
      </xdr:nvSpPr>
      <xdr:spPr>
        <a:xfrm>
          <a:off x="7670800" y="105648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50488</xdr:rowOff>
    </xdr:from>
    <xdr:to>
      <xdr:col>50</xdr:col>
      <xdr:colOff>114300</xdr:colOff>
      <xdr:row>63</xdr:row>
      <xdr:rowOff>50712</xdr:rowOff>
    </xdr:to>
    <xdr:cxnSp macro="">
      <xdr:nvCxnSpPr>
        <xdr:cNvPr id="249" name="直線コネクタ 248"/>
        <xdr:cNvCxnSpPr/>
      </xdr:nvCxnSpPr>
      <xdr:spPr>
        <a:xfrm>
          <a:off x="7713980" y="10611808"/>
          <a:ext cx="78232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477</xdr:rowOff>
    </xdr:from>
    <xdr:to>
      <xdr:col>41</xdr:col>
      <xdr:colOff>101600</xdr:colOff>
      <xdr:row>63</xdr:row>
      <xdr:rowOff>102077</xdr:rowOff>
    </xdr:to>
    <xdr:sp macro="" textlink="">
      <xdr:nvSpPr>
        <xdr:cNvPr id="250" name="楕円 249"/>
        <xdr:cNvSpPr/>
      </xdr:nvSpPr>
      <xdr:spPr>
        <a:xfrm>
          <a:off x="6873240" y="105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50488</xdr:rowOff>
    </xdr:from>
    <xdr:to>
      <xdr:col>45</xdr:col>
      <xdr:colOff>177800</xdr:colOff>
      <xdr:row>63</xdr:row>
      <xdr:rowOff>51277</xdr:rowOff>
    </xdr:to>
    <xdr:cxnSp macro="">
      <xdr:nvCxnSpPr>
        <xdr:cNvPr id="251" name="直線コネクタ 250"/>
        <xdr:cNvCxnSpPr/>
      </xdr:nvCxnSpPr>
      <xdr:spPr>
        <a:xfrm flipV="1">
          <a:off x="6924040" y="10611808"/>
          <a:ext cx="78994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281</xdr:rowOff>
    </xdr:from>
    <xdr:to>
      <xdr:col>36</xdr:col>
      <xdr:colOff>165100</xdr:colOff>
      <xdr:row>63</xdr:row>
      <xdr:rowOff>101881</xdr:rowOff>
    </xdr:to>
    <xdr:sp macro="" textlink="">
      <xdr:nvSpPr>
        <xdr:cNvPr id="252" name="楕円 251"/>
        <xdr:cNvSpPr/>
      </xdr:nvSpPr>
      <xdr:spPr>
        <a:xfrm>
          <a:off x="6098540" y="105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51081</xdr:rowOff>
    </xdr:from>
    <xdr:to>
      <xdr:col>41</xdr:col>
      <xdr:colOff>50800</xdr:colOff>
      <xdr:row>63</xdr:row>
      <xdr:rowOff>51277</xdr:rowOff>
    </xdr:to>
    <xdr:cxnSp macro="">
      <xdr:nvCxnSpPr>
        <xdr:cNvPr id="253" name="直線コネクタ 252"/>
        <xdr:cNvCxnSpPr/>
      </xdr:nvCxnSpPr>
      <xdr:spPr>
        <a:xfrm>
          <a:off x="6149340" y="10612401"/>
          <a:ext cx="7747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54" name="n_1aveValue【橋りょう・トンネル】&#10;一人当たり有形固定資産（償却資産）額"/>
        <xdr:cNvSpPr txBox="1"/>
      </xdr:nvSpPr>
      <xdr:spPr>
        <a:xfrm>
          <a:off x="8214575" y="1004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5" name="n_2aveValue【橋りょう・トンネル】&#10;一人当たり有形固定資産（償却資産）額"/>
        <xdr:cNvSpPr txBox="1"/>
      </xdr:nvSpPr>
      <xdr:spPr>
        <a:xfrm>
          <a:off x="7444955" y="1003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56" name="n_3aveValue【橋りょう・トンネル】&#10;一人当たり有形固定資産（償却資産）額"/>
        <xdr:cNvSpPr txBox="1"/>
      </xdr:nvSpPr>
      <xdr:spPr>
        <a:xfrm>
          <a:off x="6670255" y="100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57" name="n_4aveValue【橋りょう・トンネル】&#10;一人当たり有形固定資産（償却資産）額"/>
        <xdr:cNvSpPr txBox="1"/>
      </xdr:nvSpPr>
      <xdr:spPr>
        <a:xfrm>
          <a:off x="5872695" y="100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92639</xdr:rowOff>
    </xdr:from>
    <xdr:ext cx="534377" cy="259045"/>
    <xdr:sp macro="" textlink="">
      <xdr:nvSpPr>
        <xdr:cNvPr id="258" name="n_1mainValue【橋りょう・トンネル】&#10;一人当たり有形固定資産（償却資産）額"/>
        <xdr:cNvSpPr txBox="1"/>
      </xdr:nvSpPr>
      <xdr:spPr>
        <a:xfrm>
          <a:off x="8239271" y="106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92415</xdr:rowOff>
    </xdr:from>
    <xdr:ext cx="534377" cy="259045"/>
    <xdr:sp macro="" textlink="">
      <xdr:nvSpPr>
        <xdr:cNvPr id="259" name="n_2mainValue【橋りょう・トンネル】&#10;一人当たり有形固定資産（償却資産）額"/>
        <xdr:cNvSpPr txBox="1"/>
      </xdr:nvSpPr>
      <xdr:spPr>
        <a:xfrm>
          <a:off x="7477271" y="1065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93204</xdr:rowOff>
    </xdr:from>
    <xdr:ext cx="534377" cy="259045"/>
    <xdr:sp macro="" textlink="">
      <xdr:nvSpPr>
        <xdr:cNvPr id="260" name="n_3mainValue【橋りょう・トンネル】&#10;一人当たり有形固定資産（償却資産）額"/>
        <xdr:cNvSpPr txBox="1"/>
      </xdr:nvSpPr>
      <xdr:spPr>
        <a:xfrm>
          <a:off x="6702571" y="1065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93008</xdr:rowOff>
    </xdr:from>
    <xdr:ext cx="534377" cy="259045"/>
    <xdr:sp macro="" textlink="">
      <xdr:nvSpPr>
        <xdr:cNvPr id="261" name="n_4mainValue【橋りょう・トンネル】&#10;一人当たり有形固定資産（償却資産）額"/>
        <xdr:cNvSpPr txBox="1"/>
      </xdr:nvSpPr>
      <xdr:spPr>
        <a:xfrm>
          <a:off x="5905011" y="106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4086225" y="13287374"/>
          <a:ext cx="0" cy="1238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4124960" y="13070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4020820" y="13287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91" name="【公営住宅】&#10;有形固定資産減価償却率平均値テキスト"/>
        <xdr:cNvSpPr txBox="1"/>
      </xdr:nvSpPr>
      <xdr:spPr>
        <a:xfrm>
          <a:off x="4124960" y="13745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4036060" y="138899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312160" y="138633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514600" y="13872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7399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63500</xdr:rowOff>
    </xdr:from>
    <xdr:to>
      <xdr:col>24</xdr:col>
      <xdr:colOff>114300</xdr:colOff>
      <xdr:row>83</xdr:row>
      <xdr:rowOff>165100</xdr:rowOff>
    </xdr:to>
    <xdr:sp macro="" textlink="">
      <xdr:nvSpPr>
        <xdr:cNvPr id="302" name="楕円 301"/>
        <xdr:cNvSpPr/>
      </xdr:nvSpPr>
      <xdr:spPr>
        <a:xfrm>
          <a:off x="403606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41927</xdr:rowOff>
    </xdr:from>
    <xdr:ext cx="405111" cy="259045"/>
    <xdr:sp macro="" textlink="">
      <xdr:nvSpPr>
        <xdr:cNvPr id="303" name="【公営住宅】&#10;有形固定資産減価償却率該当値テキスト"/>
        <xdr:cNvSpPr txBox="1"/>
      </xdr:nvSpPr>
      <xdr:spPr>
        <a:xfrm>
          <a:off x="4124960"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304" name="楕円 303"/>
        <xdr:cNvSpPr/>
      </xdr:nvSpPr>
      <xdr:spPr>
        <a:xfrm>
          <a:off x="3312160" y="13893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114300</xdr:rowOff>
    </xdr:to>
    <xdr:cxnSp macro="">
      <xdr:nvCxnSpPr>
        <xdr:cNvPr id="305" name="直線コネクタ 304"/>
        <xdr:cNvCxnSpPr/>
      </xdr:nvCxnSpPr>
      <xdr:spPr>
        <a:xfrm>
          <a:off x="3355340" y="13940790"/>
          <a:ext cx="7315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59689</xdr:rowOff>
    </xdr:from>
    <xdr:to>
      <xdr:col>15</xdr:col>
      <xdr:colOff>101600</xdr:colOff>
      <xdr:row>82</xdr:row>
      <xdr:rowOff>161289</xdr:rowOff>
    </xdr:to>
    <xdr:sp macro="" textlink="">
      <xdr:nvSpPr>
        <xdr:cNvPr id="306" name="楕円 305"/>
        <xdr:cNvSpPr/>
      </xdr:nvSpPr>
      <xdr:spPr>
        <a:xfrm>
          <a:off x="2514600" y="1380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110489</xdr:rowOff>
    </xdr:from>
    <xdr:to>
      <xdr:col>19</xdr:col>
      <xdr:colOff>177800</xdr:colOff>
      <xdr:row>83</xdr:row>
      <xdr:rowOff>26670</xdr:rowOff>
    </xdr:to>
    <xdr:cxnSp macro="">
      <xdr:nvCxnSpPr>
        <xdr:cNvPr id="307" name="直線コネクタ 306"/>
        <xdr:cNvCxnSpPr/>
      </xdr:nvCxnSpPr>
      <xdr:spPr>
        <a:xfrm>
          <a:off x="2565400" y="13856969"/>
          <a:ext cx="78994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143511</xdr:rowOff>
    </xdr:from>
    <xdr:to>
      <xdr:col>10</xdr:col>
      <xdr:colOff>165100</xdr:colOff>
      <xdr:row>82</xdr:row>
      <xdr:rowOff>73661</xdr:rowOff>
    </xdr:to>
    <xdr:sp macro="" textlink="">
      <xdr:nvSpPr>
        <xdr:cNvPr id="308" name="楕円 307"/>
        <xdr:cNvSpPr/>
      </xdr:nvSpPr>
      <xdr:spPr>
        <a:xfrm>
          <a:off x="1739900" y="13722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22861</xdr:rowOff>
    </xdr:from>
    <xdr:to>
      <xdr:col>15</xdr:col>
      <xdr:colOff>50800</xdr:colOff>
      <xdr:row>82</xdr:row>
      <xdr:rowOff>110489</xdr:rowOff>
    </xdr:to>
    <xdr:cxnSp macro="">
      <xdr:nvCxnSpPr>
        <xdr:cNvPr id="309" name="直線コネクタ 308"/>
        <xdr:cNvCxnSpPr/>
      </xdr:nvCxnSpPr>
      <xdr:spPr>
        <a:xfrm>
          <a:off x="1790700" y="13769341"/>
          <a:ext cx="7747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55880</xdr:rowOff>
    </xdr:from>
    <xdr:to>
      <xdr:col>6</xdr:col>
      <xdr:colOff>38100</xdr:colOff>
      <xdr:row>81</xdr:row>
      <xdr:rowOff>157480</xdr:rowOff>
    </xdr:to>
    <xdr:sp macro="" textlink="">
      <xdr:nvSpPr>
        <xdr:cNvPr id="310" name="楕円 309"/>
        <xdr:cNvSpPr/>
      </xdr:nvSpPr>
      <xdr:spPr>
        <a:xfrm>
          <a:off x="965200" y="13634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106680</xdr:rowOff>
    </xdr:from>
    <xdr:to>
      <xdr:col>10</xdr:col>
      <xdr:colOff>114300</xdr:colOff>
      <xdr:row>82</xdr:row>
      <xdr:rowOff>22861</xdr:rowOff>
    </xdr:to>
    <xdr:cxnSp macro="">
      <xdr:nvCxnSpPr>
        <xdr:cNvPr id="311" name="直線コネクタ 310"/>
        <xdr:cNvCxnSpPr/>
      </xdr:nvCxnSpPr>
      <xdr:spPr>
        <a:xfrm>
          <a:off x="1008380" y="13685520"/>
          <a:ext cx="78232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12" name="n_1aveValue【公営住宅】&#10;有形固定資産減価償却率"/>
        <xdr:cNvSpPr txBox="1"/>
      </xdr:nvSpPr>
      <xdr:spPr>
        <a:xfrm>
          <a:off x="3170564" y="1364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13" name="n_2aveValue【公営住宅】&#10;有形固定資産減価償却率"/>
        <xdr:cNvSpPr txBox="1"/>
      </xdr:nvSpPr>
      <xdr:spPr>
        <a:xfrm>
          <a:off x="2385704" y="1396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4" name="n_3aveValue【公営住宅】&#10;有形固定資産減価償却率"/>
        <xdr:cNvSpPr txBox="1"/>
      </xdr:nvSpPr>
      <xdr:spPr>
        <a:xfrm>
          <a:off x="161100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83630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316" name="n_1mainValue【公営住宅】&#10;有形固定資産減価償却率"/>
        <xdr:cNvSpPr txBox="1"/>
      </xdr:nvSpPr>
      <xdr:spPr>
        <a:xfrm>
          <a:off x="317056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317" name="n_2mainValue【公営住宅】&#10;有形固定資産減価償却率"/>
        <xdr:cNvSpPr txBox="1"/>
      </xdr:nvSpPr>
      <xdr:spPr>
        <a:xfrm>
          <a:off x="2385704" y="13585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90188</xdr:rowOff>
    </xdr:from>
    <xdr:ext cx="405111" cy="259045"/>
    <xdr:sp macro="" textlink="">
      <xdr:nvSpPr>
        <xdr:cNvPr id="318" name="n_3mainValue【公営住宅】&#10;有形固定資産減価償却率"/>
        <xdr:cNvSpPr txBox="1"/>
      </xdr:nvSpPr>
      <xdr:spPr>
        <a:xfrm>
          <a:off x="161100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319" name="n_4mainValue【公営住宅】&#10;有形固定資産減価償却率"/>
        <xdr:cNvSpPr txBox="1"/>
      </xdr:nvSpPr>
      <xdr:spPr>
        <a:xfrm>
          <a:off x="8363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9219565" y="13094207"/>
          <a:ext cx="0" cy="1421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9258300" y="1287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9154160" y="13094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48" name="【公営住宅】&#10;一人当たり面積平均値テキスト"/>
        <xdr:cNvSpPr txBox="1"/>
      </xdr:nvSpPr>
      <xdr:spPr>
        <a:xfrm>
          <a:off x="9258300" y="1398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9192260" y="14133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8445500" y="1408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7670800" y="140827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6873240" y="1407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6098540" y="140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48261</xdr:rowOff>
    </xdr:from>
    <xdr:to>
      <xdr:col>55</xdr:col>
      <xdr:colOff>50800</xdr:colOff>
      <xdr:row>86</xdr:row>
      <xdr:rowOff>149861</xdr:rowOff>
    </xdr:to>
    <xdr:sp macro="" textlink="">
      <xdr:nvSpPr>
        <xdr:cNvPr id="359" name="楕円 358"/>
        <xdr:cNvSpPr/>
      </xdr:nvSpPr>
      <xdr:spPr>
        <a:xfrm>
          <a:off x="9192260" y="144653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134638</xdr:rowOff>
    </xdr:from>
    <xdr:ext cx="469744" cy="259045"/>
    <xdr:sp macro="" textlink="">
      <xdr:nvSpPr>
        <xdr:cNvPr id="360" name="【公営住宅】&#10;一人当たり面積該当値テキスト"/>
        <xdr:cNvSpPr txBox="1"/>
      </xdr:nvSpPr>
      <xdr:spPr>
        <a:xfrm>
          <a:off x="9258300" y="1438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48261</xdr:rowOff>
    </xdr:from>
    <xdr:to>
      <xdr:col>50</xdr:col>
      <xdr:colOff>165100</xdr:colOff>
      <xdr:row>86</xdr:row>
      <xdr:rowOff>149861</xdr:rowOff>
    </xdr:to>
    <xdr:sp macro="" textlink="">
      <xdr:nvSpPr>
        <xdr:cNvPr id="361" name="楕円 360"/>
        <xdr:cNvSpPr/>
      </xdr:nvSpPr>
      <xdr:spPr>
        <a:xfrm>
          <a:off x="8445500" y="1446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99061</xdr:rowOff>
    </xdr:from>
    <xdr:to>
      <xdr:col>55</xdr:col>
      <xdr:colOff>0</xdr:colOff>
      <xdr:row>86</xdr:row>
      <xdr:rowOff>99061</xdr:rowOff>
    </xdr:to>
    <xdr:cxnSp macro="">
      <xdr:nvCxnSpPr>
        <xdr:cNvPr id="362" name="直線コネクタ 361"/>
        <xdr:cNvCxnSpPr/>
      </xdr:nvCxnSpPr>
      <xdr:spPr>
        <a:xfrm>
          <a:off x="8496300" y="1451610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48261</xdr:rowOff>
    </xdr:from>
    <xdr:to>
      <xdr:col>46</xdr:col>
      <xdr:colOff>38100</xdr:colOff>
      <xdr:row>86</xdr:row>
      <xdr:rowOff>149861</xdr:rowOff>
    </xdr:to>
    <xdr:sp macro="" textlink="">
      <xdr:nvSpPr>
        <xdr:cNvPr id="363" name="楕円 362"/>
        <xdr:cNvSpPr/>
      </xdr:nvSpPr>
      <xdr:spPr>
        <a:xfrm>
          <a:off x="7670800" y="144653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99061</xdr:rowOff>
    </xdr:from>
    <xdr:to>
      <xdr:col>50</xdr:col>
      <xdr:colOff>114300</xdr:colOff>
      <xdr:row>86</xdr:row>
      <xdr:rowOff>99061</xdr:rowOff>
    </xdr:to>
    <xdr:cxnSp macro="">
      <xdr:nvCxnSpPr>
        <xdr:cNvPr id="364" name="直線コネクタ 363"/>
        <xdr:cNvCxnSpPr/>
      </xdr:nvCxnSpPr>
      <xdr:spPr>
        <a:xfrm>
          <a:off x="7713980" y="1451610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48261</xdr:rowOff>
    </xdr:from>
    <xdr:to>
      <xdr:col>41</xdr:col>
      <xdr:colOff>101600</xdr:colOff>
      <xdr:row>86</xdr:row>
      <xdr:rowOff>149861</xdr:rowOff>
    </xdr:to>
    <xdr:sp macro="" textlink="">
      <xdr:nvSpPr>
        <xdr:cNvPr id="365" name="楕円 364"/>
        <xdr:cNvSpPr/>
      </xdr:nvSpPr>
      <xdr:spPr>
        <a:xfrm>
          <a:off x="6873240" y="1446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99061</xdr:rowOff>
    </xdr:from>
    <xdr:to>
      <xdr:col>45</xdr:col>
      <xdr:colOff>177800</xdr:colOff>
      <xdr:row>86</xdr:row>
      <xdr:rowOff>99061</xdr:rowOff>
    </xdr:to>
    <xdr:cxnSp macro="">
      <xdr:nvCxnSpPr>
        <xdr:cNvPr id="366" name="直線コネクタ 365"/>
        <xdr:cNvCxnSpPr/>
      </xdr:nvCxnSpPr>
      <xdr:spPr>
        <a:xfrm>
          <a:off x="6924040" y="1451610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48261</xdr:rowOff>
    </xdr:from>
    <xdr:to>
      <xdr:col>36</xdr:col>
      <xdr:colOff>165100</xdr:colOff>
      <xdr:row>86</xdr:row>
      <xdr:rowOff>149861</xdr:rowOff>
    </xdr:to>
    <xdr:sp macro="" textlink="">
      <xdr:nvSpPr>
        <xdr:cNvPr id="367" name="楕円 366"/>
        <xdr:cNvSpPr/>
      </xdr:nvSpPr>
      <xdr:spPr>
        <a:xfrm>
          <a:off x="6098540" y="1446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99061</xdr:rowOff>
    </xdr:from>
    <xdr:to>
      <xdr:col>41</xdr:col>
      <xdr:colOff>50800</xdr:colOff>
      <xdr:row>86</xdr:row>
      <xdr:rowOff>99061</xdr:rowOff>
    </xdr:to>
    <xdr:cxnSp macro="">
      <xdr:nvCxnSpPr>
        <xdr:cNvPr id="368" name="直線コネクタ 367"/>
        <xdr:cNvCxnSpPr/>
      </xdr:nvCxnSpPr>
      <xdr:spPr>
        <a:xfrm>
          <a:off x="6149340" y="1451610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9" name="n_1aveValue【公営住宅】&#10;一人当たり面積"/>
        <xdr:cNvSpPr txBox="1"/>
      </xdr:nvSpPr>
      <xdr:spPr>
        <a:xfrm>
          <a:off x="8271587" y="138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750958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71" name="n_3aveValue【公営住宅】&#10;一人当たり面積"/>
        <xdr:cNvSpPr txBox="1"/>
      </xdr:nvSpPr>
      <xdr:spPr>
        <a:xfrm>
          <a:off x="6712027" y="138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2" name="n_4aveValue【公営住宅】&#10;一人当たり面積"/>
        <xdr:cNvSpPr txBox="1"/>
      </xdr:nvSpPr>
      <xdr:spPr>
        <a:xfrm>
          <a:off x="5937327" y="138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140988</xdr:rowOff>
    </xdr:from>
    <xdr:ext cx="469744" cy="259045"/>
    <xdr:sp macro="" textlink="">
      <xdr:nvSpPr>
        <xdr:cNvPr id="373" name="n_1mainValue【公営住宅】&#10;一人当たり面積"/>
        <xdr:cNvSpPr txBox="1"/>
      </xdr:nvSpPr>
      <xdr:spPr>
        <a:xfrm>
          <a:off x="8271587" y="1455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140988</xdr:rowOff>
    </xdr:from>
    <xdr:ext cx="469744" cy="259045"/>
    <xdr:sp macro="" textlink="">
      <xdr:nvSpPr>
        <xdr:cNvPr id="374" name="n_2mainValue【公営住宅】&#10;一人当たり面積"/>
        <xdr:cNvSpPr txBox="1"/>
      </xdr:nvSpPr>
      <xdr:spPr>
        <a:xfrm>
          <a:off x="7509587" y="1455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140988</xdr:rowOff>
    </xdr:from>
    <xdr:ext cx="469744" cy="259045"/>
    <xdr:sp macro="" textlink="">
      <xdr:nvSpPr>
        <xdr:cNvPr id="375" name="n_3mainValue【公営住宅】&#10;一人当たり面積"/>
        <xdr:cNvSpPr txBox="1"/>
      </xdr:nvSpPr>
      <xdr:spPr>
        <a:xfrm>
          <a:off x="6712027" y="1455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140988</xdr:rowOff>
    </xdr:from>
    <xdr:ext cx="469744" cy="259045"/>
    <xdr:sp macro="" textlink="">
      <xdr:nvSpPr>
        <xdr:cNvPr id="376" name="n_4mainValue【公営住宅】&#10;一人当たり面積"/>
        <xdr:cNvSpPr txBox="1"/>
      </xdr:nvSpPr>
      <xdr:spPr>
        <a:xfrm>
          <a:off x="5937327" y="1455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xdr:cNvCxnSpPr/>
      </xdr:nvCxnSpPr>
      <xdr:spPr>
        <a:xfrm flipV="1">
          <a:off x="14375764" y="573595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xdr:cNvSpPr txBox="1"/>
      </xdr:nvSpPr>
      <xdr:spPr>
        <a:xfrm>
          <a:off x="144145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xdr:cNvCxnSpPr/>
      </xdr:nvCxnSpPr>
      <xdr:spPr>
        <a:xfrm>
          <a:off x="14287500" y="699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44145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428750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22" name="【認定こども園・幼稚園・保育所】&#10;有形固定資産減価償却率平均値テキスト"/>
        <xdr:cNvSpPr txBox="1"/>
      </xdr:nvSpPr>
      <xdr:spPr>
        <a:xfrm>
          <a:off x="144145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xdr:cNvSpPr/>
      </xdr:nvSpPr>
      <xdr:spPr>
        <a:xfrm>
          <a:off x="14325600" y="62128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xdr:cNvSpPr/>
      </xdr:nvSpPr>
      <xdr:spPr>
        <a:xfrm>
          <a:off x="13578840"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xdr:cNvSpPr/>
      </xdr:nvSpPr>
      <xdr:spPr>
        <a:xfrm>
          <a:off x="1280414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xdr:cNvSpPr/>
      </xdr:nvSpPr>
      <xdr:spPr>
        <a:xfrm>
          <a:off x="12029440" y="6184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xdr:cNvSpPr/>
      </xdr:nvSpPr>
      <xdr:spPr>
        <a:xfrm>
          <a:off x="1123188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109220</xdr:rowOff>
    </xdr:from>
    <xdr:to>
      <xdr:col>85</xdr:col>
      <xdr:colOff>177800</xdr:colOff>
      <xdr:row>40</xdr:row>
      <xdr:rowOff>39370</xdr:rowOff>
    </xdr:to>
    <xdr:sp macro="" textlink="">
      <xdr:nvSpPr>
        <xdr:cNvPr id="433" name="楕円 432"/>
        <xdr:cNvSpPr/>
      </xdr:nvSpPr>
      <xdr:spPr>
        <a:xfrm>
          <a:off x="14325600" y="66471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87647</xdr:rowOff>
    </xdr:from>
    <xdr:ext cx="405111" cy="259045"/>
    <xdr:sp macro="" textlink="">
      <xdr:nvSpPr>
        <xdr:cNvPr id="434" name="【認定こども園・幼稚園・保育所】&#10;有形固定資産減価償却率該当値テキスト"/>
        <xdr:cNvSpPr txBox="1"/>
      </xdr:nvSpPr>
      <xdr:spPr>
        <a:xfrm>
          <a:off x="1441450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130175</xdr:rowOff>
    </xdr:from>
    <xdr:to>
      <xdr:col>81</xdr:col>
      <xdr:colOff>101600</xdr:colOff>
      <xdr:row>40</xdr:row>
      <xdr:rowOff>60325</xdr:rowOff>
    </xdr:to>
    <xdr:sp macro="" textlink="">
      <xdr:nvSpPr>
        <xdr:cNvPr id="435" name="楕円 434"/>
        <xdr:cNvSpPr/>
      </xdr:nvSpPr>
      <xdr:spPr>
        <a:xfrm>
          <a:off x="13578840" y="6668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160020</xdr:rowOff>
    </xdr:from>
    <xdr:to>
      <xdr:col>85</xdr:col>
      <xdr:colOff>127000</xdr:colOff>
      <xdr:row>40</xdr:row>
      <xdr:rowOff>9525</xdr:rowOff>
    </xdr:to>
    <xdr:cxnSp macro="">
      <xdr:nvCxnSpPr>
        <xdr:cNvPr id="436" name="直線コネクタ 435"/>
        <xdr:cNvCxnSpPr/>
      </xdr:nvCxnSpPr>
      <xdr:spPr>
        <a:xfrm flipV="1">
          <a:off x="13629640" y="6697980"/>
          <a:ext cx="7467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101600</xdr:rowOff>
    </xdr:from>
    <xdr:to>
      <xdr:col>76</xdr:col>
      <xdr:colOff>165100</xdr:colOff>
      <xdr:row>40</xdr:row>
      <xdr:rowOff>31750</xdr:rowOff>
    </xdr:to>
    <xdr:sp macro="" textlink="">
      <xdr:nvSpPr>
        <xdr:cNvPr id="437" name="楕円 436"/>
        <xdr:cNvSpPr/>
      </xdr:nvSpPr>
      <xdr:spPr>
        <a:xfrm>
          <a:off x="12804140" y="6639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152400</xdr:rowOff>
    </xdr:from>
    <xdr:to>
      <xdr:col>81</xdr:col>
      <xdr:colOff>50800</xdr:colOff>
      <xdr:row>40</xdr:row>
      <xdr:rowOff>9525</xdr:rowOff>
    </xdr:to>
    <xdr:cxnSp macro="">
      <xdr:nvCxnSpPr>
        <xdr:cNvPr id="438" name="直線コネクタ 437"/>
        <xdr:cNvCxnSpPr/>
      </xdr:nvCxnSpPr>
      <xdr:spPr>
        <a:xfrm>
          <a:off x="12854940" y="669036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122555</xdr:rowOff>
    </xdr:from>
    <xdr:to>
      <xdr:col>72</xdr:col>
      <xdr:colOff>38100</xdr:colOff>
      <xdr:row>40</xdr:row>
      <xdr:rowOff>52705</xdr:rowOff>
    </xdr:to>
    <xdr:sp macro="" textlink="">
      <xdr:nvSpPr>
        <xdr:cNvPr id="439" name="楕円 438"/>
        <xdr:cNvSpPr/>
      </xdr:nvSpPr>
      <xdr:spPr>
        <a:xfrm>
          <a:off x="12029440" y="6660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152400</xdr:rowOff>
    </xdr:from>
    <xdr:to>
      <xdr:col>76</xdr:col>
      <xdr:colOff>114300</xdr:colOff>
      <xdr:row>40</xdr:row>
      <xdr:rowOff>1905</xdr:rowOff>
    </xdr:to>
    <xdr:cxnSp macro="">
      <xdr:nvCxnSpPr>
        <xdr:cNvPr id="440" name="直線コネクタ 439"/>
        <xdr:cNvCxnSpPr/>
      </xdr:nvCxnSpPr>
      <xdr:spPr>
        <a:xfrm flipV="1">
          <a:off x="12072620" y="6690360"/>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101600</xdr:rowOff>
    </xdr:from>
    <xdr:to>
      <xdr:col>67</xdr:col>
      <xdr:colOff>101600</xdr:colOff>
      <xdr:row>40</xdr:row>
      <xdr:rowOff>31750</xdr:rowOff>
    </xdr:to>
    <xdr:sp macro="" textlink="">
      <xdr:nvSpPr>
        <xdr:cNvPr id="441" name="楕円 440"/>
        <xdr:cNvSpPr/>
      </xdr:nvSpPr>
      <xdr:spPr>
        <a:xfrm>
          <a:off x="11231880" y="6639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152400</xdr:rowOff>
    </xdr:from>
    <xdr:to>
      <xdr:col>71</xdr:col>
      <xdr:colOff>177800</xdr:colOff>
      <xdr:row>40</xdr:row>
      <xdr:rowOff>1905</xdr:rowOff>
    </xdr:to>
    <xdr:cxnSp macro="">
      <xdr:nvCxnSpPr>
        <xdr:cNvPr id="442" name="直線コネクタ 441"/>
        <xdr:cNvCxnSpPr/>
      </xdr:nvCxnSpPr>
      <xdr:spPr>
        <a:xfrm>
          <a:off x="11282680" y="6690360"/>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43" name="n_1aveValue【認定こども園・幼稚園・保育所】&#10;有形固定資産減価償却率"/>
        <xdr:cNvSpPr txBox="1"/>
      </xdr:nvSpPr>
      <xdr:spPr>
        <a:xfrm>
          <a:off x="134372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44" name="n_2aveValue【認定こども園・幼稚園・保育所】&#10;有形固定資産減価償却率"/>
        <xdr:cNvSpPr txBox="1"/>
      </xdr:nvSpPr>
      <xdr:spPr>
        <a:xfrm>
          <a:off x="126752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45" name="n_3aveValue【認定こども園・幼稚園・保育所】&#10;有形固定資産減価償却率"/>
        <xdr:cNvSpPr txBox="1"/>
      </xdr:nvSpPr>
      <xdr:spPr>
        <a:xfrm>
          <a:off x="119005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6" name="n_4aveValue【認定こども園・幼稚園・保育所】&#10;有形固定資産減価償却率"/>
        <xdr:cNvSpPr txBox="1"/>
      </xdr:nvSpPr>
      <xdr:spPr>
        <a:xfrm>
          <a:off x="1110298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51452</xdr:rowOff>
    </xdr:from>
    <xdr:ext cx="405111" cy="259045"/>
    <xdr:sp macro="" textlink="">
      <xdr:nvSpPr>
        <xdr:cNvPr id="447" name="n_1mainValue【認定こども園・幼稚園・保育所】&#10;有形固定資産減価償却率"/>
        <xdr:cNvSpPr txBox="1"/>
      </xdr:nvSpPr>
      <xdr:spPr>
        <a:xfrm>
          <a:off x="134372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22877</xdr:rowOff>
    </xdr:from>
    <xdr:ext cx="405111" cy="259045"/>
    <xdr:sp macro="" textlink="">
      <xdr:nvSpPr>
        <xdr:cNvPr id="448" name="n_2mainValue【認定こども園・幼稚園・保育所】&#10;有形固定資産減価償却率"/>
        <xdr:cNvSpPr txBox="1"/>
      </xdr:nvSpPr>
      <xdr:spPr>
        <a:xfrm>
          <a:off x="126752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43832</xdr:rowOff>
    </xdr:from>
    <xdr:ext cx="405111" cy="259045"/>
    <xdr:sp macro="" textlink="">
      <xdr:nvSpPr>
        <xdr:cNvPr id="449" name="n_3mainValue【認定こども園・幼稚園・保育所】&#10;有形固定資産減価償却率"/>
        <xdr:cNvSpPr txBox="1"/>
      </xdr:nvSpPr>
      <xdr:spPr>
        <a:xfrm>
          <a:off x="119005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22877</xdr:rowOff>
    </xdr:from>
    <xdr:ext cx="405111" cy="259045"/>
    <xdr:sp macro="" textlink="">
      <xdr:nvSpPr>
        <xdr:cNvPr id="450" name="n_4mainValue【認定こども園・幼稚園・保育所】&#10;有形固定資産減価償却率"/>
        <xdr:cNvSpPr txBox="1"/>
      </xdr:nvSpPr>
      <xdr:spPr>
        <a:xfrm>
          <a:off x="1110298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xdr:cNvCxnSpPr/>
      </xdr:nvCxnSpPr>
      <xdr:spPr>
        <a:xfrm flipV="1">
          <a:off x="19509104" y="5640324"/>
          <a:ext cx="0" cy="129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xdr:cNvSpPr txBox="1"/>
      </xdr:nvSpPr>
      <xdr:spPr>
        <a:xfrm>
          <a:off x="1954784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xdr:cNvCxnSpPr/>
      </xdr:nvCxnSpPr>
      <xdr:spPr>
        <a:xfrm>
          <a:off x="19443700" y="693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xdr:cNvSpPr txBox="1"/>
      </xdr:nvSpPr>
      <xdr:spPr>
        <a:xfrm>
          <a:off x="19547840" y="541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xdr:cNvCxnSpPr/>
      </xdr:nvCxnSpPr>
      <xdr:spPr>
        <a:xfrm>
          <a:off x="19443700" y="5640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77" name="【認定こども園・幼稚園・保育所】&#10;一人当たり面積平均値テキスト"/>
        <xdr:cNvSpPr txBox="1"/>
      </xdr:nvSpPr>
      <xdr:spPr>
        <a:xfrm>
          <a:off x="19547840" y="6319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xdr:cNvSpPr/>
      </xdr:nvSpPr>
      <xdr:spPr>
        <a:xfrm>
          <a:off x="1945894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xdr:cNvSpPr/>
      </xdr:nvSpPr>
      <xdr:spPr>
        <a:xfrm>
          <a:off x="1873504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xdr:cNvSpPr/>
      </xdr:nvSpPr>
      <xdr:spPr>
        <a:xfrm>
          <a:off x="17937480" y="6484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xdr:cNvSpPr/>
      </xdr:nvSpPr>
      <xdr:spPr>
        <a:xfrm>
          <a:off x="171627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xdr:cNvSpPr/>
      </xdr:nvSpPr>
      <xdr:spPr>
        <a:xfrm>
          <a:off x="16388080" y="6471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96266</xdr:rowOff>
    </xdr:from>
    <xdr:to>
      <xdr:col>116</xdr:col>
      <xdr:colOff>114300</xdr:colOff>
      <xdr:row>39</xdr:row>
      <xdr:rowOff>26416</xdr:rowOff>
    </xdr:to>
    <xdr:sp macro="" textlink="">
      <xdr:nvSpPr>
        <xdr:cNvPr id="488" name="楕円 487"/>
        <xdr:cNvSpPr/>
      </xdr:nvSpPr>
      <xdr:spPr>
        <a:xfrm>
          <a:off x="19458940" y="6466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74693</xdr:rowOff>
    </xdr:from>
    <xdr:ext cx="469744" cy="259045"/>
    <xdr:sp macro="" textlink="">
      <xdr:nvSpPr>
        <xdr:cNvPr id="489" name="【認定こども園・幼稚園・保育所】&#10;一人当たり面積該当値テキスト"/>
        <xdr:cNvSpPr txBox="1"/>
      </xdr:nvSpPr>
      <xdr:spPr>
        <a:xfrm>
          <a:off x="19547840" y="64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93980</xdr:rowOff>
    </xdr:from>
    <xdr:to>
      <xdr:col>112</xdr:col>
      <xdr:colOff>38100</xdr:colOff>
      <xdr:row>39</xdr:row>
      <xdr:rowOff>24130</xdr:rowOff>
    </xdr:to>
    <xdr:sp macro="" textlink="">
      <xdr:nvSpPr>
        <xdr:cNvPr id="490" name="楕円 489"/>
        <xdr:cNvSpPr/>
      </xdr:nvSpPr>
      <xdr:spPr>
        <a:xfrm>
          <a:off x="18735040" y="6464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144780</xdr:rowOff>
    </xdr:from>
    <xdr:to>
      <xdr:col>116</xdr:col>
      <xdr:colOff>63500</xdr:colOff>
      <xdr:row>38</xdr:row>
      <xdr:rowOff>147066</xdr:rowOff>
    </xdr:to>
    <xdr:cxnSp macro="">
      <xdr:nvCxnSpPr>
        <xdr:cNvPr id="491" name="直線コネクタ 490"/>
        <xdr:cNvCxnSpPr/>
      </xdr:nvCxnSpPr>
      <xdr:spPr>
        <a:xfrm>
          <a:off x="18778220" y="6515100"/>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93980</xdr:rowOff>
    </xdr:from>
    <xdr:to>
      <xdr:col>107</xdr:col>
      <xdr:colOff>101600</xdr:colOff>
      <xdr:row>39</xdr:row>
      <xdr:rowOff>24130</xdr:rowOff>
    </xdr:to>
    <xdr:sp macro="" textlink="">
      <xdr:nvSpPr>
        <xdr:cNvPr id="492" name="楕円 491"/>
        <xdr:cNvSpPr/>
      </xdr:nvSpPr>
      <xdr:spPr>
        <a:xfrm>
          <a:off x="1793748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38</xdr:row>
      <xdr:rowOff>144780</xdr:rowOff>
    </xdr:to>
    <xdr:cxnSp macro="">
      <xdr:nvCxnSpPr>
        <xdr:cNvPr id="493" name="直線コネクタ 492"/>
        <xdr:cNvCxnSpPr/>
      </xdr:nvCxnSpPr>
      <xdr:spPr>
        <a:xfrm>
          <a:off x="17988280" y="65151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94" name="楕円 493"/>
        <xdr:cNvSpPr/>
      </xdr:nvSpPr>
      <xdr:spPr>
        <a:xfrm>
          <a:off x="17162780" y="6466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144780</xdr:rowOff>
    </xdr:from>
    <xdr:to>
      <xdr:col>107</xdr:col>
      <xdr:colOff>50800</xdr:colOff>
      <xdr:row>38</xdr:row>
      <xdr:rowOff>147066</xdr:rowOff>
    </xdr:to>
    <xdr:cxnSp macro="">
      <xdr:nvCxnSpPr>
        <xdr:cNvPr id="495" name="直線コネクタ 494"/>
        <xdr:cNvCxnSpPr/>
      </xdr:nvCxnSpPr>
      <xdr:spPr>
        <a:xfrm flipV="1">
          <a:off x="17213580" y="6515100"/>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96266</xdr:rowOff>
    </xdr:from>
    <xdr:to>
      <xdr:col>98</xdr:col>
      <xdr:colOff>38100</xdr:colOff>
      <xdr:row>39</xdr:row>
      <xdr:rowOff>26416</xdr:rowOff>
    </xdr:to>
    <xdr:sp macro="" textlink="">
      <xdr:nvSpPr>
        <xdr:cNvPr id="496" name="楕円 495"/>
        <xdr:cNvSpPr/>
      </xdr:nvSpPr>
      <xdr:spPr>
        <a:xfrm>
          <a:off x="16388080" y="64665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147066</xdr:rowOff>
    </xdr:from>
    <xdr:to>
      <xdr:col>102</xdr:col>
      <xdr:colOff>114300</xdr:colOff>
      <xdr:row>38</xdr:row>
      <xdr:rowOff>147066</xdr:rowOff>
    </xdr:to>
    <xdr:cxnSp macro="">
      <xdr:nvCxnSpPr>
        <xdr:cNvPr id="497" name="直線コネクタ 496"/>
        <xdr:cNvCxnSpPr/>
      </xdr:nvCxnSpPr>
      <xdr:spPr>
        <a:xfrm>
          <a:off x="16431260" y="651738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8" name="n_1aveValue【認定こども園・幼稚園・保育所】&#10;一人当たり面積"/>
        <xdr:cNvSpPr txBox="1"/>
      </xdr:nvSpPr>
      <xdr:spPr>
        <a:xfrm>
          <a:off x="1856112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99" name="n_2aveValue【認定こども園・幼稚園・保育所】&#10;一人当たり面積"/>
        <xdr:cNvSpPr txBox="1"/>
      </xdr:nvSpPr>
      <xdr:spPr>
        <a:xfrm>
          <a:off x="17776267" y="657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500" name="n_3aveValue【認定こども園・幼稚園・保育所】&#10;一人当たり面積"/>
        <xdr:cNvSpPr txBox="1"/>
      </xdr:nvSpPr>
      <xdr:spPr>
        <a:xfrm>
          <a:off x="1700156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22115</xdr:rowOff>
    </xdr:from>
    <xdr:ext cx="469744" cy="259045"/>
    <xdr:sp macro="" textlink="">
      <xdr:nvSpPr>
        <xdr:cNvPr id="501" name="n_4aveValue【認定こども園・幼稚園・保育所】&#10;一人当たり面積"/>
        <xdr:cNvSpPr txBox="1"/>
      </xdr:nvSpPr>
      <xdr:spPr>
        <a:xfrm>
          <a:off x="1622686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40657</xdr:rowOff>
    </xdr:from>
    <xdr:ext cx="469744" cy="259045"/>
    <xdr:sp macro="" textlink="">
      <xdr:nvSpPr>
        <xdr:cNvPr id="502" name="n_1mainValue【認定こども園・幼稚園・保育所】&#10;一人当たり面積"/>
        <xdr:cNvSpPr txBox="1"/>
      </xdr:nvSpPr>
      <xdr:spPr>
        <a:xfrm>
          <a:off x="185611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3" name="n_2mainValue【認定こども園・幼稚園・保育所】&#10;一人当たり面積"/>
        <xdr:cNvSpPr txBox="1"/>
      </xdr:nvSpPr>
      <xdr:spPr>
        <a:xfrm>
          <a:off x="177762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504" name="n_3mainValue【認定こども園・幼稚園・保育所】&#10;一人当たり面積"/>
        <xdr:cNvSpPr txBox="1"/>
      </xdr:nvSpPr>
      <xdr:spPr>
        <a:xfrm>
          <a:off x="17001567"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05" name="n_4mainValue【認定こども園・幼稚園・保育所】&#10;一人当たり面積"/>
        <xdr:cNvSpPr txBox="1"/>
      </xdr:nvSpPr>
      <xdr:spPr>
        <a:xfrm>
          <a:off x="16226867"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xdr:cNvCxnSpPr/>
      </xdr:nvCxnSpPr>
      <xdr:spPr>
        <a:xfrm flipV="1">
          <a:off x="14375764" y="9220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xdr:cNvSpPr txBox="1"/>
      </xdr:nvSpPr>
      <xdr:spPr>
        <a:xfrm>
          <a:off x="144145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xdr:cNvCxnSpPr/>
      </xdr:nvCxnSpPr>
      <xdr:spPr>
        <a:xfrm>
          <a:off x="142875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xdr:cNvSpPr txBox="1"/>
      </xdr:nvSpPr>
      <xdr:spPr>
        <a:xfrm>
          <a:off x="14414500" y="899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xdr:cNvCxnSpPr/>
      </xdr:nvCxnSpPr>
      <xdr:spPr>
        <a:xfrm>
          <a:off x="1428750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35" name="【学校施設】&#10;有形固定資産減価償却率平均値テキスト"/>
        <xdr:cNvSpPr txBox="1"/>
      </xdr:nvSpPr>
      <xdr:spPr>
        <a:xfrm>
          <a:off x="144145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xdr:cNvSpPr/>
      </xdr:nvSpPr>
      <xdr:spPr>
        <a:xfrm>
          <a:off x="14325600" y="98971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xdr:cNvSpPr/>
      </xdr:nvSpPr>
      <xdr:spPr>
        <a:xfrm>
          <a:off x="135788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xdr:cNvSpPr/>
      </xdr:nvSpPr>
      <xdr:spPr>
        <a:xfrm>
          <a:off x="12804140" y="980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xdr:cNvSpPr/>
      </xdr:nvSpPr>
      <xdr:spPr>
        <a:xfrm>
          <a:off x="12029440" y="9763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xdr:cNvSpPr/>
      </xdr:nvSpPr>
      <xdr:spPr>
        <a:xfrm>
          <a:off x="11231880" y="9706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44450</xdr:rowOff>
    </xdr:from>
    <xdr:to>
      <xdr:col>85</xdr:col>
      <xdr:colOff>177800</xdr:colOff>
      <xdr:row>61</xdr:row>
      <xdr:rowOff>146050</xdr:rowOff>
    </xdr:to>
    <xdr:sp macro="" textlink="">
      <xdr:nvSpPr>
        <xdr:cNvPr id="546" name="楕円 545"/>
        <xdr:cNvSpPr/>
      </xdr:nvSpPr>
      <xdr:spPr>
        <a:xfrm>
          <a:off x="14325600" y="102704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22877</xdr:rowOff>
    </xdr:from>
    <xdr:ext cx="405111" cy="259045"/>
    <xdr:sp macro="" textlink="">
      <xdr:nvSpPr>
        <xdr:cNvPr id="547" name="【学校施設】&#10;有形固定資産減価償却率該当値テキスト"/>
        <xdr:cNvSpPr txBox="1"/>
      </xdr:nvSpPr>
      <xdr:spPr>
        <a:xfrm>
          <a:off x="144145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548" name="楕円 547"/>
        <xdr:cNvSpPr/>
      </xdr:nvSpPr>
      <xdr:spPr>
        <a:xfrm>
          <a:off x="1357884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68580</xdr:rowOff>
    </xdr:from>
    <xdr:to>
      <xdr:col>85</xdr:col>
      <xdr:colOff>127000</xdr:colOff>
      <xdr:row>61</xdr:row>
      <xdr:rowOff>95250</xdr:rowOff>
    </xdr:to>
    <xdr:cxnSp macro="">
      <xdr:nvCxnSpPr>
        <xdr:cNvPr id="549" name="直線コネクタ 548"/>
        <xdr:cNvCxnSpPr/>
      </xdr:nvCxnSpPr>
      <xdr:spPr>
        <a:xfrm>
          <a:off x="13629640" y="10294620"/>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158750</xdr:rowOff>
    </xdr:from>
    <xdr:to>
      <xdr:col>76</xdr:col>
      <xdr:colOff>165100</xdr:colOff>
      <xdr:row>61</xdr:row>
      <xdr:rowOff>88900</xdr:rowOff>
    </xdr:to>
    <xdr:sp macro="" textlink="">
      <xdr:nvSpPr>
        <xdr:cNvPr id="550" name="楕円 549"/>
        <xdr:cNvSpPr/>
      </xdr:nvSpPr>
      <xdr:spPr>
        <a:xfrm>
          <a:off x="12804140" y="1021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38100</xdr:rowOff>
    </xdr:from>
    <xdr:to>
      <xdr:col>81</xdr:col>
      <xdr:colOff>50800</xdr:colOff>
      <xdr:row>61</xdr:row>
      <xdr:rowOff>68580</xdr:rowOff>
    </xdr:to>
    <xdr:cxnSp macro="">
      <xdr:nvCxnSpPr>
        <xdr:cNvPr id="551" name="直線コネクタ 550"/>
        <xdr:cNvCxnSpPr/>
      </xdr:nvCxnSpPr>
      <xdr:spPr>
        <a:xfrm>
          <a:off x="12854940" y="1026414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93980</xdr:rowOff>
    </xdr:from>
    <xdr:to>
      <xdr:col>72</xdr:col>
      <xdr:colOff>38100</xdr:colOff>
      <xdr:row>61</xdr:row>
      <xdr:rowOff>24130</xdr:rowOff>
    </xdr:to>
    <xdr:sp macro="" textlink="">
      <xdr:nvSpPr>
        <xdr:cNvPr id="552" name="楕円 551"/>
        <xdr:cNvSpPr/>
      </xdr:nvSpPr>
      <xdr:spPr>
        <a:xfrm>
          <a:off x="12029440" y="10152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144780</xdr:rowOff>
    </xdr:from>
    <xdr:to>
      <xdr:col>76</xdr:col>
      <xdr:colOff>114300</xdr:colOff>
      <xdr:row>61</xdr:row>
      <xdr:rowOff>38100</xdr:rowOff>
    </xdr:to>
    <xdr:cxnSp macro="">
      <xdr:nvCxnSpPr>
        <xdr:cNvPr id="553" name="直線コネクタ 552"/>
        <xdr:cNvCxnSpPr/>
      </xdr:nvCxnSpPr>
      <xdr:spPr>
        <a:xfrm>
          <a:off x="12072620" y="10203180"/>
          <a:ext cx="7823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59690</xdr:rowOff>
    </xdr:from>
    <xdr:to>
      <xdr:col>67</xdr:col>
      <xdr:colOff>101600</xdr:colOff>
      <xdr:row>60</xdr:row>
      <xdr:rowOff>161290</xdr:rowOff>
    </xdr:to>
    <xdr:sp macro="" textlink="">
      <xdr:nvSpPr>
        <xdr:cNvPr id="554" name="楕円 553"/>
        <xdr:cNvSpPr/>
      </xdr:nvSpPr>
      <xdr:spPr>
        <a:xfrm>
          <a:off x="1123188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110490</xdr:rowOff>
    </xdr:from>
    <xdr:to>
      <xdr:col>71</xdr:col>
      <xdr:colOff>177800</xdr:colOff>
      <xdr:row>60</xdr:row>
      <xdr:rowOff>144780</xdr:rowOff>
    </xdr:to>
    <xdr:cxnSp macro="">
      <xdr:nvCxnSpPr>
        <xdr:cNvPr id="555" name="直線コネクタ 554"/>
        <xdr:cNvCxnSpPr/>
      </xdr:nvCxnSpPr>
      <xdr:spPr>
        <a:xfrm>
          <a:off x="11282680" y="1016889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56" name="n_1aveValue【学校施設】&#10;有形固定資産減価償却率"/>
        <xdr:cNvSpPr txBox="1"/>
      </xdr:nvSpPr>
      <xdr:spPr>
        <a:xfrm>
          <a:off x="134372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57" name="n_2aveValue【学校施設】&#10;有形固定資産減価償却率"/>
        <xdr:cNvSpPr txBox="1"/>
      </xdr:nvSpPr>
      <xdr:spPr>
        <a:xfrm>
          <a:off x="126752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8" name="n_3aveValue【学校施設】&#10;有形固定資産減価償却率"/>
        <xdr:cNvSpPr txBox="1"/>
      </xdr:nvSpPr>
      <xdr:spPr>
        <a:xfrm>
          <a:off x="119005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59" name="n_4aveValue【学校施設】&#10;有形固定資産減価償却率"/>
        <xdr:cNvSpPr txBox="1"/>
      </xdr:nvSpPr>
      <xdr:spPr>
        <a:xfrm>
          <a:off x="1110298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560" name="n_1mainValue【学校施設】&#10;有形固定資産減価償却率"/>
        <xdr:cNvSpPr txBox="1"/>
      </xdr:nvSpPr>
      <xdr:spPr>
        <a:xfrm>
          <a:off x="134372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80027</xdr:rowOff>
    </xdr:from>
    <xdr:ext cx="405111" cy="259045"/>
    <xdr:sp macro="" textlink="">
      <xdr:nvSpPr>
        <xdr:cNvPr id="561" name="n_2mainValue【学校施設】&#10;有形固定資産減価償却率"/>
        <xdr:cNvSpPr txBox="1"/>
      </xdr:nvSpPr>
      <xdr:spPr>
        <a:xfrm>
          <a:off x="126752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15257</xdr:rowOff>
    </xdr:from>
    <xdr:ext cx="405111" cy="259045"/>
    <xdr:sp macro="" textlink="">
      <xdr:nvSpPr>
        <xdr:cNvPr id="562" name="n_3mainValue【学校施設】&#10;有形固定資産減価償却率"/>
        <xdr:cNvSpPr txBox="1"/>
      </xdr:nvSpPr>
      <xdr:spPr>
        <a:xfrm>
          <a:off x="119005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152417</xdr:rowOff>
    </xdr:from>
    <xdr:ext cx="405111" cy="259045"/>
    <xdr:sp macro="" textlink="">
      <xdr:nvSpPr>
        <xdr:cNvPr id="563" name="n_4mainValue【学校施設】&#10;有形固定資産減価償却率"/>
        <xdr:cNvSpPr txBox="1"/>
      </xdr:nvSpPr>
      <xdr:spPr>
        <a:xfrm>
          <a:off x="1110298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xdr:cNvCxnSpPr/>
      </xdr:nvCxnSpPr>
      <xdr:spPr>
        <a:xfrm flipV="1">
          <a:off x="19509104" y="9342272"/>
          <a:ext cx="0" cy="115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xdr:cNvSpPr txBox="1"/>
      </xdr:nvSpPr>
      <xdr:spPr>
        <a:xfrm>
          <a:off x="19547840" y="105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xdr:cNvCxnSpPr/>
      </xdr:nvCxnSpPr>
      <xdr:spPr>
        <a:xfrm>
          <a:off x="19443700" y="10500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xdr:cNvSpPr txBox="1"/>
      </xdr:nvSpPr>
      <xdr:spPr>
        <a:xfrm>
          <a:off x="19547840" y="912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xdr:cNvCxnSpPr/>
      </xdr:nvCxnSpPr>
      <xdr:spPr>
        <a:xfrm>
          <a:off x="19443700" y="9342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90" name="【学校施設】&#10;一人当たり面積平均値テキスト"/>
        <xdr:cNvSpPr txBox="1"/>
      </xdr:nvSpPr>
      <xdr:spPr>
        <a:xfrm>
          <a:off x="19547840" y="9923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xdr:cNvSpPr/>
      </xdr:nvSpPr>
      <xdr:spPr>
        <a:xfrm>
          <a:off x="19458940" y="994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xdr:cNvSpPr/>
      </xdr:nvSpPr>
      <xdr:spPr>
        <a:xfrm>
          <a:off x="18735040" y="99222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xdr:cNvSpPr/>
      </xdr:nvSpPr>
      <xdr:spPr>
        <a:xfrm>
          <a:off x="17937480" y="9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xdr:cNvSpPr/>
      </xdr:nvSpPr>
      <xdr:spPr>
        <a:xfrm>
          <a:off x="17162780" y="99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xdr:cNvSpPr/>
      </xdr:nvSpPr>
      <xdr:spPr>
        <a:xfrm>
          <a:off x="16388080" y="9936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47041</xdr:rowOff>
    </xdr:from>
    <xdr:to>
      <xdr:col>116</xdr:col>
      <xdr:colOff>114300</xdr:colOff>
      <xdr:row>59</xdr:row>
      <xdr:rowOff>148641</xdr:rowOff>
    </xdr:to>
    <xdr:sp macro="" textlink="">
      <xdr:nvSpPr>
        <xdr:cNvPr id="601" name="楕円 600"/>
        <xdr:cNvSpPr/>
      </xdr:nvSpPr>
      <xdr:spPr>
        <a:xfrm>
          <a:off x="19458940" y="99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69918</xdr:rowOff>
    </xdr:from>
    <xdr:ext cx="469744" cy="259045"/>
    <xdr:sp macro="" textlink="">
      <xdr:nvSpPr>
        <xdr:cNvPr id="602" name="【学校施設】&#10;一人当たり面積該当値テキスト"/>
        <xdr:cNvSpPr txBox="1"/>
      </xdr:nvSpPr>
      <xdr:spPr>
        <a:xfrm>
          <a:off x="19547840" y="979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44755</xdr:rowOff>
    </xdr:from>
    <xdr:to>
      <xdr:col>112</xdr:col>
      <xdr:colOff>38100</xdr:colOff>
      <xdr:row>59</xdr:row>
      <xdr:rowOff>146355</xdr:rowOff>
    </xdr:to>
    <xdr:sp macro="" textlink="">
      <xdr:nvSpPr>
        <xdr:cNvPr id="603" name="楕円 602"/>
        <xdr:cNvSpPr/>
      </xdr:nvSpPr>
      <xdr:spPr>
        <a:xfrm>
          <a:off x="18735040" y="99355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95555</xdr:rowOff>
    </xdr:from>
    <xdr:to>
      <xdr:col>116</xdr:col>
      <xdr:colOff>63500</xdr:colOff>
      <xdr:row>59</xdr:row>
      <xdr:rowOff>97841</xdr:rowOff>
    </xdr:to>
    <xdr:cxnSp macro="">
      <xdr:nvCxnSpPr>
        <xdr:cNvPr id="604" name="直線コネクタ 603"/>
        <xdr:cNvCxnSpPr/>
      </xdr:nvCxnSpPr>
      <xdr:spPr>
        <a:xfrm>
          <a:off x="18778220" y="9986315"/>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43383</xdr:rowOff>
    </xdr:from>
    <xdr:to>
      <xdr:col>107</xdr:col>
      <xdr:colOff>101600</xdr:colOff>
      <xdr:row>59</xdr:row>
      <xdr:rowOff>144983</xdr:rowOff>
    </xdr:to>
    <xdr:sp macro="" textlink="">
      <xdr:nvSpPr>
        <xdr:cNvPr id="605" name="楕円 604"/>
        <xdr:cNvSpPr/>
      </xdr:nvSpPr>
      <xdr:spPr>
        <a:xfrm>
          <a:off x="17937480" y="99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94183</xdr:rowOff>
    </xdr:from>
    <xdr:to>
      <xdr:col>111</xdr:col>
      <xdr:colOff>177800</xdr:colOff>
      <xdr:row>59</xdr:row>
      <xdr:rowOff>95555</xdr:rowOff>
    </xdr:to>
    <xdr:cxnSp macro="">
      <xdr:nvCxnSpPr>
        <xdr:cNvPr id="606" name="直線コネクタ 605"/>
        <xdr:cNvCxnSpPr/>
      </xdr:nvCxnSpPr>
      <xdr:spPr>
        <a:xfrm>
          <a:off x="17988280" y="9984943"/>
          <a:ext cx="78994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47955</xdr:rowOff>
    </xdr:from>
    <xdr:to>
      <xdr:col>102</xdr:col>
      <xdr:colOff>165100</xdr:colOff>
      <xdr:row>59</xdr:row>
      <xdr:rowOff>149555</xdr:rowOff>
    </xdr:to>
    <xdr:sp macro="" textlink="">
      <xdr:nvSpPr>
        <xdr:cNvPr id="607" name="楕円 606"/>
        <xdr:cNvSpPr/>
      </xdr:nvSpPr>
      <xdr:spPr>
        <a:xfrm>
          <a:off x="17162780" y="99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94183</xdr:rowOff>
    </xdr:from>
    <xdr:to>
      <xdr:col>107</xdr:col>
      <xdr:colOff>50800</xdr:colOff>
      <xdr:row>59</xdr:row>
      <xdr:rowOff>98755</xdr:rowOff>
    </xdr:to>
    <xdr:cxnSp macro="">
      <xdr:nvCxnSpPr>
        <xdr:cNvPr id="608" name="直線コネクタ 607"/>
        <xdr:cNvCxnSpPr/>
      </xdr:nvCxnSpPr>
      <xdr:spPr>
        <a:xfrm flipV="1">
          <a:off x="17213580" y="9984943"/>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47041</xdr:rowOff>
    </xdr:from>
    <xdr:to>
      <xdr:col>98</xdr:col>
      <xdr:colOff>38100</xdr:colOff>
      <xdr:row>59</xdr:row>
      <xdr:rowOff>148641</xdr:rowOff>
    </xdr:to>
    <xdr:sp macro="" textlink="">
      <xdr:nvSpPr>
        <xdr:cNvPr id="609" name="楕円 608"/>
        <xdr:cNvSpPr/>
      </xdr:nvSpPr>
      <xdr:spPr>
        <a:xfrm>
          <a:off x="16388080" y="99378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97841</xdr:rowOff>
    </xdr:from>
    <xdr:to>
      <xdr:col>102</xdr:col>
      <xdr:colOff>114300</xdr:colOff>
      <xdr:row>59</xdr:row>
      <xdr:rowOff>98755</xdr:rowOff>
    </xdr:to>
    <xdr:cxnSp macro="">
      <xdr:nvCxnSpPr>
        <xdr:cNvPr id="610" name="直線コネクタ 609"/>
        <xdr:cNvCxnSpPr/>
      </xdr:nvCxnSpPr>
      <xdr:spPr>
        <a:xfrm>
          <a:off x="16431260" y="9988601"/>
          <a:ext cx="78232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611" name="n_1aveValue【学校施設】&#10;一人当たり面積"/>
        <xdr:cNvSpPr txBox="1"/>
      </xdr:nvSpPr>
      <xdr:spPr>
        <a:xfrm>
          <a:off x="18561127" y="970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612" name="n_2aveValue【学校施設】&#10;一人当たり面積"/>
        <xdr:cNvSpPr txBox="1"/>
      </xdr:nvSpPr>
      <xdr:spPr>
        <a:xfrm>
          <a:off x="17776267" y="969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613" name="n_3aveValue【学校施設】&#10;一人当たり面積"/>
        <xdr:cNvSpPr txBox="1"/>
      </xdr:nvSpPr>
      <xdr:spPr>
        <a:xfrm>
          <a:off x="17001567" y="969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614" name="n_4aveValue【学校施設】&#10;一人当たり面積"/>
        <xdr:cNvSpPr txBox="1"/>
      </xdr:nvSpPr>
      <xdr:spPr>
        <a:xfrm>
          <a:off x="16226867" y="971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137482</xdr:rowOff>
    </xdr:from>
    <xdr:ext cx="469744" cy="259045"/>
    <xdr:sp macro="" textlink="">
      <xdr:nvSpPr>
        <xdr:cNvPr id="615" name="n_1mainValue【学校施設】&#10;一人当たり面積"/>
        <xdr:cNvSpPr txBox="1"/>
      </xdr:nvSpPr>
      <xdr:spPr>
        <a:xfrm>
          <a:off x="18561127" y="1002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136110</xdr:rowOff>
    </xdr:from>
    <xdr:ext cx="469744" cy="259045"/>
    <xdr:sp macro="" textlink="">
      <xdr:nvSpPr>
        <xdr:cNvPr id="616" name="n_2mainValue【学校施設】&#10;一人当たり面積"/>
        <xdr:cNvSpPr txBox="1"/>
      </xdr:nvSpPr>
      <xdr:spPr>
        <a:xfrm>
          <a:off x="17776267" y="1002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140682</xdr:rowOff>
    </xdr:from>
    <xdr:ext cx="469744" cy="259045"/>
    <xdr:sp macro="" textlink="">
      <xdr:nvSpPr>
        <xdr:cNvPr id="617" name="n_3mainValue【学校施設】&#10;一人当たり面積"/>
        <xdr:cNvSpPr txBox="1"/>
      </xdr:nvSpPr>
      <xdr:spPr>
        <a:xfrm>
          <a:off x="17001567" y="1003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139768</xdr:rowOff>
    </xdr:from>
    <xdr:ext cx="469744" cy="259045"/>
    <xdr:sp macro="" textlink="">
      <xdr:nvSpPr>
        <xdr:cNvPr id="618" name="n_4mainValue【学校施設】&#10;一人当たり面積"/>
        <xdr:cNvSpPr txBox="1"/>
      </xdr:nvSpPr>
      <xdr:spPr>
        <a:xfrm>
          <a:off x="16226867" y="1003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0" name="直線コネクタ 629"/>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1" name="テキスト ボックス 630"/>
        <xdr:cNvSpPr txBox="1"/>
      </xdr:nvSpPr>
      <xdr:spPr>
        <a:xfrm>
          <a:off x="105615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2" name="直線コネクタ 631"/>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3" name="テキスト ボックス 632"/>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4" name="直線コネクタ 633"/>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5" name="テキスト ボックス 634"/>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6" name="直線コネクタ 635"/>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7" name="テキスト ボックス 636"/>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9" name="テキスト ボックス 638"/>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641" name="直線コネクタ 640"/>
        <xdr:cNvCxnSpPr/>
      </xdr:nvCxnSpPr>
      <xdr:spPr>
        <a:xfrm flipV="1">
          <a:off x="14375764" y="13019532"/>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642" name="【児童館】&#10;有形固定資産減価償却率最小値テキスト"/>
        <xdr:cNvSpPr txBox="1"/>
      </xdr:nvSpPr>
      <xdr:spPr>
        <a:xfrm>
          <a:off x="14414500" y="1440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643" name="直線コネクタ 642"/>
        <xdr:cNvCxnSpPr/>
      </xdr:nvCxnSpPr>
      <xdr:spPr>
        <a:xfrm>
          <a:off x="14287500" y="14397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644" name="【児童館】&#10;有形固定資産減価償却率最大値テキスト"/>
        <xdr:cNvSpPr txBox="1"/>
      </xdr:nvSpPr>
      <xdr:spPr>
        <a:xfrm>
          <a:off x="14414500" y="127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645" name="直線コネクタ 644"/>
        <xdr:cNvCxnSpPr/>
      </xdr:nvCxnSpPr>
      <xdr:spPr>
        <a:xfrm>
          <a:off x="14287500" y="13019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73169</xdr:rowOff>
    </xdr:from>
    <xdr:ext cx="405111" cy="259045"/>
    <xdr:sp macro="" textlink="">
      <xdr:nvSpPr>
        <xdr:cNvPr id="646" name="【児童館】&#10;有形固定資産減価償却率平均値テキスト"/>
        <xdr:cNvSpPr txBox="1"/>
      </xdr:nvSpPr>
      <xdr:spPr>
        <a:xfrm>
          <a:off x="14414500" y="13484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647" name="フローチャート: 判断 646"/>
        <xdr:cNvSpPr/>
      </xdr:nvSpPr>
      <xdr:spPr>
        <a:xfrm>
          <a:off x="14325600" y="1350594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648" name="フローチャート: 判断 647"/>
        <xdr:cNvSpPr/>
      </xdr:nvSpPr>
      <xdr:spPr>
        <a:xfrm>
          <a:off x="13578840" y="1347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649" name="フローチャート: 判断 648"/>
        <xdr:cNvSpPr/>
      </xdr:nvSpPr>
      <xdr:spPr>
        <a:xfrm>
          <a:off x="12804140" y="1341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650" name="フローチャート: 判断 649"/>
        <xdr:cNvSpPr/>
      </xdr:nvSpPr>
      <xdr:spPr>
        <a:xfrm>
          <a:off x="12029440" y="134213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51" name="フローチャート: 判断 650"/>
        <xdr:cNvSpPr/>
      </xdr:nvSpPr>
      <xdr:spPr>
        <a:xfrm>
          <a:off x="11231880" y="1342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30735</xdr:rowOff>
    </xdr:from>
    <xdr:to>
      <xdr:col>85</xdr:col>
      <xdr:colOff>177800</xdr:colOff>
      <xdr:row>80</xdr:row>
      <xdr:rowOff>132335</xdr:rowOff>
    </xdr:to>
    <xdr:sp macro="" textlink="">
      <xdr:nvSpPr>
        <xdr:cNvPr id="657" name="楕円 656"/>
        <xdr:cNvSpPr/>
      </xdr:nvSpPr>
      <xdr:spPr>
        <a:xfrm>
          <a:off x="14325600" y="134419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53612</xdr:rowOff>
    </xdr:from>
    <xdr:ext cx="405111" cy="259045"/>
    <xdr:sp macro="" textlink="">
      <xdr:nvSpPr>
        <xdr:cNvPr id="658" name="【児童館】&#10;有形固定資産減価償却率該当値テキスト"/>
        <xdr:cNvSpPr txBox="1"/>
      </xdr:nvSpPr>
      <xdr:spPr>
        <a:xfrm>
          <a:off x="14414500" y="1329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659" name="楕円 658"/>
        <xdr:cNvSpPr/>
      </xdr:nvSpPr>
      <xdr:spPr>
        <a:xfrm>
          <a:off x="1357884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81535</xdr:rowOff>
    </xdr:to>
    <xdr:cxnSp macro="">
      <xdr:nvCxnSpPr>
        <xdr:cNvPr id="660" name="直線コネクタ 659"/>
        <xdr:cNvCxnSpPr/>
      </xdr:nvCxnSpPr>
      <xdr:spPr>
        <a:xfrm>
          <a:off x="13629640" y="13449300"/>
          <a:ext cx="74676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140463</xdr:rowOff>
    </xdr:from>
    <xdr:to>
      <xdr:col>76</xdr:col>
      <xdr:colOff>165100</xdr:colOff>
      <xdr:row>80</xdr:row>
      <xdr:rowOff>70613</xdr:rowOff>
    </xdr:to>
    <xdr:sp macro="" textlink="">
      <xdr:nvSpPr>
        <xdr:cNvPr id="661" name="楕円 660"/>
        <xdr:cNvSpPr/>
      </xdr:nvSpPr>
      <xdr:spPr>
        <a:xfrm>
          <a:off x="12804140" y="133840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19813</xdr:rowOff>
    </xdr:from>
    <xdr:to>
      <xdr:col>81</xdr:col>
      <xdr:colOff>50800</xdr:colOff>
      <xdr:row>80</xdr:row>
      <xdr:rowOff>38100</xdr:rowOff>
    </xdr:to>
    <xdr:cxnSp macro="">
      <xdr:nvCxnSpPr>
        <xdr:cNvPr id="662" name="直線コネクタ 661"/>
        <xdr:cNvCxnSpPr/>
      </xdr:nvCxnSpPr>
      <xdr:spPr>
        <a:xfrm>
          <a:off x="12854940" y="13431013"/>
          <a:ext cx="7747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78739</xdr:rowOff>
    </xdr:from>
    <xdr:to>
      <xdr:col>72</xdr:col>
      <xdr:colOff>38100</xdr:colOff>
      <xdr:row>80</xdr:row>
      <xdr:rowOff>8889</xdr:rowOff>
    </xdr:to>
    <xdr:sp macro="" textlink="">
      <xdr:nvSpPr>
        <xdr:cNvPr id="663" name="楕円 662"/>
        <xdr:cNvSpPr/>
      </xdr:nvSpPr>
      <xdr:spPr>
        <a:xfrm>
          <a:off x="12029440" y="133222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129539</xdr:rowOff>
    </xdr:from>
    <xdr:to>
      <xdr:col>76</xdr:col>
      <xdr:colOff>114300</xdr:colOff>
      <xdr:row>80</xdr:row>
      <xdr:rowOff>19813</xdr:rowOff>
    </xdr:to>
    <xdr:cxnSp macro="">
      <xdr:nvCxnSpPr>
        <xdr:cNvPr id="664" name="直線コネクタ 663"/>
        <xdr:cNvCxnSpPr/>
      </xdr:nvCxnSpPr>
      <xdr:spPr>
        <a:xfrm>
          <a:off x="12072620" y="13373099"/>
          <a:ext cx="782320" cy="5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33020</xdr:rowOff>
    </xdr:from>
    <xdr:to>
      <xdr:col>67</xdr:col>
      <xdr:colOff>101600</xdr:colOff>
      <xdr:row>79</xdr:row>
      <xdr:rowOff>134620</xdr:rowOff>
    </xdr:to>
    <xdr:sp macro="" textlink="">
      <xdr:nvSpPr>
        <xdr:cNvPr id="665" name="楕円 664"/>
        <xdr:cNvSpPr/>
      </xdr:nvSpPr>
      <xdr:spPr>
        <a:xfrm>
          <a:off x="1123188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83820</xdr:rowOff>
    </xdr:from>
    <xdr:to>
      <xdr:col>71</xdr:col>
      <xdr:colOff>177800</xdr:colOff>
      <xdr:row>79</xdr:row>
      <xdr:rowOff>129539</xdr:rowOff>
    </xdr:to>
    <xdr:cxnSp macro="">
      <xdr:nvCxnSpPr>
        <xdr:cNvPr id="666" name="直線コネクタ 665"/>
        <xdr:cNvCxnSpPr/>
      </xdr:nvCxnSpPr>
      <xdr:spPr>
        <a:xfrm>
          <a:off x="11282680" y="13327380"/>
          <a:ext cx="78994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155464</xdr:rowOff>
    </xdr:from>
    <xdr:ext cx="405111" cy="259045"/>
    <xdr:sp macro="" textlink="">
      <xdr:nvSpPr>
        <xdr:cNvPr id="667" name="n_1aveValue【児童館】&#10;有形固定資産減価償却率"/>
        <xdr:cNvSpPr txBox="1"/>
      </xdr:nvSpPr>
      <xdr:spPr>
        <a:xfrm>
          <a:off x="13437244" y="13566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100601</xdr:rowOff>
    </xdr:from>
    <xdr:ext cx="405111" cy="259045"/>
    <xdr:sp macro="" textlink="">
      <xdr:nvSpPr>
        <xdr:cNvPr id="668" name="n_2aveValue【児童館】&#10;有形固定資産減価償却率"/>
        <xdr:cNvSpPr txBox="1"/>
      </xdr:nvSpPr>
      <xdr:spPr>
        <a:xfrm>
          <a:off x="12675244" y="13511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102888</xdr:rowOff>
    </xdr:from>
    <xdr:ext cx="405111" cy="259045"/>
    <xdr:sp macro="" textlink="">
      <xdr:nvSpPr>
        <xdr:cNvPr id="669" name="n_3aveValue【児童館】&#10;有形固定資産減価償却率"/>
        <xdr:cNvSpPr txBox="1"/>
      </xdr:nvSpPr>
      <xdr:spPr>
        <a:xfrm>
          <a:off x="11900544" y="1351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102888</xdr:rowOff>
    </xdr:from>
    <xdr:ext cx="405111" cy="259045"/>
    <xdr:sp macro="" textlink="">
      <xdr:nvSpPr>
        <xdr:cNvPr id="670" name="n_4aveValue【児童館】&#10;有形固定資産減価償却率"/>
        <xdr:cNvSpPr txBox="1"/>
      </xdr:nvSpPr>
      <xdr:spPr>
        <a:xfrm>
          <a:off x="11102984" y="1351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105427</xdr:rowOff>
    </xdr:from>
    <xdr:ext cx="405111" cy="259045"/>
    <xdr:sp macro="" textlink="">
      <xdr:nvSpPr>
        <xdr:cNvPr id="671" name="n_1mainValue【児童館】&#10;有形固定資産減価償却率"/>
        <xdr:cNvSpPr txBox="1"/>
      </xdr:nvSpPr>
      <xdr:spPr>
        <a:xfrm>
          <a:off x="134372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87140</xdr:rowOff>
    </xdr:from>
    <xdr:ext cx="405111" cy="259045"/>
    <xdr:sp macro="" textlink="">
      <xdr:nvSpPr>
        <xdr:cNvPr id="672" name="n_2mainValue【児童館】&#10;有形固定資産減価償却率"/>
        <xdr:cNvSpPr txBox="1"/>
      </xdr:nvSpPr>
      <xdr:spPr>
        <a:xfrm>
          <a:off x="12675244" y="1316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25416</xdr:rowOff>
    </xdr:from>
    <xdr:ext cx="405111" cy="259045"/>
    <xdr:sp macro="" textlink="">
      <xdr:nvSpPr>
        <xdr:cNvPr id="673" name="n_3mainValue【児童館】&#10;有形固定資産減価償却率"/>
        <xdr:cNvSpPr txBox="1"/>
      </xdr:nvSpPr>
      <xdr:spPr>
        <a:xfrm>
          <a:off x="11900544" y="1310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151147</xdr:rowOff>
    </xdr:from>
    <xdr:ext cx="405111" cy="259045"/>
    <xdr:sp macro="" textlink="">
      <xdr:nvSpPr>
        <xdr:cNvPr id="674" name="n_4mainValue【児童館】&#10;有形固定資産減価償却率"/>
        <xdr:cNvSpPr txBox="1"/>
      </xdr:nvSpPr>
      <xdr:spPr>
        <a:xfrm>
          <a:off x="1110298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698" name="直線コネクタ 697"/>
        <xdr:cNvCxnSpPr/>
      </xdr:nvCxnSpPr>
      <xdr:spPr>
        <a:xfrm flipV="1">
          <a:off x="19509104" y="130162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99" name="【児童館】&#10;一人当たり面積最小値テキスト"/>
        <xdr:cNvSpPr txBox="1"/>
      </xdr:nvSpPr>
      <xdr:spPr>
        <a:xfrm>
          <a:off x="19547840"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0" name="直線コネクタ 699"/>
        <xdr:cNvCxnSpPr/>
      </xdr:nvCxnSpPr>
      <xdr:spPr>
        <a:xfrm>
          <a:off x="19443700" y="145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701" name="【児童館】&#10;一人当たり面積最大値テキスト"/>
        <xdr:cNvSpPr txBox="1"/>
      </xdr:nvSpPr>
      <xdr:spPr>
        <a:xfrm>
          <a:off x="19547840"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702" name="直線コネクタ 701"/>
        <xdr:cNvCxnSpPr/>
      </xdr:nvCxnSpPr>
      <xdr:spPr>
        <a:xfrm>
          <a:off x="19443700" y="13016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130827</xdr:rowOff>
    </xdr:from>
    <xdr:ext cx="469744" cy="259045"/>
    <xdr:sp macro="" textlink="">
      <xdr:nvSpPr>
        <xdr:cNvPr id="703" name="【児童館】&#10;一人当たり面積平均値テキスト"/>
        <xdr:cNvSpPr txBox="1"/>
      </xdr:nvSpPr>
      <xdr:spPr>
        <a:xfrm>
          <a:off x="19547840" y="1387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704" name="フローチャート: 判断 703"/>
        <xdr:cNvSpPr/>
      </xdr:nvSpPr>
      <xdr:spPr>
        <a:xfrm>
          <a:off x="19458940" y="13898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5" name="フローチャート: 判断 704"/>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06" name="フローチャート: 判断 705"/>
        <xdr:cNvSpPr/>
      </xdr:nvSpPr>
      <xdr:spPr>
        <a:xfrm>
          <a:off x="1793748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7" name="フローチャート: 判断 706"/>
        <xdr:cNvSpPr/>
      </xdr:nvSpPr>
      <xdr:spPr>
        <a:xfrm>
          <a:off x="171627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8" name="フローチャート: 判断 707"/>
        <xdr:cNvSpPr/>
      </xdr:nvSpPr>
      <xdr:spPr>
        <a:xfrm>
          <a:off x="1638808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714" name="楕円 713"/>
        <xdr:cNvSpPr/>
      </xdr:nvSpPr>
      <xdr:spPr>
        <a:xfrm>
          <a:off x="1945894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715" name="【児童館】&#10;一人当たり面積該当値テキスト"/>
        <xdr:cNvSpPr txBox="1"/>
      </xdr:nvSpPr>
      <xdr:spPr>
        <a:xfrm>
          <a:off x="19547840" y="1325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716" name="楕円 715"/>
        <xdr:cNvSpPr/>
      </xdr:nvSpPr>
      <xdr:spPr>
        <a:xfrm>
          <a:off x="18735040" y="13402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717" name="直線コネクタ 716"/>
        <xdr:cNvCxnSpPr/>
      </xdr:nvCxnSpPr>
      <xdr:spPr>
        <a:xfrm>
          <a:off x="18778220" y="134493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718" name="楕円 717"/>
        <xdr:cNvSpPr/>
      </xdr:nvSpPr>
      <xdr:spPr>
        <a:xfrm>
          <a:off x="1793748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719" name="直線コネクタ 718"/>
        <xdr:cNvCxnSpPr/>
      </xdr:nvCxnSpPr>
      <xdr:spPr>
        <a:xfrm>
          <a:off x="17988280" y="134493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720" name="楕円 719"/>
        <xdr:cNvSpPr/>
      </xdr:nvSpPr>
      <xdr:spPr>
        <a:xfrm>
          <a:off x="1716278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721" name="直線コネクタ 720"/>
        <xdr:cNvCxnSpPr/>
      </xdr:nvCxnSpPr>
      <xdr:spPr>
        <a:xfrm>
          <a:off x="17213580" y="134493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722" name="楕円 721"/>
        <xdr:cNvSpPr/>
      </xdr:nvSpPr>
      <xdr:spPr>
        <a:xfrm>
          <a:off x="16388080" y="13402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80</xdr:row>
      <xdr:rowOff>38100</xdr:rowOff>
    </xdr:to>
    <xdr:cxnSp macro="">
      <xdr:nvCxnSpPr>
        <xdr:cNvPr id="723" name="直線コネクタ 722"/>
        <xdr:cNvCxnSpPr/>
      </xdr:nvCxnSpPr>
      <xdr:spPr>
        <a:xfrm>
          <a:off x="16431260" y="134493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24" name="n_1aveValue【児童館】&#10;一人当たり面積"/>
        <xdr:cNvSpPr txBox="1"/>
      </xdr:nvSpPr>
      <xdr:spPr>
        <a:xfrm>
          <a:off x="185611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725" name="n_2aveValue【児童館】&#10;一人当たり面積"/>
        <xdr:cNvSpPr txBox="1"/>
      </xdr:nvSpPr>
      <xdr:spPr>
        <a:xfrm>
          <a:off x="17776267" y="140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26" name="n_3aveValue【児童館】&#10;一人当たり面積"/>
        <xdr:cNvSpPr txBox="1"/>
      </xdr:nvSpPr>
      <xdr:spPr>
        <a:xfrm>
          <a:off x="170015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27" name="n_4aveValue【児童館】&#10;一人当たり面積"/>
        <xdr:cNvSpPr txBox="1"/>
      </xdr:nvSpPr>
      <xdr:spPr>
        <a:xfrm>
          <a:off x="162268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728" name="n_1mainValue【児童館】&#10;一人当たり面積"/>
        <xdr:cNvSpPr txBox="1"/>
      </xdr:nvSpPr>
      <xdr:spPr>
        <a:xfrm>
          <a:off x="1856112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729" name="n_2mainValue【児童館】&#10;一人当たり面積"/>
        <xdr:cNvSpPr txBox="1"/>
      </xdr:nvSpPr>
      <xdr:spPr>
        <a:xfrm>
          <a:off x="1777626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730" name="n_3mainValue【児童館】&#10;一人当たり面積"/>
        <xdr:cNvSpPr txBox="1"/>
      </xdr:nvSpPr>
      <xdr:spPr>
        <a:xfrm>
          <a:off x="1700156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731" name="n_4mainValue【児童館】&#10;一人当たり面積"/>
        <xdr:cNvSpPr txBox="1"/>
      </xdr:nvSpPr>
      <xdr:spPr>
        <a:xfrm>
          <a:off x="1622686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756" name="直線コネクタ 755"/>
        <xdr:cNvCxnSpPr/>
      </xdr:nvCxnSpPr>
      <xdr:spPr>
        <a:xfrm flipV="1">
          <a:off x="14375764" y="16807814"/>
          <a:ext cx="0" cy="1449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7"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8" name="直線コネクタ 757"/>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759" name="【公民館】&#10;有形固定資産減価償却率最大値テキスト"/>
        <xdr:cNvSpPr txBox="1"/>
      </xdr:nvSpPr>
      <xdr:spPr>
        <a:xfrm>
          <a:off x="14414500" y="16590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760" name="直線コネクタ 759"/>
        <xdr:cNvCxnSpPr/>
      </xdr:nvCxnSpPr>
      <xdr:spPr>
        <a:xfrm>
          <a:off x="14287500" y="16807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761" name="【公民館】&#10;有形固定資産減価償却率平均値テキスト"/>
        <xdr:cNvSpPr txBox="1"/>
      </xdr:nvSpPr>
      <xdr:spPr>
        <a:xfrm>
          <a:off x="14414500" y="1735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62" name="フローチャート: 判断 761"/>
        <xdr:cNvSpPr/>
      </xdr:nvSpPr>
      <xdr:spPr>
        <a:xfrm>
          <a:off x="14325600" y="174961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63" name="フローチャート: 判断 762"/>
        <xdr:cNvSpPr/>
      </xdr:nvSpPr>
      <xdr:spPr>
        <a:xfrm>
          <a:off x="1357884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64" name="フローチャート: 判断 763"/>
        <xdr:cNvSpPr/>
      </xdr:nvSpPr>
      <xdr:spPr>
        <a:xfrm>
          <a:off x="12804140" y="1745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65" name="フローチャート: 判断 764"/>
        <xdr:cNvSpPr/>
      </xdr:nvSpPr>
      <xdr:spPr>
        <a:xfrm>
          <a:off x="12029440" y="174732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66" name="フローチャート: 判断 765"/>
        <xdr:cNvSpPr/>
      </xdr:nvSpPr>
      <xdr:spPr>
        <a:xfrm>
          <a:off x="112318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145414</xdr:rowOff>
    </xdr:from>
    <xdr:to>
      <xdr:col>85</xdr:col>
      <xdr:colOff>177800</xdr:colOff>
      <xdr:row>106</xdr:row>
      <xdr:rowOff>75564</xdr:rowOff>
    </xdr:to>
    <xdr:sp macro="" textlink="">
      <xdr:nvSpPr>
        <xdr:cNvPr id="772" name="楕円 771"/>
        <xdr:cNvSpPr/>
      </xdr:nvSpPr>
      <xdr:spPr>
        <a:xfrm>
          <a:off x="14325600" y="177476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123841</xdr:rowOff>
    </xdr:from>
    <xdr:ext cx="405111" cy="259045"/>
    <xdr:sp macro="" textlink="">
      <xdr:nvSpPr>
        <xdr:cNvPr id="773" name="【公民館】&#10;有形固定資産減価償却率該当値テキスト"/>
        <xdr:cNvSpPr txBox="1"/>
      </xdr:nvSpPr>
      <xdr:spPr>
        <a:xfrm>
          <a:off x="14414500" y="1772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29211</xdr:rowOff>
    </xdr:from>
    <xdr:to>
      <xdr:col>81</xdr:col>
      <xdr:colOff>101600</xdr:colOff>
      <xdr:row>106</xdr:row>
      <xdr:rowOff>130811</xdr:rowOff>
    </xdr:to>
    <xdr:sp macro="" textlink="">
      <xdr:nvSpPr>
        <xdr:cNvPr id="774" name="楕円 773"/>
        <xdr:cNvSpPr/>
      </xdr:nvSpPr>
      <xdr:spPr>
        <a:xfrm>
          <a:off x="13578840" y="177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24764</xdr:rowOff>
    </xdr:from>
    <xdr:to>
      <xdr:col>85</xdr:col>
      <xdr:colOff>127000</xdr:colOff>
      <xdr:row>106</xdr:row>
      <xdr:rowOff>80011</xdr:rowOff>
    </xdr:to>
    <xdr:cxnSp macro="">
      <xdr:nvCxnSpPr>
        <xdr:cNvPr id="775" name="直線コネクタ 774"/>
        <xdr:cNvCxnSpPr/>
      </xdr:nvCxnSpPr>
      <xdr:spPr>
        <a:xfrm flipV="1">
          <a:off x="13629640" y="17794604"/>
          <a:ext cx="74676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156845</xdr:rowOff>
    </xdr:from>
    <xdr:to>
      <xdr:col>76</xdr:col>
      <xdr:colOff>165100</xdr:colOff>
      <xdr:row>106</xdr:row>
      <xdr:rowOff>86995</xdr:rowOff>
    </xdr:to>
    <xdr:sp macro="" textlink="">
      <xdr:nvSpPr>
        <xdr:cNvPr id="776" name="楕円 775"/>
        <xdr:cNvSpPr/>
      </xdr:nvSpPr>
      <xdr:spPr>
        <a:xfrm>
          <a:off x="12804140" y="1775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36195</xdr:rowOff>
    </xdr:from>
    <xdr:to>
      <xdr:col>81</xdr:col>
      <xdr:colOff>50800</xdr:colOff>
      <xdr:row>106</xdr:row>
      <xdr:rowOff>80011</xdr:rowOff>
    </xdr:to>
    <xdr:cxnSp macro="">
      <xdr:nvCxnSpPr>
        <xdr:cNvPr id="777" name="直線コネクタ 776"/>
        <xdr:cNvCxnSpPr/>
      </xdr:nvCxnSpPr>
      <xdr:spPr>
        <a:xfrm>
          <a:off x="12854940" y="17806035"/>
          <a:ext cx="7747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166370</xdr:rowOff>
    </xdr:from>
    <xdr:to>
      <xdr:col>72</xdr:col>
      <xdr:colOff>38100</xdr:colOff>
      <xdr:row>106</xdr:row>
      <xdr:rowOff>96520</xdr:rowOff>
    </xdr:to>
    <xdr:sp macro="" textlink="">
      <xdr:nvSpPr>
        <xdr:cNvPr id="778" name="楕円 777"/>
        <xdr:cNvSpPr/>
      </xdr:nvSpPr>
      <xdr:spPr>
        <a:xfrm>
          <a:off x="12029440" y="17768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36195</xdr:rowOff>
    </xdr:from>
    <xdr:to>
      <xdr:col>76</xdr:col>
      <xdr:colOff>114300</xdr:colOff>
      <xdr:row>106</xdr:row>
      <xdr:rowOff>45720</xdr:rowOff>
    </xdr:to>
    <xdr:cxnSp macro="">
      <xdr:nvCxnSpPr>
        <xdr:cNvPr id="779" name="直線コネクタ 778"/>
        <xdr:cNvCxnSpPr/>
      </xdr:nvCxnSpPr>
      <xdr:spPr>
        <a:xfrm flipV="1">
          <a:off x="12072620" y="17806035"/>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107314</xdr:rowOff>
    </xdr:from>
    <xdr:to>
      <xdr:col>67</xdr:col>
      <xdr:colOff>101600</xdr:colOff>
      <xdr:row>105</xdr:row>
      <xdr:rowOff>37464</xdr:rowOff>
    </xdr:to>
    <xdr:sp macro="" textlink="">
      <xdr:nvSpPr>
        <xdr:cNvPr id="780" name="楕円 779"/>
        <xdr:cNvSpPr/>
      </xdr:nvSpPr>
      <xdr:spPr>
        <a:xfrm>
          <a:off x="11231880" y="175418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158114</xdr:rowOff>
    </xdr:from>
    <xdr:to>
      <xdr:col>71</xdr:col>
      <xdr:colOff>177800</xdr:colOff>
      <xdr:row>106</xdr:row>
      <xdr:rowOff>45720</xdr:rowOff>
    </xdr:to>
    <xdr:cxnSp macro="">
      <xdr:nvCxnSpPr>
        <xdr:cNvPr id="781" name="直線コネクタ 780"/>
        <xdr:cNvCxnSpPr/>
      </xdr:nvCxnSpPr>
      <xdr:spPr>
        <a:xfrm>
          <a:off x="11282680" y="17592674"/>
          <a:ext cx="78994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82" name="n_1aveValue【公民館】&#10;有形固定資産減価償却率"/>
        <xdr:cNvSpPr txBox="1"/>
      </xdr:nvSpPr>
      <xdr:spPr>
        <a:xfrm>
          <a:off x="13437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783" name="n_2aveValue【公民館】&#10;有形固定資産減価償却率"/>
        <xdr:cNvSpPr txBox="1"/>
      </xdr:nvSpPr>
      <xdr:spPr>
        <a:xfrm>
          <a:off x="126752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784" name="n_3aveValue【公民館】&#10;有形固定資産減価償却率"/>
        <xdr:cNvSpPr txBox="1"/>
      </xdr:nvSpPr>
      <xdr:spPr>
        <a:xfrm>
          <a:off x="11900544" y="1725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5" name="n_4aveValue【公民館】&#10;有形固定資産減価償却率"/>
        <xdr:cNvSpPr txBox="1"/>
      </xdr:nvSpPr>
      <xdr:spPr>
        <a:xfrm>
          <a:off x="1110298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121938</xdr:rowOff>
    </xdr:from>
    <xdr:ext cx="405111" cy="259045"/>
    <xdr:sp macro="" textlink="">
      <xdr:nvSpPr>
        <xdr:cNvPr id="786" name="n_1mainValue【公民館】&#10;有形固定資産減価償却率"/>
        <xdr:cNvSpPr txBox="1"/>
      </xdr:nvSpPr>
      <xdr:spPr>
        <a:xfrm>
          <a:off x="13437244" y="17891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78122</xdr:rowOff>
    </xdr:from>
    <xdr:ext cx="405111" cy="259045"/>
    <xdr:sp macro="" textlink="">
      <xdr:nvSpPr>
        <xdr:cNvPr id="787" name="n_2mainValue【公民館】&#10;有形固定資産減価償却率"/>
        <xdr:cNvSpPr txBox="1"/>
      </xdr:nvSpPr>
      <xdr:spPr>
        <a:xfrm>
          <a:off x="12675244" y="1784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87647</xdr:rowOff>
    </xdr:from>
    <xdr:ext cx="405111" cy="259045"/>
    <xdr:sp macro="" textlink="">
      <xdr:nvSpPr>
        <xdr:cNvPr id="788" name="n_3mainValue【公民館】&#10;有形固定資産減価償却率"/>
        <xdr:cNvSpPr txBox="1"/>
      </xdr:nvSpPr>
      <xdr:spPr>
        <a:xfrm>
          <a:off x="11900544" y="1785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28591</xdr:rowOff>
    </xdr:from>
    <xdr:ext cx="405111" cy="259045"/>
    <xdr:sp macro="" textlink="">
      <xdr:nvSpPr>
        <xdr:cNvPr id="789" name="n_4mainValue【公民館】&#10;有形固定資産減価償却率"/>
        <xdr:cNvSpPr txBox="1"/>
      </xdr:nvSpPr>
      <xdr:spPr>
        <a:xfrm>
          <a:off x="11102984" y="1763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815" name="直線コネクタ 814"/>
        <xdr:cNvCxnSpPr/>
      </xdr:nvCxnSpPr>
      <xdr:spPr>
        <a:xfrm flipV="1">
          <a:off x="19509104" y="16657865"/>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816" name="【公民館】&#10;一人当たり面積最小値テキスト"/>
        <xdr:cNvSpPr txBox="1"/>
      </xdr:nvSpPr>
      <xdr:spPr>
        <a:xfrm>
          <a:off x="19547840" y="182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817" name="直線コネクタ 816"/>
        <xdr:cNvCxnSpPr/>
      </xdr:nvCxnSpPr>
      <xdr:spPr>
        <a:xfrm>
          <a:off x="19443700" y="1820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818" name="【公民館】&#10;一人当たり面積最大値テキスト"/>
        <xdr:cNvSpPr txBox="1"/>
      </xdr:nvSpPr>
      <xdr:spPr>
        <a:xfrm>
          <a:off x="19547840" y="1643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819" name="直線コネクタ 818"/>
        <xdr:cNvCxnSpPr/>
      </xdr:nvCxnSpPr>
      <xdr:spPr>
        <a:xfrm>
          <a:off x="19443700" y="1665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820" name="【公民館】&#10;一人当たり面積平均値テキスト"/>
        <xdr:cNvSpPr txBox="1"/>
      </xdr:nvSpPr>
      <xdr:spPr>
        <a:xfrm>
          <a:off x="19547840" y="17562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21" name="フローチャート: 判断 820"/>
        <xdr:cNvSpPr/>
      </xdr:nvSpPr>
      <xdr:spPr>
        <a:xfrm>
          <a:off x="1945894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822" name="フローチャート: 判断 821"/>
        <xdr:cNvSpPr/>
      </xdr:nvSpPr>
      <xdr:spPr>
        <a:xfrm>
          <a:off x="18735040" y="176651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23" name="フローチャート: 判断 822"/>
        <xdr:cNvSpPr/>
      </xdr:nvSpPr>
      <xdr:spPr>
        <a:xfrm>
          <a:off x="1793748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824" name="フローチャート: 判断 823"/>
        <xdr:cNvSpPr/>
      </xdr:nvSpPr>
      <xdr:spPr>
        <a:xfrm>
          <a:off x="17162780" y="1708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825" name="フローチャート: 判断 824"/>
        <xdr:cNvSpPr/>
      </xdr:nvSpPr>
      <xdr:spPr>
        <a:xfrm>
          <a:off x="1638808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31" name="楕円 830"/>
        <xdr:cNvSpPr/>
      </xdr:nvSpPr>
      <xdr:spPr>
        <a:xfrm>
          <a:off x="1945894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832" name="【公民館】&#10;一人当たり面積該当値テキスト"/>
        <xdr:cNvSpPr txBox="1"/>
      </xdr:nvSpPr>
      <xdr:spPr>
        <a:xfrm>
          <a:off x="19547840"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110308</xdr:rowOff>
    </xdr:from>
    <xdr:to>
      <xdr:col>112</xdr:col>
      <xdr:colOff>38100</xdr:colOff>
      <xdr:row>107</xdr:row>
      <xdr:rowOff>40458</xdr:rowOff>
    </xdr:to>
    <xdr:sp macro="" textlink="">
      <xdr:nvSpPr>
        <xdr:cNvPr id="833" name="楕円 832"/>
        <xdr:cNvSpPr/>
      </xdr:nvSpPr>
      <xdr:spPr>
        <a:xfrm>
          <a:off x="18735040" y="178801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161108</xdr:rowOff>
    </xdr:from>
    <xdr:to>
      <xdr:col>116</xdr:col>
      <xdr:colOff>63500</xdr:colOff>
      <xdr:row>106</xdr:row>
      <xdr:rowOff>167639</xdr:rowOff>
    </xdr:to>
    <xdr:cxnSp macro="">
      <xdr:nvCxnSpPr>
        <xdr:cNvPr id="834" name="直線コネクタ 833"/>
        <xdr:cNvCxnSpPr/>
      </xdr:nvCxnSpPr>
      <xdr:spPr>
        <a:xfrm>
          <a:off x="18778220" y="17930948"/>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113574</xdr:rowOff>
    </xdr:from>
    <xdr:to>
      <xdr:col>107</xdr:col>
      <xdr:colOff>101600</xdr:colOff>
      <xdr:row>107</xdr:row>
      <xdr:rowOff>43724</xdr:rowOff>
    </xdr:to>
    <xdr:sp macro="" textlink="">
      <xdr:nvSpPr>
        <xdr:cNvPr id="835" name="楕円 834"/>
        <xdr:cNvSpPr/>
      </xdr:nvSpPr>
      <xdr:spPr>
        <a:xfrm>
          <a:off x="17937480" y="17883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161108</xdr:rowOff>
    </xdr:from>
    <xdr:to>
      <xdr:col>111</xdr:col>
      <xdr:colOff>177800</xdr:colOff>
      <xdr:row>106</xdr:row>
      <xdr:rowOff>164374</xdr:rowOff>
    </xdr:to>
    <xdr:cxnSp macro="">
      <xdr:nvCxnSpPr>
        <xdr:cNvPr id="836" name="直線コネクタ 835"/>
        <xdr:cNvCxnSpPr/>
      </xdr:nvCxnSpPr>
      <xdr:spPr>
        <a:xfrm flipV="1">
          <a:off x="17988280" y="17930948"/>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837" name="楕円 836"/>
        <xdr:cNvSpPr/>
      </xdr:nvSpPr>
      <xdr:spPr>
        <a:xfrm>
          <a:off x="1716278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164374</xdr:rowOff>
    </xdr:from>
    <xdr:to>
      <xdr:col>107</xdr:col>
      <xdr:colOff>50800</xdr:colOff>
      <xdr:row>106</xdr:row>
      <xdr:rowOff>167639</xdr:rowOff>
    </xdr:to>
    <xdr:cxnSp macro="">
      <xdr:nvCxnSpPr>
        <xdr:cNvPr id="838" name="直線コネクタ 837"/>
        <xdr:cNvCxnSpPr/>
      </xdr:nvCxnSpPr>
      <xdr:spPr>
        <a:xfrm flipV="1">
          <a:off x="17213580" y="17934214"/>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839" name="楕円 838"/>
        <xdr:cNvSpPr/>
      </xdr:nvSpPr>
      <xdr:spPr>
        <a:xfrm>
          <a:off x="16388080" y="17886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167639</xdr:rowOff>
    </xdr:from>
    <xdr:to>
      <xdr:col>102</xdr:col>
      <xdr:colOff>114300</xdr:colOff>
      <xdr:row>106</xdr:row>
      <xdr:rowOff>167639</xdr:rowOff>
    </xdr:to>
    <xdr:cxnSp macro="">
      <xdr:nvCxnSpPr>
        <xdr:cNvPr id="840" name="直線コネクタ 839"/>
        <xdr:cNvCxnSpPr/>
      </xdr:nvCxnSpPr>
      <xdr:spPr>
        <a:xfrm>
          <a:off x="16431260" y="1793747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841" name="n_1aveValue【公民館】&#10;一人当たり面積"/>
        <xdr:cNvSpPr txBox="1"/>
      </xdr:nvSpPr>
      <xdr:spPr>
        <a:xfrm>
          <a:off x="18561127" y="1744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42" name="n_2aveValue【公民館】&#10;一人当たり面積"/>
        <xdr:cNvSpPr txBox="1"/>
      </xdr:nvSpPr>
      <xdr:spPr>
        <a:xfrm>
          <a:off x="1777626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843" name="n_3aveValue【公民館】&#10;一人当たり面積"/>
        <xdr:cNvSpPr txBox="1"/>
      </xdr:nvSpPr>
      <xdr:spPr>
        <a:xfrm>
          <a:off x="1700156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844" name="n_4aveValue【公民館】&#10;一人当たり面積"/>
        <xdr:cNvSpPr txBox="1"/>
      </xdr:nvSpPr>
      <xdr:spPr>
        <a:xfrm>
          <a:off x="162268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31585</xdr:rowOff>
    </xdr:from>
    <xdr:ext cx="469744" cy="259045"/>
    <xdr:sp macro="" textlink="">
      <xdr:nvSpPr>
        <xdr:cNvPr id="845" name="n_1mainValue【公民館】&#10;一人当たり面積"/>
        <xdr:cNvSpPr txBox="1"/>
      </xdr:nvSpPr>
      <xdr:spPr>
        <a:xfrm>
          <a:off x="18561127" y="1796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34851</xdr:rowOff>
    </xdr:from>
    <xdr:ext cx="469744" cy="259045"/>
    <xdr:sp macro="" textlink="">
      <xdr:nvSpPr>
        <xdr:cNvPr id="846" name="n_2mainValue【公民館】&#10;一人当たり面積"/>
        <xdr:cNvSpPr txBox="1"/>
      </xdr:nvSpPr>
      <xdr:spPr>
        <a:xfrm>
          <a:off x="17776267" y="1797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847" name="n_3mainValue【公民館】&#10;一人当たり面積"/>
        <xdr:cNvSpPr txBox="1"/>
      </xdr:nvSpPr>
      <xdr:spPr>
        <a:xfrm>
          <a:off x="1700156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38116</xdr:rowOff>
    </xdr:from>
    <xdr:ext cx="469744" cy="259045"/>
    <xdr:sp macro="" textlink="">
      <xdr:nvSpPr>
        <xdr:cNvPr id="848" name="n_4mainValue【公民館】&#10;一人当たり面積"/>
        <xdr:cNvSpPr txBox="1"/>
      </xdr:nvSpPr>
      <xdr:spPr>
        <a:xfrm>
          <a:off x="1622686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園、学校施設及び公民館の減価償却率が類似団体と比べ、かなり高く老朽化が進んでいると考えられる。これは、大規模な施設更新を行わず、修繕での施設の長寿命化を図っているためである。今後は、個別施設計画に基づき各施設の適正な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50,342
48,821
31.14
21,799,000
20,745,869
700,831
10,415,795
8,423,878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086225" y="5667103"/>
          <a:ext cx="0" cy="1344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124960" y="701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020820" y="7011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12496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020820" y="5667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xdr:cNvSpPr txBox="1"/>
      </xdr:nvSpPr>
      <xdr:spPr>
        <a:xfrm>
          <a:off x="412496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036060" y="6350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312160" y="6306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51460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7399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965200" y="6267269"/>
          <a:ext cx="7874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49893</xdr:rowOff>
    </xdr:from>
    <xdr:to>
      <xdr:col>24</xdr:col>
      <xdr:colOff>114300</xdr:colOff>
      <xdr:row>38</xdr:row>
      <xdr:rowOff>151493</xdr:rowOff>
    </xdr:to>
    <xdr:sp macro="" textlink="">
      <xdr:nvSpPr>
        <xdr:cNvPr id="74" name="楕円 73"/>
        <xdr:cNvSpPr/>
      </xdr:nvSpPr>
      <xdr:spPr>
        <a:xfrm>
          <a:off x="4036060" y="64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28320</xdr:rowOff>
    </xdr:from>
    <xdr:ext cx="405111" cy="259045"/>
    <xdr:sp macro="" textlink="">
      <xdr:nvSpPr>
        <xdr:cNvPr id="75" name="【図書館】&#10;有形固定資産減価償却率該当値テキスト"/>
        <xdr:cNvSpPr txBox="1"/>
      </xdr:nvSpPr>
      <xdr:spPr>
        <a:xfrm>
          <a:off x="4124960" y="63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20501</xdr:rowOff>
    </xdr:from>
    <xdr:to>
      <xdr:col>20</xdr:col>
      <xdr:colOff>38100</xdr:colOff>
      <xdr:row>38</xdr:row>
      <xdr:rowOff>122101</xdr:rowOff>
    </xdr:to>
    <xdr:sp macro="" textlink="">
      <xdr:nvSpPr>
        <xdr:cNvPr id="76" name="楕円 75"/>
        <xdr:cNvSpPr/>
      </xdr:nvSpPr>
      <xdr:spPr>
        <a:xfrm>
          <a:off x="3312160" y="6390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71301</xdr:rowOff>
    </xdr:from>
    <xdr:to>
      <xdr:col>24</xdr:col>
      <xdr:colOff>63500</xdr:colOff>
      <xdr:row>38</xdr:row>
      <xdr:rowOff>100693</xdr:rowOff>
    </xdr:to>
    <xdr:cxnSp macro="">
      <xdr:nvCxnSpPr>
        <xdr:cNvPr id="77" name="直線コネクタ 76"/>
        <xdr:cNvCxnSpPr/>
      </xdr:nvCxnSpPr>
      <xdr:spPr>
        <a:xfrm>
          <a:off x="3355340" y="6441621"/>
          <a:ext cx="7315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159294</xdr:rowOff>
    </xdr:from>
    <xdr:to>
      <xdr:col>15</xdr:col>
      <xdr:colOff>101600</xdr:colOff>
      <xdr:row>38</xdr:row>
      <xdr:rowOff>89444</xdr:rowOff>
    </xdr:to>
    <xdr:sp macro="" textlink="">
      <xdr:nvSpPr>
        <xdr:cNvPr id="78" name="楕円 77"/>
        <xdr:cNvSpPr/>
      </xdr:nvSpPr>
      <xdr:spPr>
        <a:xfrm>
          <a:off x="2514600" y="6361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38644</xdr:rowOff>
    </xdr:from>
    <xdr:to>
      <xdr:col>19</xdr:col>
      <xdr:colOff>177800</xdr:colOff>
      <xdr:row>38</xdr:row>
      <xdr:rowOff>71301</xdr:rowOff>
    </xdr:to>
    <xdr:cxnSp macro="">
      <xdr:nvCxnSpPr>
        <xdr:cNvPr id="79" name="直線コネクタ 78"/>
        <xdr:cNvCxnSpPr/>
      </xdr:nvCxnSpPr>
      <xdr:spPr>
        <a:xfrm>
          <a:off x="2565400" y="6408964"/>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xdr:cNvSpPr/>
      </xdr:nvSpPr>
      <xdr:spPr>
        <a:xfrm>
          <a:off x="1739900" y="6350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38644</xdr:rowOff>
    </xdr:to>
    <xdr:cxnSp macro="">
      <xdr:nvCxnSpPr>
        <xdr:cNvPr id="81" name="直線コネクタ 80"/>
        <xdr:cNvCxnSpPr/>
      </xdr:nvCxnSpPr>
      <xdr:spPr>
        <a:xfrm>
          <a:off x="1790700" y="6397535"/>
          <a:ext cx="7747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xdr:cNvSpPr/>
      </xdr:nvSpPr>
      <xdr:spPr>
        <a:xfrm>
          <a:off x="965200" y="63178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27215</xdr:rowOff>
    </xdr:to>
    <xdr:cxnSp macro="">
      <xdr:nvCxnSpPr>
        <xdr:cNvPr id="83" name="直線コネクタ 82"/>
        <xdr:cNvCxnSpPr/>
      </xdr:nvCxnSpPr>
      <xdr:spPr>
        <a:xfrm>
          <a:off x="1008380" y="6368687"/>
          <a:ext cx="78232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4" name="n_1aveValue【図書館】&#10;有形固定資産減価償却率"/>
        <xdr:cNvSpPr txBox="1"/>
      </xdr:nvSpPr>
      <xdr:spPr>
        <a:xfrm>
          <a:off x="317056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5" name="n_2aveValue【図書館】&#10;有形固定資産減価償却率"/>
        <xdr:cNvSpPr txBox="1"/>
      </xdr:nvSpPr>
      <xdr:spPr>
        <a:xfrm>
          <a:off x="238570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xdr:cNvSpPr txBox="1"/>
      </xdr:nvSpPr>
      <xdr:spPr>
        <a:xfrm>
          <a:off x="16110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7" name="n_4aveValue【図書館】&#10;有形固定資産減価償却率"/>
        <xdr:cNvSpPr txBox="1"/>
      </xdr:nvSpPr>
      <xdr:spPr>
        <a:xfrm>
          <a:off x="836304" y="604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113228</xdr:rowOff>
    </xdr:from>
    <xdr:ext cx="405111" cy="259045"/>
    <xdr:sp macro="" textlink="">
      <xdr:nvSpPr>
        <xdr:cNvPr id="88" name="n_1mainValue【図書館】&#10;有形固定資産減価償却率"/>
        <xdr:cNvSpPr txBox="1"/>
      </xdr:nvSpPr>
      <xdr:spPr>
        <a:xfrm>
          <a:off x="3170564" y="6483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80571</xdr:rowOff>
    </xdr:from>
    <xdr:ext cx="405111" cy="259045"/>
    <xdr:sp macro="" textlink="">
      <xdr:nvSpPr>
        <xdr:cNvPr id="89" name="n_2mainValue【図書館】&#10;有形固定資産減価償却率"/>
        <xdr:cNvSpPr txBox="1"/>
      </xdr:nvSpPr>
      <xdr:spPr>
        <a:xfrm>
          <a:off x="2385704" y="64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90" name="n_3mainValue【図書館】&#10;有形固定資産減価償却率"/>
        <xdr:cNvSpPr txBox="1"/>
      </xdr:nvSpPr>
      <xdr:spPr>
        <a:xfrm>
          <a:off x="1611004" y="64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xdr:cNvSpPr txBox="1"/>
      </xdr:nvSpPr>
      <xdr:spPr>
        <a:xfrm>
          <a:off x="836304" y="640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xdr:cNvCxnSpPr/>
      </xdr:nvCxnSpPr>
      <xdr:spPr>
        <a:xfrm flipV="1">
          <a:off x="9219565" y="56578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92583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9154160" y="691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xdr:cNvSpPr txBox="1"/>
      </xdr:nvSpPr>
      <xdr:spPr>
        <a:xfrm>
          <a:off x="92583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xdr:cNvCxnSpPr/>
      </xdr:nvCxnSpPr>
      <xdr:spPr>
        <a:xfrm>
          <a:off x="9154160" y="565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6367</xdr:rowOff>
    </xdr:from>
    <xdr:ext cx="469744" cy="259045"/>
    <xdr:sp macro="" textlink="">
      <xdr:nvSpPr>
        <xdr:cNvPr id="120" name="【図書館】&#10;一人当たり面積平均値テキスト"/>
        <xdr:cNvSpPr txBox="1"/>
      </xdr:nvSpPr>
      <xdr:spPr>
        <a:xfrm>
          <a:off x="9258300" y="6376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xdr:cNvSpPr/>
      </xdr:nvSpPr>
      <xdr:spPr>
        <a:xfrm>
          <a:off x="919226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8445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xdr:cNvSpPr/>
      </xdr:nvSpPr>
      <xdr:spPr>
        <a:xfrm>
          <a:off x="767080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xdr:cNvSpPr/>
      </xdr:nvSpPr>
      <xdr:spPr>
        <a:xfrm>
          <a:off x="68732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xdr:cNvSpPr/>
      </xdr:nvSpPr>
      <xdr:spPr>
        <a:xfrm>
          <a:off x="60985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31" name="楕円 130"/>
        <xdr:cNvSpPr/>
      </xdr:nvSpPr>
      <xdr:spPr>
        <a:xfrm>
          <a:off x="9192260" y="6643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32" name="【図書館】&#10;一人当たり面積該当値テキスト"/>
        <xdr:cNvSpPr txBox="1"/>
      </xdr:nvSpPr>
      <xdr:spPr>
        <a:xfrm>
          <a:off x="9258300"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3" name="楕円 132"/>
        <xdr:cNvSpPr/>
      </xdr:nvSpPr>
      <xdr:spPr>
        <a:xfrm>
          <a:off x="8445500" y="663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156210</xdr:rowOff>
    </xdr:to>
    <xdr:cxnSp macro="">
      <xdr:nvCxnSpPr>
        <xdr:cNvPr id="134" name="直線コネクタ 133"/>
        <xdr:cNvCxnSpPr/>
      </xdr:nvCxnSpPr>
      <xdr:spPr>
        <a:xfrm>
          <a:off x="8496300" y="668655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97790</xdr:rowOff>
    </xdr:from>
    <xdr:to>
      <xdr:col>46</xdr:col>
      <xdr:colOff>38100</xdr:colOff>
      <xdr:row>40</xdr:row>
      <xdr:rowOff>27940</xdr:rowOff>
    </xdr:to>
    <xdr:sp macro="" textlink="">
      <xdr:nvSpPr>
        <xdr:cNvPr id="135" name="楕円 134"/>
        <xdr:cNvSpPr/>
      </xdr:nvSpPr>
      <xdr:spPr>
        <a:xfrm>
          <a:off x="7670800" y="6635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148590</xdr:rowOff>
    </xdr:to>
    <xdr:cxnSp macro="">
      <xdr:nvCxnSpPr>
        <xdr:cNvPr id="136" name="直線コネクタ 135"/>
        <xdr:cNvCxnSpPr/>
      </xdr:nvCxnSpPr>
      <xdr:spPr>
        <a:xfrm>
          <a:off x="7713980" y="66865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7" name="楕円 136"/>
        <xdr:cNvSpPr/>
      </xdr:nvSpPr>
      <xdr:spPr>
        <a:xfrm>
          <a:off x="687324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148590</xdr:rowOff>
    </xdr:from>
    <xdr:to>
      <xdr:col>45</xdr:col>
      <xdr:colOff>177800</xdr:colOff>
      <xdr:row>39</xdr:row>
      <xdr:rowOff>156210</xdr:rowOff>
    </xdr:to>
    <xdr:cxnSp macro="">
      <xdr:nvCxnSpPr>
        <xdr:cNvPr id="138" name="直線コネクタ 137"/>
        <xdr:cNvCxnSpPr/>
      </xdr:nvCxnSpPr>
      <xdr:spPr>
        <a:xfrm flipV="1">
          <a:off x="6924040" y="668655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9" name="楕円 138"/>
        <xdr:cNvSpPr/>
      </xdr:nvSpPr>
      <xdr:spPr>
        <a:xfrm>
          <a:off x="609854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156210</xdr:rowOff>
    </xdr:to>
    <xdr:cxnSp macro="">
      <xdr:nvCxnSpPr>
        <xdr:cNvPr id="140" name="直線コネクタ 139"/>
        <xdr:cNvCxnSpPr/>
      </xdr:nvCxnSpPr>
      <xdr:spPr>
        <a:xfrm>
          <a:off x="6149340" y="66941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827158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2" name="n_2aveValue【図書館】&#10;一人当たり面積"/>
        <xdr:cNvSpPr txBox="1"/>
      </xdr:nvSpPr>
      <xdr:spPr>
        <a:xfrm>
          <a:off x="750958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3" name="n_3aveValue【図書館】&#10;一人当たり面積"/>
        <xdr:cNvSpPr txBox="1"/>
      </xdr:nvSpPr>
      <xdr:spPr>
        <a:xfrm>
          <a:off x="67120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44" name="n_4aveValue【図書館】&#10;一人当たり面積"/>
        <xdr:cNvSpPr txBox="1"/>
      </xdr:nvSpPr>
      <xdr:spPr>
        <a:xfrm>
          <a:off x="59373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19067</xdr:rowOff>
    </xdr:from>
    <xdr:ext cx="469744" cy="259045"/>
    <xdr:sp macro="" textlink="">
      <xdr:nvSpPr>
        <xdr:cNvPr id="145" name="n_1mainValue【図書館】&#10;一人当たり面積"/>
        <xdr:cNvSpPr txBox="1"/>
      </xdr:nvSpPr>
      <xdr:spPr>
        <a:xfrm>
          <a:off x="827158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19067</xdr:rowOff>
    </xdr:from>
    <xdr:ext cx="469744" cy="259045"/>
    <xdr:sp macro="" textlink="">
      <xdr:nvSpPr>
        <xdr:cNvPr id="146" name="n_2mainValue【図書館】&#10;一人当たり面積"/>
        <xdr:cNvSpPr txBox="1"/>
      </xdr:nvSpPr>
      <xdr:spPr>
        <a:xfrm>
          <a:off x="750958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7" name="n_3mainValue【図書館】&#10;一人当たり面積"/>
        <xdr:cNvSpPr txBox="1"/>
      </xdr:nvSpPr>
      <xdr:spPr>
        <a:xfrm>
          <a:off x="67120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48" name="n_4mainValue【図書館】&#10;一人当たり面積"/>
        <xdr:cNvSpPr txBox="1"/>
      </xdr:nvSpPr>
      <xdr:spPr>
        <a:xfrm>
          <a:off x="59373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xdr:cNvCxnSpPr/>
      </xdr:nvCxnSpPr>
      <xdr:spPr>
        <a:xfrm flipV="1">
          <a:off x="4086225" y="9272778"/>
          <a:ext cx="0" cy="138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xdr:cNvSpPr txBox="1"/>
      </xdr:nvSpPr>
      <xdr:spPr>
        <a:xfrm>
          <a:off x="412496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xdr:cNvCxnSpPr/>
      </xdr:nvCxnSpPr>
      <xdr:spPr>
        <a:xfrm>
          <a:off x="4020820" y="10661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xdr:cNvSpPr txBox="1"/>
      </xdr:nvSpPr>
      <xdr:spPr>
        <a:xfrm>
          <a:off x="4124960" y="9055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xdr:cNvCxnSpPr/>
      </xdr:nvCxnSpPr>
      <xdr:spPr>
        <a:xfrm>
          <a:off x="4020820" y="9272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6" name="【体育館・プール】&#10;有形固定資産減価償却率平均値テキスト"/>
        <xdr:cNvSpPr txBox="1"/>
      </xdr:nvSpPr>
      <xdr:spPr>
        <a:xfrm>
          <a:off x="4124960" y="984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xdr:cNvSpPr/>
      </xdr:nvSpPr>
      <xdr:spPr>
        <a:xfrm>
          <a:off x="403606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xdr:cNvSpPr/>
      </xdr:nvSpPr>
      <xdr:spPr>
        <a:xfrm>
          <a:off x="3312160" y="99245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xdr:cNvSpPr/>
      </xdr:nvSpPr>
      <xdr:spPr>
        <a:xfrm>
          <a:off x="2514600" y="989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xdr:cNvSpPr/>
      </xdr:nvSpPr>
      <xdr:spPr>
        <a:xfrm>
          <a:off x="1739900" y="98414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xdr:cNvSpPr/>
      </xdr:nvSpPr>
      <xdr:spPr>
        <a:xfrm>
          <a:off x="965200" y="9825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29210</xdr:rowOff>
    </xdr:from>
    <xdr:to>
      <xdr:col>24</xdr:col>
      <xdr:colOff>114300</xdr:colOff>
      <xdr:row>62</xdr:row>
      <xdr:rowOff>130810</xdr:rowOff>
    </xdr:to>
    <xdr:sp macro="" textlink="">
      <xdr:nvSpPr>
        <xdr:cNvPr id="187" name="楕円 186"/>
        <xdr:cNvSpPr/>
      </xdr:nvSpPr>
      <xdr:spPr>
        <a:xfrm>
          <a:off x="403606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7637</xdr:rowOff>
    </xdr:from>
    <xdr:ext cx="405111" cy="259045"/>
    <xdr:sp macro="" textlink="">
      <xdr:nvSpPr>
        <xdr:cNvPr id="188" name="【体育館・プール】&#10;有形固定資産減価償却率該当値テキスト"/>
        <xdr:cNvSpPr txBox="1"/>
      </xdr:nvSpPr>
      <xdr:spPr>
        <a:xfrm>
          <a:off x="412496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22352</xdr:rowOff>
    </xdr:from>
    <xdr:to>
      <xdr:col>20</xdr:col>
      <xdr:colOff>38100</xdr:colOff>
      <xdr:row>62</xdr:row>
      <xdr:rowOff>123952</xdr:rowOff>
    </xdr:to>
    <xdr:sp macro="" textlink="">
      <xdr:nvSpPr>
        <xdr:cNvPr id="189" name="楕円 188"/>
        <xdr:cNvSpPr/>
      </xdr:nvSpPr>
      <xdr:spPr>
        <a:xfrm>
          <a:off x="3312160" y="104160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73152</xdr:rowOff>
    </xdr:from>
    <xdr:to>
      <xdr:col>24</xdr:col>
      <xdr:colOff>63500</xdr:colOff>
      <xdr:row>62</xdr:row>
      <xdr:rowOff>80010</xdr:rowOff>
    </xdr:to>
    <xdr:cxnSp macro="">
      <xdr:nvCxnSpPr>
        <xdr:cNvPr id="190" name="直線コネクタ 189"/>
        <xdr:cNvCxnSpPr/>
      </xdr:nvCxnSpPr>
      <xdr:spPr>
        <a:xfrm>
          <a:off x="3355340" y="10466832"/>
          <a:ext cx="7315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161798</xdr:rowOff>
    </xdr:from>
    <xdr:to>
      <xdr:col>15</xdr:col>
      <xdr:colOff>101600</xdr:colOff>
      <xdr:row>62</xdr:row>
      <xdr:rowOff>91948</xdr:rowOff>
    </xdr:to>
    <xdr:sp macro="" textlink="">
      <xdr:nvSpPr>
        <xdr:cNvPr id="191" name="楕円 190"/>
        <xdr:cNvSpPr/>
      </xdr:nvSpPr>
      <xdr:spPr>
        <a:xfrm>
          <a:off x="2514600" y="1038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41148</xdr:rowOff>
    </xdr:from>
    <xdr:to>
      <xdr:col>19</xdr:col>
      <xdr:colOff>177800</xdr:colOff>
      <xdr:row>62</xdr:row>
      <xdr:rowOff>73152</xdr:rowOff>
    </xdr:to>
    <xdr:cxnSp macro="">
      <xdr:nvCxnSpPr>
        <xdr:cNvPr id="192" name="直線コネクタ 191"/>
        <xdr:cNvCxnSpPr/>
      </xdr:nvCxnSpPr>
      <xdr:spPr>
        <a:xfrm>
          <a:off x="2565400" y="10434828"/>
          <a:ext cx="78994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93" name="楕円 192"/>
        <xdr:cNvSpPr/>
      </xdr:nvSpPr>
      <xdr:spPr>
        <a:xfrm>
          <a:off x="1739900" y="10358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41148</xdr:rowOff>
    </xdr:to>
    <xdr:cxnSp macro="">
      <xdr:nvCxnSpPr>
        <xdr:cNvPr id="194" name="直線コネクタ 193"/>
        <xdr:cNvCxnSpPr/>
      </xdr:nvCxnSpPr>
      <xdr:spPr>
        <a:xfrm>
          <a:off x="1790700" y="10405110"/>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102362</xdr:rowOff>
    </xdr:from>
    <xdr:to>
      <xdr:col>6</xdr:col>
      <xdr:colOff>38100</xdr:colOff>
      <xdr:row>62</xdr:row>
      <xdr:rowOff>32512</xdr:rowOff>
    </xdr:to>
    <xdr:sp macro="" textlink="">
      <xdr:nvSpPr>
        <xdr:cNvPr id="195" name="楕円 194"/>
        <xdr:cNvSpPr/>
      </xdr:nvSpPr>
      <xdr:spPr>
        <a:xfrm>
          <a:off x="965200" y="103284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153162</xdr:rowOff>
    </xdr:from>
    <xdr:to>
      <xdr:col>10</xdr:col>
      <xdr:colOff>114300</xdr:colOff>
      <xdr:row>62</xdr:row>
      <xdr:rowOff>11430</xdr:rowOff>
    </xdr:to>
    <xdr:cxnSp macro="">
      <xdr:nvCxnSpPr>
        <xdr:cNvPr id="196" name="直線コネクタ 195"/>
        <xdr:cNvCxnSpPr/>
      </xdr:nvCxnSpPr>
      <xdr:spPr>
        <a:xfrm>
          <a:off x="1008380" y="10379202"/>
          <a:ext cx="78232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97" name="n_1aveValue【体育館・プール】&#10;有形固定資産減価償却率"/>
        <xdr:cNvSpPr txBox="1"/>
      </xdr:nvSpPr>
      <xdr:spPr>
        <a:xfrm>
          <a:off x="317056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98" name="n_2aveValue【体育館・プール】&#10;有形固定資産減価償却率"/>
        <xdr:cNvSpPr txBox="1"/>
      </xdr:nvSpPr>
      <xdr:spPr>
        <a:xfrm>
          <a:off x="238570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9" name="n_3aveValue【体育館・プール】&#10;有形固定資産減価償却率"/>
        <xdr:cNvSpPr txBox="1"/>
      </xdr:nvSpPr>
      <xdr:spPr>
        <a:xfrm>
          <a:off x="161100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200" name="n_4aveValue【体育館・プール】&#10;有形固定資産減価償却率"/>
        <xdr:cNvSpPr txBox="1"/>
      </xdr:nvSpPr>
      <xdr:spPr>
        <a:xfrm>
          <a:off x="836304" y="960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115079</xdr:rowOff>
    </xdr:from>
    <xdr:ext cx="405111" cy="259045"/>
    <xdr:sp macro="" textlink="">
      <xdr:nvSpPr>
        <xdr:cNvPr id="201" name="n_1mainValue【体育館・プール】&#10;有形固定資産減価償却率"/>
        <xdr:cNvSpPr txBox="1"/>
      </xdr:nvSpPr>
      <xdr:spPr>
        <a:xfrm>
          <a:off x="3170564" y="105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83075</xdr:rowOff>
    </xdr:from>
    <xdr:ext cx="405111" cy="259045"/>
    <xdr:sp macro="" textlink="">
      <xdr:nvSpPr>
        <xdr:cNvPr id="202" name="n_2mainValue【体育館・プール】&#10;有形固定資産減価償却率"/>
        <xdr:cNvSpPr txBox="1"/>
      </xdr:nvSpPr>
      <xdr:spPr>
        <a:xfrm>
          <a:off x="2385704" y="1047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203" name="n_3mainValue【体育館・プール】&#10;有形固定資産減価償却率"/>
        <xdr:cNvSpPr txBox="1"/>
      </xdr:nvSpPr>
      <xdr:spPr>
        <a:xfrm>
          <a:off x="161100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23639</xdr:rowOff>
    </xdr:from>
    <xdr:ext cx="405111" cy="259045"/>
    <xdr:sp macro="" textlink="">
      <xdr:nvSpPr>
        <xdr:cNvPr id="204" name="n_4mainValue【体育館・プール】&#10;有形固定資産減価償却率"/>
        <xdr:cNvSpPr txBox="1"/>
      </xdr:nvSpPr>
      <xdr:spPr>
        <a:xfrm>
          <a:off x="836304" y="1041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xdr:cNvCxnSpPr/>
      </xdr:nvCxnSpPr>
      <xdr:spPr>
        <a:xfrm flipV="1">
          <a:off x="9219565" y="938974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xdr:cNvSpPr txBox="1"/>
      </xdr:nvSpPr>
      <xdr:spPr>
        <a:xfrm>
          <a:off x="92583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xdr:cNvCxnSpPr/>
      </xdr:nvCxnSpPr>
      <xdr:spPr>
        <a:xfrm>
          <a:off x="915416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xdr:cNvSpPr txBox="1"/>
      </xdr:nvSpPr>
      <xdr:spPr>
        <a:xfrm>
          <a:off x="9258300" y="916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xdr:cNvCxnSpPr/>
      </xdr:nvCxnSpPr>
      <xdr:spPr>
        <a:xfrm>
          <a:off x="9154160" y="9389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33" name="【体育館・プール】&#10;一人当たり面積平均値テキスト"/>
        <xdr:cNvSpPr txBox="1"/>
      </xdr:nvSpPr>
      <xdr:spPr>
        <a:xfrm>
          <a:off x="9258300" y="1021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xdr:cNvSpPr/>
      </xdr:nvSpPr>
      <xdr:spPr>
        <a:xfrm>
          <a:off x="919226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xdr:cNvSpPr/>
      </xdr:nvSpPr>
      <xdr:spPr>
        <a:xfrm>
          <a:off x="8445500" y="10299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xdr:cNvSpPr/>
      </xdr:nvSpPr>
      <xdr:spPr>
        <a:xfrm>
          <a:off x="7670800" y="10295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xdr:cNvSpPr/>
      </xdr:nvSpPr>
      <xdr:spPr>
        <a:xfrm>
          <a:off x="68732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xdr:cNvSpPr/>
      </xdr:nvSpPr>
      <xdr:spPr>
        <a:xfrm>
          <a:off x="609854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2540</xdr:rowOff>
    </xdr:from>
    <xdr:to>
      <xdr:col>55</xdr:col>
      <xdr:colOff>50800</xdr:colOff>
      <xdr:row>63</xdr:row>
      <xdr:rowOff>104140</xdr:rowOff>
    </xdr:to>
    <xdr:sp macro="" textlink="">
      <xdr:nvSpPr>
        <xdr:cNvPr id="244" name="楕円 243"/>
        <xdr:cNvSpPr/>
      </xdr:nvSpPr>
      <xdr:spPr>
        <a:xfrm>
          <a:off x="9192260" y="10563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152417</xdr:rowOff>
    </xdr:from>
    <xdr:ext cx="469744" cy="259045"/>
    <xdr:sp macro="" textlink="">
      <xdr:nvSpPr>
        <xdr:cNvPr id="245" name="【体育館・プール】&#10;一人当たり面積該当値テキスト"/>
        <xdr:cNvSpPr txBox="1"/>
      </xdr:nvSpPr>
      <xdr:spPr>
        <a:xfrm>
          <a:off x="9258300"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2540</xdr:rowOff>
    </xdr:from>
    <xdr:to>
      <xdr:col>50</xdr:col>
      <xdr:colOff>165100</xdr:colOff>
      <xdr:row>63</xdr:row>
      <xdr:rowOff>104140</xdr:rowOff>
    </xdr:to>
    <xdr:sp macro="" textlink="">
      <xdr:nvSpPr>
        <xdr:cNvPr id="246" name="楕円 245"/>
        <xdr:cNvSpPr/>
      </xdr:nvSpPr>
      <xdr:spPr>
        <a:xfrm>
          <a:off x="8445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53340</xdr:rowOff>
    </xdr:from>
    <xdr:to>
      <xdr:col>55</xdr:col>
      <xdr:colOff>0</xdr:colOff>
      <xdr:row>63</xdr:row>
      <xdr:rowOff>53340</xdr:rowOff>
    </xdr:to>
    <xdr:cxnSp macro="">
      <xdr:nvCxnSpPr>
        <xdr:cNvPr id="247" name="直線コネクタ 246"/>
        <xdr:cNvCxnSpPr/>
      </xdr:nvCxnSpPr>
      <xdr:spPr>
        <a:xfrm>
          <a:off x="8496300" y="106146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2540</xdr:rowOff>
    </xdr:from>
    <xdr:to>
      <xdr:col>46</xdr:col>
      <xdr:colOff>38100</xdr:colOff>
      <xdr:row>63</xdr:row>
      <xdr:rowOff>104140</xdr:rowOff>
    </xdr:to>
    <xdr:sp macro="" textlink="">
      <xdr:nvSpPr>
        <xdr:cNvPr id="248" name="楕円 247"/>
        <xdr:cNvSpPr/>
      </xdr:nvSpPr>
      <xdr:spPr>
        <a:xfrm>
          <a:off x="7670800" y="10563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53340</xdr:rowOff>
    </xdr:from>
    <xdr:to>
      <xdr:col>50</xdr:col>
      <xdr:colOff>114300</xdr:colOff>
      <xdr:row>63</xdr:row>
      <xdr:rowOff>53340</xdr:rowOff>
    </xdr:to>
    <xdr:cxnSp macro="">
      <xdr:nvCxnSpPr>
        <xdr:cNvPr id="249" name="直線コネクタ 248"/>
        <xdr:cNvCxnSpPr/>
      </xdr:nvCxnSpPr>
      <xdr:spPr>
        <a:xfrm>
          <a:off x="7713980" y="106146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2540</xdr:rowOff>
    </xdr:from>
    <xdr:to>
      <xdr:col>41</xdr:col>
      <xdr:colOff>101600</xdr:colOff>
      <xdr:row>63</xdr:row>
      <xdr:rowOff>104140</xdr:rowOff>
    </xdr:to>
    <xdr:sp macro="" textlink="">
      <xdr:nvSpPr>
        <xdr:cNvPr id="250" name="楕円 249"/>
        <xdr:cNvSpPr/>
      </xdr:nvSpPr>
      <xdr:spPr>
        <a:xfrm>
          <a:off x="687324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53340</xdr:rowOff>
    </xdr:from>
    <xdr:to>
      <xdr:col>45</xdr:col>
      <xdr:colOff>177800</xdr:colOff>
      <xdr:row>63</xdr:row>
      <xdr:rowOff>53340</xdr:rowOff>
    </xdr:to>
    <xdr:cxnSp macro="">
      <xdr:nvCxnSpPr>
        <xdr:cNvPr id="251" name="直線コネクタ 250"/>
        <xdr:cNvCxnSpPr/>
      </xdr:nvCxnSpPr>
      <xdr:spPr>
        <a:xfrm>
          <a:off x="6924040" y="106146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2540</xdr:rowOff>
    </xdr:from>
    <xdr:to>
      <xdr:col>36</xdr:col>
      <xdr:colOff>165100</xdr:colOff>
      <xdr:row>63</xdr:row>
      <xdr:rowOff>104140</xdr:rowOff>
    </xdr:to>
    <xdr:sp macro="" textlink="">
      <xdr:nvSpPr>
        <xdr:cNvPr id="252" name="楕円 251"/>
        <xdr:cNvSpPr/>
      </xdr:nvSpPr>
      <xdr:spPr>
        <a:xfrm>
          <a:off x="609854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53340</xdr:rowOff>
    </xdr:from>
    <xdr:to>
      <xdr:col>41</xdr:col>
      <xdr:colOff>50800</xdr:colOff>
      <xdr:row>63</xdr:row>
      <xdr:rowOff>53340</xdr:rowOff>
    </xdr:to>
    <xdr:cxnSp macro="">
      <xdr:nvCxnSpPr>
        <xdr:cNvPr id="253" name="直線コネクタ 252"/>
        <xdr:cNvCxnSpPr/>
      </xdr:nvCxnSpPr>
      <xdr:spPr>
        <a:xfrm>
          <a:off x="6149340" y="106146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54" name="n_1aveValue【体育館・プール】&#10;一人当たり面積"/>
        <xdr:cNvSpPr txBox="1"/>
      </xdr:nvSpPr>
      <xdr:spPr>
        <a:xfrm>
          <a:off x="8271587" y="100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5" name="n_2aveValue【体育館・プール】&#10;一人当たり面積"/>
        <xdr:cNvSpPr txBox="1"/>
      </xdr:nvSpPr>
      <xdr:spPr>
        <a:xfrm>
          <a:off x="750958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6" name="n_3aveValue【体育館・プール】&#10;一人当たり面積"/>
        <xdr:cNvSpPr txBox="1"/>
      </xdr:nvSpPr>
      <xdr:spPr>
        <a:xfrm>
          <a:off x="67120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7" name="n_4aveValue【体育館・プール】&#10;一人当たり面積"/>
        <xdr:cNvSpPr txBox="1"/>
      </xdr:nvSpPr>
      <xdr:spPr>
        <a:xfrm>
          <a:off x="5937327"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95267</xdr:rowOff>
    </xdr:from>
    <xdr:ext cx="469744" cy="259045"/>
    <xdr:sp macro="" textlink="">
      <xdr:nvSpPr>
        <xdr:cNvPr id="258" name="n_1mainValue【体育館・プール】&#10;一人当たり面積"/>
        <xdr:cNvSpPr txBox="1"/>
      </xdr:nvSpPr>
      <xdr:spPr>
        <a:xfrm>
          <a:off x="827158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95267</xdr:rowOff>
    </xdr:from>
    <xdr:ext cx="469744" cy="259045"/>
    <xdr:sp macro="" textlink="">
      <xdr:nvSpPr>
        <xdr:cNvPr id="259" name="n_2mainValue【体育館・プール】&#10;一人当たり面積"/>
        <xdr:cNvSpPr txBox="1"/>
      </xdr:nvSpPr>
      <xdr:spPr>
        <a:xfrm>
          <a:off x="750958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95267</xdr:rowOff>
    </xdr:from>
    <xdr:ext cx="469744" cy="259045"/>
    <xdr:sp macro="" textlink="">
      <xdr:nvSpPr>
        <xdr:cNvPr id="260" name="n_3mainValue【体育館・プール】&#10;一人当たり面積"/>
        <xdr:cNvSpPr txBox="1"/>
      </xdr:nvSpPr>
      <xdr:spPr>
        <a:xfrm>
          <a:off x="67120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95267</xdr:rowOff>
    </xdr:from>
    <xdr:ext cx="469744" cy="259045"/>
    <xdr:sp macro="" textlink="">
      <xdr:nvSpPr>
        <xdr:cNvPr id="261" name="n_4mainValue【体育館・プール】&#10;一人当たり面積"/>
        <xdr:cNvSpPr txBox="1"/>
      </xdr:nvSpPr>
      <xdr:spPr>
        <a:xfrm>
          <a:off x="59373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318" name="直線コネクタ 317"/>
        <xdr:cNvCxnSpPr/>
      </xdr:nvCxnSpPr>
      <xdr:spPr>
        <a:xfrm flipV="1">
          <a:off x="14375764" y="5674995"/>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319" name="【一般廃棄物処理施設】&#10;有形固定資産減価償却率最小値テキスト"/>
        <xdr:cNvSpPr txBox="1"/>
      </xdr:nvSpPr>
      <xdr:spPr>
        <a:xfrm>
          <a:off x="14414500"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320" name="直線コネクタ 319"/>
        <xdr:cNvCxnSpPr/>
      </xdr:nvCxnSpPr>
      <xdr:spPr>
        <a:xfrm>
          <a:off x="14287500" y="690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321" name="【一般廃棄物処理施設】&#10;有形固定資産減価償却率最大値テキスト"/>
        <xdr:cNvSpPr txBox="1"/>
      </xdr:nvSpPr>
      <xdr:spPr>
        <a:xfrm>
          <a:off x="144145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322" name="直線コネクタ 321"/>
        <xdr:cNvCxnSpPr/>
      </xdr:nvCxnSpPr>
      <xdr:spPr>
        <a:xfrm>
          <a:off x="1428750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23" name="【一般廃棄物処理施設】&#10;有形固定資産減価償却率平均値テキスト"/>
        <xdr:cNvSpPr txBox="1"/>
      </xdr:nvSpPr>
      <xdr:spPr>
        <a:xfrm>
          <a:off x="14414500" y="624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24" name="フローチャート: 判断 323"/>
        <xdr:cNvSpPr/>
      </xdr:nvSpPr>
      <xdr:spPr>
        <a:xfrm>
          <a:off x="14325600" y="6269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325" name="フローチャート: 判断 324"/>
        <xdr:cNvSpPr/>
      </xdr:nvSpPr>
      <xdr:spPr>
        <a:xfrm>
          <a:off x="13578840" y="635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326" name="フローチャート: 判断 325"/>
        <xdr:cNvSpPr/>
      </xdr:nvSpPr>
      <xdr:spPr>
        <a:xfrm>
          <a:off x="1280414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27" name="フローチャート: 判断 326"/>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28" name="フローチャート: 判断 327"/>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40640</xdr:rowOff>
    </xdr:from>
    <xdr:to>
      <xdr:col>85</xdr:col>
      <xdr:colOff>177800</xdr:colOff>
      <xdr:row>34</xdr:row>
      <xdr:rowOff>142240</xdr:rowOff>
    </xdr:to>
    <xdr:sp macro="" textlink="">
      <xdr:nvSpPr>
        <xdr:cNvPr id="334" name="楕円 333"/>
        <xdr:cNvSpPr/>
      </xdr:nvSpPr>
      <xdr:spPr>
        <a:xfrm>
          <a:off x="14325600" y="57404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127017</xdr:rowOff>
    </xdr:from>
    <xdr:ext cx="405111" cy="259045"/>
    <xdr:sp macro="" textlink="">
      <xdr:nvSpPr>
        <xdr:cNvPr id="335" name="【一般廃棄物処理施設】&#10;有形固定資産減価償却率該当値テキスト"/>
        <xdr:cNvSpPr txBox="1"/>
      </xdr:nvSpPr>
      <xdr:spPr>
        <a:xfrm>
          <a:off x="14414500" y="565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10160</xdr:rowOff>
    </xdr:from>
    <xdr:to>
      <xdr:col>81</xdr:col>
      <xdr:colOff>101600</xdr:colOff>
      <xdr:row>34</xdr:row>
      <xdr:rowOff>111760</xdr:rowOff>
    </xdr:to>
    <xdr:sp macro="" textlink="">
      <xdr:nvSpPr>
        <xdr:cNvPr id="336" name="楕円 335"/>
        <xdr:cNvSpPr/>
      </xdr:nvSpPr>
      <xdr:spPr>
        <a:xfrm>
          <a:off x="1357884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60960</xdr:rowOff>
    </xdr:from>
    <xdr:to>
      <xdr:col>85</xdr:col>
      <xdr:colOff>127000</xdr:colOff>
      <xdr:row>34</xdr:row>
      <xdr:rowOff>91440</xdr:rowOff>
    </xdr:to>
    <xdr:cxnSp macro="">
      <xdr:nvCxnSpPr>
        <xdr:cNvPr id="337" name="直線コネクタ 336"/>
        <xdr:cNvCxnSpPr/>
      </xdr:nvCxnSpPr>
      <xdr:spPr>
        <a:xfrm>
          <a:off x="13629640" y="576072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635</xdr:rowOff>
    </xdr:from>
    <xdr:to>
      <xdr:col>76</xdr:col>
      <xdr:colOff>165100</xdr:colOff>
      <xdr:row>34</xdr:row>
      <xdr:rowOff>102235</xdr:rowOff>
    </xdr:to>
    <xdr:sp macro="" textlink="">
      <xdr:nvSpPr>
        <xdr:cNvPr id="338" name="楕円 337"/>
        <xdr:cNvSpPr/>
      </xdr:nvSpPr>
      <xdr:spPr>
        <a:xfrm>
          <a:off x="1280414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51435</xdr:rowOff>
    </xdr:from>
    <xdr:to>
      <xdr:col>81</xdr:col>
      <xdr:colOff>50800</xdr:colOff>
      <xdr:row>34</xdr:row>
      <xdr:rowOff>60960</xdr:rowOff>
    </xdr:to>
    <xdr:cxnSp macro="">
      <xdr:nvCxnSpPr>
        <xdr:cNvPr id="339" name="直線コネクタ 338"/>
        <xdr:cNvCxnSpPr/>
      </xdr:nvCxnSpPr>
      <xdr:spPr>
        <a:xfrm>
          <a:off x="12854940" y="5751195"/>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118745</xdr:rowOff>
    </xdr:from>
    <xdr:to>
      <xdr:col>72</xdr:col>
      <xdr:colOff>38100</xdr:colOff>
      <xdr:row>38</xdr:row>
      <xdr:rowOff>48895</xdr:rowOff>
    </xdr:to>
    <xdr:sp macro="" textlink="">
      <xdr:nvSpPr>
        <xdr:cNvPr id="340" name="楕円 339"/>
        <xdr:cNvSpPr/>
      </xdr:nvSpPr>
      <xdr:spPr>
        <a:xfrm>
          <a:off x="12029440" y="6321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51435</xdr:rowOff>
    </xdr:from>
    <xdr:to>
      <xdr:col>76</xdr:col>
      <xdr:colOff>114300</xdr:colOff>
      <xdr:row>37</xdr:row>
      <xdr:rowOff>169545</xdr:rowOff>
    </xdr:to>
    <xdr:cxnSp macro="">
      <xdr:nvCxnSpPr>
        <xdr:cNvPr id="341" name="直線コネクタ 340"/>
        <xdr:cNvCxnSpPr/>
      </xdr:nvCxnSpPr>
      <xdr:spPr>
        <a:xfrm flipV="1">
          <a:off x="12072620" y="5751195"/>
          <a:ext cx="78232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21590</xdr:rowOff>
    </xdr:from>
    <xdr:to>
      <xdr:col>67</xdr:col>
      <xdr:colOff>101600</xdr:colOff>
      <xdr:row>37</xdr:row>
      <xdr:rowOff>123190</xdr:rowOff>
    </xdr:to>
    <xdr:sp macro="" textlink="">
      <xdr:nvSpPr>
        <xdr:cNvPr id="342" name="楕円 341"/>
        <xdr:cNvSpPr/>
      </xdr:nvSpPr>
      <xdr:spPr>
        <a:xfrm>
          <a:off x="1123188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72390</xdr:rowOff>
    </xdr:from>
    <xdr:to>
      <xdr:col>71</xdr:col>
      <xdr:colOff>177800</xdr:colOff>
      <xdr:row>37</xdr:row>
      <xdr:rowOff>169545</xdr:rowOff>
    </xdr:to>
    <xdr:cxnSp macro="">
      <xdr:nvCxnSpPr>
        <xdr:cNvPr id="343" name="直線コネクタ 342"/>
        <xdr:cNvCxnSpPr/>
      </xdr:nvCxnSpPr>
      <xdr:spPr>
        <a:xfrm>
          <a:off x="11282680" y="6275070"/>
          <a:ext cx="78994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344" name="n_1aveValue【一般廃棄物処理施設】&#10;有形固定資産減価償却率"/>
        <xdr:cNvSpPr txBox="1"/>
      </xdr:nvSpPr>
      <xdr:spPr>
        <a:xfrm>
          <a:off x="134372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345" name="n_2aveValue【一般廃棄物処理施設】&#10;有形固定資産減価償却率"/>
        <xdr:cNvSpPr txBox="1"/>
      </xdr:nvSpPr>
      <xdr:spPr>
        <a:xfrm>
          <a:off x="126752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346" name="n_3aveValue【一般廃棄物処理施設】&#10;有形固定資産減価償却率"/>
        <xdr:cNvSpPr txBox="1"/>
      </xdr:nvSpPr>
      <xdr:spPr>
        <a:xfrm>
          <a:off x="119005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347" name="n_4aveValue【一般廃棄物処理施設】&#10;有形固定資産減価償却率"/>
        <xdr:cNvSpPr txBox="1"/>
      </xdr:nvSpPr>
      <xdr:spPr>
        <a:xfrm>
          <a:off x="1110298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128287</xdr:rowOff>
    </xdr:from>
    <xdr:ext cx="405111" cy="259045"/>
    <xdr:sp macro="" textlink="">
      <xdr:nvSpPr>
        <xdr:cNvPr id="348" name="n_1mainValue【一般廃棄物処理施設】&#10;有形固定資産減価償却率"/>
        <xdr:cNvSpPr txBox="1"/>
      </xdr:nvSpPr>
      <xdr:spPr>
        <a:xfrm>
          <a:off x="134372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118762</xdr:rowOff>
    </xdr:from>
    <xdr:ext cx="405111" cy="259045"/>
    <xdr:sp macro="" textlink="">
      <xdr:nvSpPr>
        <xdr:cNvPr id="349" name="n_2mainValue【一般廃棄物処理施設】&#10;有形固定資産減価償却率"/>
        <xdr:cNvSpPr txBox="1"/>
      </xdr:nvSpPr>
      <xdr:spPr>
        <a:xfrm>
          <a:off x="12675244" y="548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40022</xdr:rowOff>
    </xdr:from>
    <xdr:ext cx="405111" cy="259045"/>
    <xdr:sp macro="" textlink="">
      <xdr:nvSpPr>
        <xdr:cNvPr id="350" name="n_3mainValue【一般廃棄物処理施設】&#10;有形固定資産減価償却率"/>
        <xdr:cNvSpPr txBox="1"/>
      </xdr:nvSpPr>
      <xdr:spPr>
        <a:xfrm>
          <a:off x="119005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351" name="n_4mainValue【一般廃棄物処理施設】&#10;有形固定資産減価償却率"/>
        <xdr:cNvSpPr txBox="1"/>
      </xdr:nvSpPr>
      <xdr:spPr>
        <a:xfrm>
          <a:off x="1110298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2" name="直線コネクタ 361"/>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3" name="テキスト ボックス 362"/>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4" name="直線コネクタ 363"/>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65" name="テキスト ボックス 364"/>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7" name="テキスト ボックス 366"/>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8" name="直線コネクタ 367"/>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9" name="テキスト ボックス 368"/>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0" name="直線コネクタ 369"/>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1" name="テキスト ボックス 370"/>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375" name="直線コネクタ 374"/>
        <xdr:cNvCxnSpPr/>
      </xdr:nvCxnSpPr>
      <xdr:spPr>
        <a:xfrm flipV="1">
          <a:off x="19509104" y="5640713"/>
          <a:ext cx="0" cy="1425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376" name="【一般廃棄物処理施設】&#10;一人当たり有形固定資産（償却資産）額最小値テキスト"/>
        <xdr:cNvSpPr txBox="1"/>
      </xdr:nvSpPr>
      <xdr:spPr>
        <a:xfrm>
          <a:off x="19547840" y="70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377" name="直線コネクタ 376"/>
        <xdr:cNvCxnSpPr/>
      </xdr:nvCxnSpPr>
      <xdr:spPr>
        <a:xfrm>
          <a:off x="19443700" y="7066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378" name="【一般廃棄物処理施設】&#10;一人当たり有形固定資産（償却資産）額最大値テキスト"/>
        <xdr:cNvSpPr txBox="1"/>
      </xdr:nvSpPr>
      <xdr:spPr>
        <a:xfrm>
          <a:off x="19547840" y="541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379" name="直線コネクタ 378"/>
        <xdr:cNvCxnSpPr/>
      </xdr:nvCxnSpPr>
      <xdr:spPr>
        <a:xfrm>
          <a:off x="19443700" y="5640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380" name="【一般廃棄物処理施設】&#10;一人当たり有形固定資産（償却資産）額平均値テキスト"/>
        <xdr:cNvSpPr txBox="1"/>
      </xdr:nvSpPr>
      <xdr:spPr>
        <a:xfrm>
          <a:off x="19547840" y="627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381" name="フローチャート: 判断 380"/>
        <xdr:cNvSpPr/>
      </xdr:nvSpPr>
      <xdr:spPr>
        <a:xfrm>
          <a:off x="19458940" y="642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382" name="フローチャート: 判断 381"/>
        <xdr:cNvSpPr/>
      </xdr:nvSpPr>
      <xdr:spPr>
        <a:xfrm>
          <a:off x="18735040" y="6509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383" name="フローチャート: 判断 382"/>
        <xdr:cNvSpPr/>
      </xdr:nvSpPr>
      <xdr:spPr>
        <a:xfrm>
          <a:off x="17937480" y="6514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384" name="フローチャート: 判断 383"/>
        <xdr:cNvSpPr/>
      </xdr:nvSpPr>
      <xdr:spPr>
        <a:xfrm>
          <a:off x="17162780" y="6474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385" name="フローチャート: 判断 384"/>
        <xdr:cNvSpPr/>
      </xdr:nvSpPr>
      <xdr:spPr>
        <a:xfrm>
          <a:off x="16388080" y="66437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38446</xdr:rowOff>
    </xdr:from>
    <xdr:to>
      <xdr:col>116</xdr:col>
      <xdr:colOff>114300</xdr:colOff>
      <xdr:row>40</xdr:row>
      <xdr:rowOff>140046</xdr:rowOff>
    </xdr:to>
    <xdr:sp macro="" textlink="">
      <xdr:nvSpPr>
        <xdr:cNvPr id="391" name="楕円 390"/>
        <xdr:cNvSpPr/>
      </xdr:nvSpPr>
      <xdr:spPr>
        <a:xfrm>
          <a:off x="19458940" y="674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16873</xdr:rowOff>
    </xdr:from>
    <xdr:ext cx="534377" cy="259045"/>
    <xdr:sp macro="" textlink="">
      <xdr:nvSpPr>
        <xdr:cNvPr id="392" name="【一般廃棄物処理施設】&#10;一人当たり有形固定資産（償却資産）額該当値テキスト"/>
        <xdr:cNvSpPr txBox="1"/>
      </xdr:nvSpPr>
      <xdr:spPr>
        <a:xfrm>
          <a:off x="19547840" y="672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37432</xdr:rowOff>
    </xdr:from>
    <xdr:to>
      <xdr:col>112</xdr:col>
      <xdr:colOff>38100</xdr:colOff>
      <xdr:row>40</xdr:row>
      <xdr:rowOff>139032</xdr:rowOff>
    </xdr:to>
    <xdr:sp macro="" textlink="">
      <xdr:nvSpPr>
        <xdr:cNvPr id="393" name="楕円 392"/>
        <xdr:cNvSpPr/>
      </xdr:nvSpPr>
      <xdr:spPr>
        <a:xfrm>
          <a:off x="18735040" y="67430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88232</xdr:rowOff>
    </xdr:from>
    <xdr:to>
      <xdr:col>116</xdr:col>
      <xdr:colOff>63500</xdr:colOff>
      <xdr:row>40</xdr:row>
      <xdr:rowOff>89246</xdr:rowOff>
    </xdr:to>
    <xdr:cxnSp macro="">
      <xdr:nvCxnSpPr>
        <xdr:cNvPr id="394" name="直線コネクタ 393"/>
        <xdr:cNvCxnSpPr/>
      </xdr:nvCxnSpPr>
      <xdr:spPr>
        <a:xfrm>
          <a:off x="18778220" y="6793832"/>
          <a:ext cx="73152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36883</xdr:rowOff>
    </xdr:from>
    <xdr:to>
      <xdr:col>107</xdr:col>
      <xdr:colOff>101600</xdr:colOff>
      <xdr:row>40</xdr:row>
      <xdr:rowOff>138483</xdr:rowOff>
    </xdr:to>
    <xdr:sp macro="" textlink="">
      <xdr:nvSpPr>
        <xdr:cNvPr id="395" name="楕円 394"/>
        <xdr:cNvSpPr/>
      </xdr:nvSpPr>
      <xdr:spPr>
        <a:xfrm>
          <a:off x="17937480" y="67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87683</xdr:rowOff>
    </xdr:from>
    <xdr:to>
      <xdr:col>111</xdr:col>
      <xdr:colOff>177800</xdr:colOff>
      <xdr:row>40</xdr:row>
      <xdr:rowOff>88232</xdr:rowOff>
    </xdr:to>
    <xdr:cxnSp macro="">
      <xdr:nvCxnSpPr>
        <xdr:cNvPr id="396" name="直線コネクタ 395"/>
        <xdr:cNvCxnSpPr/>
      </xdr:nvCxnSpPr>
      <xdr:spPr>
        <a:xfrm>
          <a:off x="17988280" y="6793283"/>
          <a:ext cx="78994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26253</xdr:rowOff>
    </xdr:from>
    <xdr:to>
      <xdr:col>102</xdr:col>
      <xdr:colOff>165100</xdr:colOff>
      <xdr:row>41</xdr:row>
      <xdr:rowOff>127853</xdr:rowOff>
    </xdr:to>
    <xdr:sp macro="" textlink="">
      <xdr:nvSpPr>
        <xdr:cNvPr id="397" name="楕円 396"/>
        <xdr:cNvSpPr/>
      </xdr:nvSpPr>
      <xdr:spPr>
        <a:xfrm>
          <a:off x="17162780" y="689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87683</xdr:rowOff>
    </xdr:from>
    <xdr:to>
      <xdr:col>107</xdr:col>
      <xdr:colOff>50800</xdr:colOff>
      <xdr:row>41</xdr:row>
      <xdr:rowOff>77053</xdr:rowOff>
    </xdr:to>
    <xdr:cxnSp macro="">
      <xdr:nvCxnSpPr>
        <xdr:cNvPr id="398" name="直線コネクタ 397"/>
        <xdr:cNvCxnSpPr/>
      </xdr:nvCxnSpPr>
      <xdr:spPr>
        <a:xfrm flipV="1">
          <a:off x="17213580" y="6793283"/>
          <a:ext cx="774700" cy="15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24562</xdr:rowOff>
    </xdr:from>
    <xdr:to>
      <xdr:col>98</xdr:col>
      <xdr:colOff>38100</xdr:colOff>
      <xdr:row>41</xdr:row>
      <xdr:rowOff>126162</xdr:rowOff>
    </xdr:to>
    <xdr:sp macro="" textlink="">
      <xdr:nvSpPr>
        <xdr:cNvPr id="399" name="楕円 398"/>
        <xdr:cNvSpPr/>
      </xdr:nvSpPr>
      <xdr:spPr>
        <a:xfrm>
          <a:off x="16388080" y="68978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75362</xdr:rowOff>
    </xdr:from>
    <xdr:to>
      <xdr:col>102</xdr:col>
      <xdr:colOff>114300</xdr:colOff>
      <xdr:row>41</xdr:row>
      <xdr:rowOff>77053</xdr:rowOff>
    </xdr:to>
    <xdr:cxnSp macro="">
      <xdr:nvCxnSpPr>
        <xdr:cNvPr id="400" name="直線コネクタ 399"/>
        <xdr:cNvCxnSpPr/>
      </xdr:nvCxnSpPr>
      <xdr:spPr>
        <a:xfrm>
          <a:off x="16431260" y="6948602"/>
          <a:ext cx="78232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86171</xdr:rowOff>
    </xdr:from>
    <xdr:ext cx="534377" cy="259045"/>
    <xdr:sp macro="" textlink="">
      <xdr:nvSpPr>
        <xdr:cNvPr id="401" name="n_1aveValue【一般廃棄物処理施設】&#10;一人当たり有形固定資産（償却資産）額"/>
        <xdr:cNvSpPr txBox="1"/>
      </xdr:nvSpPr>
      <xdr:spPr>
        <a:xfrm>
          <a:off x="18528811" y="628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402" name="n_2aveValue【一般廃棄物処理施設】&#10;一人当たり有形固定資産（償却資産）額"/>
        <xdr:cNvSpPr txBox="1"/>
      </xdr:nvSpPr>
      <xdr:spPr>
        <a:xfrm>
          <a:off x="17766811" y="629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403" name="n_3aveValue【一般廃棄物処理施設】&#10;一人当たり有形固定資産（償却資産）額"/>
        <xdr:cNvSpPr txBox="1"/>
      </xdr:nvSpPr>
      <xdr:spPr>
        <a:xfrm>
          <a:off x="16969251" y="625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404" name="n_4aveValue【一般廃棄物処理施設】&#10;一人当たり有形固定資産（償却資産）額"/>
        <xdr:cNvSpPr txBox="1"/>
      </xdr:nvSpPr>
      <xdr:spPr>
        <a:xfrm>
          <a:off x="16194551" y="642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130159</xdr:rowOff>
    </xdr:from>
    <xdr:ext cx="534377" cy="259045"/>
    <xdr:sp macro="" textlink="">
      <xdr:nvSpPr>
        <xdr:cNvPr id="405" name="n_1mainValue【一般廃棄物処理施設】&#10;一人当たり有形固定資産（償却資産）額"/>
        <xdr:cNvSpPr txBox="1"/>
      </xdr:nvSpPr>
      <xdr:spPr>
        <a:xfrm>
          <a:off x="18528811" y="68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129610</xdr:rowOff>
    </xdr:from>
    <xdr:ext cx="534377" cy="259045"/>
    <xdr:sp macro="" textlink="">
      <xdr:nvSpPr>
        <xdr:cNvPr id="406" name="n_2mainValue【一般廃棄物処理施設】&#10;一人当たり有形固定資産（償却資産）額"/>
        <xdr:cNvSpPr txBox="1"/>
      </xdr:nvSpPr>
      <xdr:spPr>
        <a:xfrm>
          <a:off x="17766811" y="683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118980</xdr:rowOff>
    </xdr:from>
    <xdr:ext cx="534377" cy="259045"/>
    <xdr:sp macro="" textlink="">
      <xdr:nvSpPr>
        <xdr:cNvPr id="407" name="n_3mainValue【一般廃棄物処理施設】&#10;一人当たり有形固定資産（償却資産）額"/>
        <xdr:cNvSpPr txBox="1"/>
      </xdr:nvSpPr>
      <xdr:spPr>
        <a:xfrm>
          <a:off x="16969251" y="699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117289</xdr:rowOff>
    </xdr:from>
    <xdr:ext cx="534377" cy="259045"/>
    <xdr:sp macro="" textlink="">
      <xdr:nvSpPr>
        <xdr:cNvPr id="408" name="n_4mainValue【一般廃棄物処理施設】&#10;一人当たり有形固定資産（償却資産）額"/>
        <xdr:cNvSpPr txBox="1"/>
      </xdr:nvSpPr>
      <xdr:spPr>
        <a:xfrm>
          <a:off x="16194551" y="699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433" name="直線コネクタ 432"/>
        <xdr:cNvCxnSpPr/>
      </xdr:nvCxnSpPr>
      <xdr:spPr>
        <a:xfrm flipV="1">
          <a:off x="14375764" y="920496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4" name="【保健センター・保健所】&#10;有形固定資産減価償却率最小値テキスト"/>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5" name="直線コネクタ 434"/>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436" name="【保健センター・保健所】&#10;有形固定資産減価償却率最大値テキスト"/>
        <xdr:cNvSpPr txBox="1"/>
      </xdr:nvSpPr>
      <xdr:spPr>
        <a:xfrm>
          <a:off x="14414500" y="898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437" name="直線コネクタ 436"/>
        <xdr:cNvCxnSpPr/>
      </xdr:nvCxnSpPr>
      <xdr:spPr>
        <a:xfrm>
          <a:off x="14287500" y="920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438" name="【保健センター・保健所】&#10;有形固定資産減価償却率平均値テキスト"/>
        <xdr:cNvSpPr txBox="1"/>
      </xdr:nvSpPr>
      <xdr:spPr>
        <a:xfrm>
          <a:off x="14414500" y="974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39" name="フローチャート: 判断 438"/>
        <xdr:cNvSpPr/>
      </xdr:nvSpPr>
      <xdr:spPr>
        <a:xfrm>
          <a:off x="14325600" y="98933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440" name="フローチャート: 判断 439"/>
        <xdr:cNvSpPr/>
      </xdr:nvSpPr>
      <xdr:spPr>
        <a:xfrm>
          <a:off x="13578840" y="9796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41" name="フローチャート: 判断 440"/>
        <xdr:cNvSpPr/>
      </xdr:nvSpPr>
      <xdr:spPr>
        <a:xfrm>
          <a:off x="1280414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442" name="フローチャート: 判断 441"/>
        <xdr:cNvSpPr/>
      </xdr:nvSpPr>
      <xdr:spPr>
        <a:xfrm>
          <a:off x="12029440" y="9838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443" name="フローチャート: 判断 442"/>
        <xdr:cNvSpPr/>
      </xdr:nvSpPr>
      <xdr:spPr>
        <a:xfrm>
          <a:off x="11231880" y="9830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31115</xdr:rowOff>
    </xdr:from>
    <xdr:to>
      <xdr:col>85</xdr:col>
      <xdr:colOff>177800</xdr:colOff>
      <xdr:row>60</xdr:row>
      <xdr:rowOff>132715</xdr:rowOff>
    </xdr:to>
    <xdr:sp macro="" textlink="">
      <xdr:nvSpPr>
        <xdr:cNvPr id="449" name="楕円 448"/>
        <xdr:cNvSpPr/>
      </xdr:nvSpPr>
      <xdr:spPr>
        <a:xfrm>
          <a:off x="14325600" y="100895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9542</xdr:rowOff>
    </xdr:from>
    <xdr:ext cx="405111" cy="259045"/>
    <xdr:sp macro="" textlink="">
      <xdr:nvSpPr>
        <xdr:cNvPr id="450" name="【保健センター・保健所】&#10;有形固定資産減価償却率該当値テキスト"/>
        <xdr:cNvSpPr txBox="1"/>
      </xdr:nvSpPr>
      <xdr:spPr>
        <a:xfrm>
          <a:off x="14414500"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164465</xdr:rowOff>
    </xdr:from>
    <xdr:to>
      <xdr:col>81</xdr:col>
      <xdr:colOff>101600</xdr:colOff>
      <xdr:row>60</xdr:row>
      <xdr:rowOff>94615</xdr:rowOff>
    </xdr:to>
    <xdr:sp macro="" textlink="">
      <xdr:nvSpPr>
        <xdr:cNvPr id="451" name="楕円 450"/>
        <xdr:cNvSpPr/>
      </xdr:nvSpPr>
      <xdr:spPr>
        <a:xfrm>
          <a:off x="13578840" y="10055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43815</xdr:rowOff>
    </xdr:from>
    <xdr:to>
      <xdr:col>85</xdr:col>
      <xdr:colOff>127000</xdr:colOff>
      <xdr:row>60</xdr:row>
      <xdr:rowOff>81915</xdr:rowOff>
    </xdr:to>
    <xdr:cxnSp macro="">
      <xdr:nvCxnSpPr>
        <xdr:cNvPr id="452" name="直線コネクタ 451"/>
        <xdr:cNvCxnSpPr/>
      </xdr:nvCxnSpPr>
      <xdr:spPr>
        <a:xfrm>
          <a:off x="13629640" y="1010221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53" name="楕円 452"/>
        <xdr:cNvSpPr/>
      </xdr:nvSpPr>
      <xdr:spPr>
        <a:xfrm>
          <a:off x="12804140" y="1001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xdr:rowOff>
    </xdr:from>
    <xdr:to>
      <xdr:col>81</xdr:col>
      <xdr:colOff>50800</xdr:colOff>
      <xdr:row>60</xdr:row>
      <xdr:rowOff>43815</xdr:rowOff>
    </xdr:to>
    <xdr:cxnSp macro="">
      <xdr:nvCxnSpPr>
        <xdr:cNvPr id="454" name="直線コネクタ 453"/>
        <xdr:cNvCxnSpPr/>
      </xdr:nvCxnSpPr>
      <xdr:spPr>
        <a:xfrm>
          <a:off x="12854940" y="1006221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86360</xdr:rowOff>
    </xdr:from>
    <xdr:to>
      <xdr:col>72</xdr:col>
      <xdr:colOff>38100</xdr:colOff>
      <xdr:row>60</xdr:row>
      <xdr:rowOff>16510</xdr:rowOff>
    </xdr:to>
    <xdr:sp macro="" textlink="">
      <xdr:nvSpPr>
        <xdr:cNvPr id="455" name="楕円 454"/>
        <xdr:cNvSpPr/>
      </xdr:nvSpPr>
      <xdr:spPr>
        <a:xfrm>
          <a:off x="12029440" y="9977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137160</xdr:rowOff>
    </xdr:from>
    <xdr:to>
      <xdr:col>76</xdr:col>
      <xdr:colOff>114300</xdr:colOff>
      <xdr:row>60</xdr:row>
      <xdr:rowOff>3810</xdr:rowOff>
    </xdr:to>
    <xdr:cxnSp macro="">
      <xdr:nvCxnSpPr>
        <xdr:cNvPr id="456" name="直線コネクタ 455"/>
        <xdr:cNvCxnSpPr/>
      </xdr:nvCxnSpPr>
      <xdr:spPr>
        <a:xfrm>
          <a:off x="12072620" y="1002792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59690</xdr:rowOff>
    </xdr:from>
    <xdr:to>
      <xdr:col>67</xdr:col>
      <xdr:colOff>101600</xdr:colOff>
      <xdr:row>59</xdr:row>
      <xdr:rowOff>161290</xdr:rowOff>
    </xdr:to>
    <xdr:sp macro="" textlink="">
      <xdr:nvSpPr>
        <xdr:cNvPr id="457" name="楕円 456"/>
        <xdr:cNvSpPr/>
      </xdr:nvSpPr>
      <xdr:spPr>
        <a:xfrm>
          <a:off x="1123188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110490</xdr:rowOff>
    </xdr:from>
    <xdr:to>
      <xdr:col>71</xdr:col>
      <xdr:colOff>177800</xdr:colOff>
      <xdr:row>59</xdr:row>
      <xdr:rowOff>137160</xdr:rowOff>
    </xdr:to>
    <xdr:cxnSp macro="">
      <xdr:nvCxnSpPr>
        <xdr:cNvPr id="458" name="直線コネクタ 457"/>
        <xdr:cNvCxnSpPr/>
      </xdr:nvCxnSpPr>
      <xdr:spPr>
        <a:xfrm>
          <a:off x="11282680" y="1000125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459" name="n_1aveValue【保健センター・保健所】&#10;有形固定資産減価償却率"/>
        <xdr:cNvSpPr txBox="1"/>
      </xdr:nvSpPr>
      <xdr:spPr>
        <a:xfrm>
          <a:off x="134372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60" name="n_2aveValue【保健センター・保健所】&#10;有形固定資産減価償却率"/>
        <xdr:cNvSpPr txBox="1"/>
      </xdr:nvSpPr>
      <xdr:spPr>
        <a:xfrm>
          <a:off x="126752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461" name="n_3aveValue【保健センター・保健所】&#10;有形固定資産減価償却率"/>
        <xdr:cNvSpPr txBox="1"/>
      </xdr:nvSpPr>
      <xdr:spPr>
        <a:xfrm>
          <a:off x="119005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462" name="n_4aveValue【保健センター・保健所】&#10;有形固定資産減価償却率"/>
        <xdr:cNvSpPr txBox="1"/>
      </xdr:nvSpPr>
      <xdr:spPr>
        <a:xfrm>
          <a:off x="1110298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85742</xdr:rowOff>
    </xdr:from>
    <xdr:ext cx="405111" cy="259045"/>
    <xdr:sp macro="" textlink="">
      <xdr:nvSpPr>
        <xdr:cNvPr id="463" name="n_1mainValue【保健センター・保健所】&#10;有形固定資産減価償却率"/>
        <xdr:cNvSpPr txBox="1"/>
      </xdr:nvSpPr>
      <xdr:spPr>
        <a:xfrm>
          <a:off x="134372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464" name="n_2mainValue【保健センター・保健所】&#10;有形固定資産減価償却率"/>
        <xdr:cNvSpPr txBox="1"/>
      </xdr:nvSpPr>
      <xdr:spPr>
        <a:xfrm>
          <a:off x="126752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465" name="n_3mainValue【保健センター・保健所】&#10;有形固定資産減価償却率"/>
        <xdr:cNvSpPr txBox="1"/>
      </xdr:nvSpPr>
      <xdr:spPr>
        <a:xfrm>
          <a:off x="119005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152417</xdr:rowOff>
    </xdr:from>
    <xdr:ext cx="405111" cy="259045"/>
    <xdr:sp macro="" textlink="">
      <xdr:nvSpPr>
        <xdr:cNvPr id="466" name="n_4mainValue【保健センター・保健所】&#10;有形固定資産減価償却率"/>
        <xdr:cNvSpPr txBox="1"/>
      </xdr:nvSpPr>
      <xdr:spPr>
        <a:xfrm>
          <a:off x="1110298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488" name="直線コネクタ 487"/>
        <xdr:cNvCxnSpPr/>
      </xdr:nvCxnSpPr>
      <xdr:spPr>
        <a:xfrm flipV="1">
          <a:off x="19509104" y="969492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89" name="【保健センター・保健所】&#10;一人当たり面積最小値テキスト"/>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90" name="直線コネクタ 489"/>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491" name="【保健センター・保健所】&#10;一人当たり面積最大値テキスト"/>
        <xdr:cNvSpPr txBox="1"/>
      </xdr:nvSpPr>
      <xdr:spPr>
        <a:xfrm>
          <a:off x="19547840" y="947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492" name="直線コネクタ 491"/>
        <xdr:cNvCxnSpPr/>
      </xdr:nvCxnSpPr>
      <xdr:spPr>
        <a:xfrm>
          <a:off x="19443700" y="9694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493" name="【保健センター・保健所】&#10;一人当たり面積平均値テキスト"/>
        <xdr:cNvSpPr txBox="1"/>
      </xdr:nvSpPr>
      <xdr:spPr>
        <a:xfrm>
          <a:off x="19547840" y="10252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494" name="フローチャート: 判断 493"/>
        <xdr:cNvSpPr/>
      </xdr:nvSpPr>
      <xdr:spPr>
        <a:xfrm>
          <a:off x="19458940" y="1039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495" name="フローチャート: 判断 494"/>
        <xdr:cNvSpPr/>
      </xdr:nvSpPr>
      <xdr:spPr>
        <a:xfrm>
          <a:off x="18735040" y="10355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496" name="フローチャート: 判断 495"/>
        <xdr:cNvSpPr/>
      </xdr:nvSpPr>
      <xdr:spPr>
        <a:xfrm>
          <a:off x="17937480" y="10360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497" name="フローチャート: 判断 496"/>
        <xdr:cNvSpPr/>
      </xdr:nvSpPr>
      <xdr:spPr>
        <a:xfrm>
          <a:off x="17162780" y="10374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498" name="フローチャート: 判断 497"/>
        <xdr:cNvSpPr/>
      </xdr:nvSpPr>
      <xdr:spPr>
        <a:xfrm>
          <a:off x="16388080" y="10392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24638</xdr:rowOff>
    </xdr:from>
    <xdr:to>
      <xdr:col>116</xdr:col>
      <xdr:colOff>114300</xdr:colOff>
      <xdr:row>63</xdr:row>
      <xdr:rowOff>126238</xdr:rowOff>
    </xdr:to>
    <xdr:sp macro="" textlink="">
      <xdr:nvSpPr>
        <xdr:cNvPr id="504" name="楕円 503"/>
        <xdr:cNvSpPr/>
      </xdr:nvSpPr>
      <xdr:spPr>
        <a:xfrm>
          <a:off x="1945894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111015</xdr:rowOff>
    </xdr:from>
    <xdr:ext cx="469744" cy="259045"/>
    <xdr:sp macro="" textlink="">
      <xdr:nvSpPr>
        <xdr:cNvPr id="505" name="【保健センター・保健所】&#10;一人当たり面積該当値テキスト"/>
        <xdr:cNvSpPr txBox="1"/>
      </xdr:nvSpPr>
      <xdr:spPr>
        <a:xfrm>
          <a:off x="19547840" y="105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24638</xdr:rowOff>
    </xdr:from>
    <xdr:to>
      <xdr:col>112</xdr:col>
      <xdr:colOff>38100</xdr:colOff>
      <xdr:row>63</xdr:row>
      <xdr:rowOff>126238</xdr:rowOff>
    </xdr:to>
    <xdr:sp macro="" textlink="">
      <xdr:nvSpPr>
        <xdr:cNvPr id="506" name="楕円 505"/>
        <xdr:cNvSpPr/>
      </xdr:nvSpPr>
      <xdr:spPr>
        <a:xfrm>
          <a:off x="18735040" y="105859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75438</xdr:rowOff>
    </xdr:from>
    <xdr:to>
      <xdr:col>116</xdr:col>
      <xdr:colOff>63500</xdr:colOff>
      <xdr:row>63</xdr:row>
      <xdr:rowOff>75438</xdr:rowOff>
    </xdr:to>
    <xdr:cxnSp macro="">
      <xdr:nvCxnSpPr>
        <xdr:cNvPr id="507" name="直線コネクタ 506"/>
        <xdr:cNvCxnSpPr/>
      </xdr:nvCxnSpPr>
      <xdr:spPr>
        <a:xfrm>
          <a:off x="18778220" y="1063675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24638</xdr:rowOff>
    </xdr:from>
    <xdr:to>
      <xdr:col>107</xdr:col>
      <xdr:colOff>101600</xdr:colOff>
      <xdr:row>63</xdr:row>
      <xdr:rowOff>126238</xdr:rowOff>
    </xdr:to>
    <xdr:sp macro="" textlink="">
      <xdr:nvSpPr>
        <xdr:cNvPr id="508" name="楕円 507"/>
        <xdr:cNvSpPr/>
      </xdr:nvSpPr>
      <xdr:spPr>
        <a:xfrm>
          <a:off x="1793748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75438</xdr:rowOff>
    </xdr:from>
    <xdr:to>
      <xdr:col>111</xdr:col>
      <xdr:colOff>177800</xdr:colOff>
      <xdr:row>63</xdr:row>
      <xdr:rowOff>75438</xdr:rowOff>
    </xdr:to>
    <xdr:cxnSp macro="">
      <xdr:nvCxnSpPr>
        <xdr:cNvPr id="509" name="直線コネクタ 508"/>
        <xdr:cNvCxnSpPr/>
      </xdr:nvCxnSpPr>
      <xdr:spPr>
        <a:xfrm>
          <a:off x="17988280" y="1063675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24638</xdr:rowOff>
    </xdr:from>
    <xdr:to>
      <xdr:col>102</xdr:col>
      <xdr:colOff>165100</xdr:colOff>
      <xdr:row>63</xdr:row>
      <xdr:rowOff>126238</xdr:rowOff>
    </xdr:to>
    <xdr:sp macro="" textlink="">
      <xdr:nvSpPr>
        <xdr:cNvPr id="510" name="楕円 509"/>
        <xdr:cNvSpPr/>
      </xdr:nvSpPr>
      <xdr:spPr>
        <a:xfrm>
          <a:off x="1716278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75438</xdr:rowOff>
    </xdr:from>
    <xdr:to>
      <xdr:col>107</xdr:col>
      <xdr:colOff>50800</xdr:colOff>
      <xdr:row>63</xdr:row>
      <xdr:rowOff>75438</xdr:rowOff>
    </xdr:to>
    <xdr:cxnSp macro="">
      <xdr:nvCxnSpPr>
        <xdr:cNvPr id="511" name="直線コネクタ 510"/>
        <xdr:cNvCxnSpPr/>
      </xdr:nvCxnSpPr>
      <xdr:spPr>
        <a:xfrm>
          <a:off x="17213580" y="1063675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24638</xdr:rowOff>
    </xdr:from>
    <xdr:to>
      <xdr:col>98</xdr:col>
      <xdr:colOff>38100</xdr:colOff>
      <xdr:row>63</xdr:row>
      <xdr:rowOff>126238</xdr:rowOff>
    </xdr:to>
    <xdr:sp macro="" textlink="">
      <xdr:nvSpPr>
        <xdr:cNvPr id="512" name="楕円 511"/>
        <xdr:cNvSpPr/>
      </xdr:nvSpPr>
      <xdr:spPr>
        <a:xfrm>
          <a:off x="16388080" y="105859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75438</xdr:rowOff>
    </xdr:from>
    <xdr:to>
      <xdr:col>102</xdr:col>
      <xdr:colOff>114300</xdr:colOff>
      <xdr:row>63</xdr:row>
      <xdr:rowOff>75438</xdr:rowOff>
    </xdr:to>
    <xdr:cxnSp macro="">
      <xdr:nvCxnSpPr>
        <xdr:cNvPr id="513" name="直線コネクタ 512"/>
        <xdr:cNvCxnSpPr/>
      </xdr:nvCxnSpPr>
      <xdr:spPr>
        <a:xfrm>
          <a:off x="16431260" y="1063675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14" name="n_1aveValue【保健センター・保健所】&#10;一人当たり面積"/>
        <xdr:cNvSpPr txBox="1"/>
      </xdr:nvSpPr>
      <xdr:spPr>
        <a:xfrm>
          <a:off x="185611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515" name="n_2aveValue【保健センター・保健所】&#10;一人当たり面積"/>
        <xdr:cNvSpPr txBox="1"/>
      </xdr:nvSpPr>
      <xdr:spPr>
        <a:xfrm>
          <a:off x="1777626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516" name="n_3aveValue【保健センター・保健所】&#10;一人当たり面積"/>
        <xdr:cNvSpPr txBox="1"/>
      </xdr:nvSpPr>
      <xdr:spPr>
        <a:xfrm>
          <a:off x="1700156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517" name="n_4aveValue【保健センター・保健所】&#10;一人当たり面積"/>
        <xdr:cNvSpPr txBox="1"/>
      </xdr:nvSpPr>
      <xdr:spPr>
        <a:xfrm>
          <a:off x="1622686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117365</xdr:rowOff>
    </xdr:from>
    <xdr:ext cx="469744" cy="259045"/>
    <xdr:sp macro="" textlink="">
      <xdr:nvSpPr>
        <xdr:cNvPr id="518" name="n_1mainValue【保健センター・保健所】&#10;一人当たり面積"/>
        <xdr:cNvSpPr txBox="1"/>
      </xdr:nvSpPr>
      <xdr:spPr>
        <a:xfrm>
          <a:off x="185611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117365</xdr:rowOff>
    </xdr:from>
    <xdr:ext cx="469744" cy="259045"/>
    <xdr:sp macro="" textlink="">
      <xdr:nvSpPr>
        <xdr:cNvPr id="519" name="n_2mainValue【保健センター・保健所】&#10;一人当たり面積"/>
        <xdr:cNvSpPr txBox="1"/>
      </xdr:nvSpPr>
      <xdr:spPr>
        <a:xfrm>
          <a:off x="1777626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117365</xdr:rowOff>
    </xdr:from>
    <xdr:ext cx="469744" cy="259045"/>
    <xdr:sp macro="" textlink="">
      <xdr:nvSpPr>
        <xdr:cNvPr id="520" name="n_3mainValue【保健センター・保健所】&#10;一人当たり面積"/>
        <xdr:cNvSpPr txBox="1"/>
      </xdr:nvSpPr>
      <xdr:spPr>
        <a:xfrm>
          <a:off x="1700156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117365</xdr:rowOff>
    </xdr:from>
    <xdr:ext cx="469744" cy="259045"/>
    <xdr:sp macro="" textlink="">
      <xdr:nvSpPr>
        <xdr:cNvPr id="521" name="n_4mainValue【保健センター・保健所】&#10;一人当たり面積"/>
        <xdr:cNvSpPr txBox="1"/>
      </xdr:nvSpPr>
      <xdr:spPr>
        <a:xfrm>
          <a:off x="1622686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547" name="直線コネクタ 546"/>
        <xdr:cNvCxnSpPr/>
      </xdr:nvCxnSpPr>
      <xdr:spPr>
        <a:xfrm flipV="1">
          <a:off x="14375764" y="1311891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50" name="【消防施設】&#10;有形固定資産減価償却率最大値テキスト"/>
        <xdr:cNvSpPr txBox="1"/>
      </xdr:nvSpPr>
      <xdr:spPr>
        <a:xfrm>
          <a:off x="14414500" y="12901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51" name="直線コネクタ 550"/>
        <xdr:cNvCxnSpPr/>
      </xdr:nvCxnSpPr>
      <xdr:spPr>
        <a:xfrm>
          <a:off x="14287500" y="131189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552" name="【消防施設】&#10;有形固定資産減価償却率平均値テキスト"/>
        <xdr:cNvSpPr txBox="1"/>
      </xdr:nvSpPr>
      <xdr:spPr>
        <a:xfrm>
          <a:off x="14414500" y="13751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553" name="フローチャート: 判断 552"/>
        <xdr:cNvSpPr/>
      </xdr:nvSpPr>
      <xdr:spPr>
        <a:xfrm>
          <a:off x="14325600" y="1377296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554" name="フローチャート: 判断 553"/>
        <xdr:cNvSpPr/>
      </xdr:nvSpPr>
      <xdr:spPr>
        <a:xfrm>
          <a:off x="13578840" y="13745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555" name="フローチャート: 判断 554"/>
        <xdr:cNvSpPr/>
      </xdr:nvSpPr>
      <xdr:spPr>
        <a:xfrm>
          <a:off x="1280414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556" name="フローチャート: 判断 555"/>
        <xdr:cNvSpPr/>
      </xdr:nvSpPr>
      <xdr:spPr>
        <a:xfrm>
          <a:off x="12029440" y="137228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557" name="フローチャート: 判断 556"/>
        <xdr:cNvSpPr/>
      </xdr:nvSpPr>
      <xdr:spPr>
        <a:xfrm>
          <a:off x="11231880" y="13660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13426</xdr:rowOff>
    </xdr:from>
    <xdr:to>
      <xdr:col>85</xdr:col>
      <xdr:colOff>177800</xdr:colOff>
      <xdr:row>81</xdr:row>
      <xdr:rowOff>115026</xdr:rowOff>
    </xdr:to>
    <xdr:sp macro="" textlink="">
      <xdr:nvSpPr>
        <xdr:cNvPr id="563" name="楕円 562"/>
        <xdr:cNvSpPr/>
      </xdr:nvSpPr>
      <xdr:spPr>
        <a:xfrm>
          <a:off x="14325600" y="1359226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36303</xdr:rowOff>
    </xdr:from>
    <xdr:ext cx="405111" cy="259045"/>
    <xdr:sp macro="" textlink="">
      <xdr:nvSpPr>
        <xdr:cNvPr id="564" name="【消防施設】&#10;有形固定資産減価償却率該当値テキスト"/>
        <xdr:cNvSpPr txBox="1"/>
      </xdr:nvSpPr>
      <xdr:spPr>
        <a:xfrm>
          <a:off x="14414500"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165281</xdr:rowOff>
    </xdr:from>
    <xdr:to>
      <xdr:col>81</xdr:col>
      <xdr:colOff>101600</xdr:colOff>
      <xdr:row>81</xdr:row>
      <xdr:rowOff>95431</xdr:rowOff>
    </xdr:to>
    <xdr:sp macro="" textlink="">
      <xdr:nvSpPr>
        <xdr:cNvPr id="565" name="楕円 564"/>
        <xdr:cNvSpPr/>
      </xdr:nvSpPr>
      <xdr:spPr>
        <a:xfrm>
          <a:off x="13578840" y="13576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44631</xdr:rowOff>
    </xdr:from>
    <xdr:to>
      <xdr:col>85</xdr:col>
      <xdr:colOff>127000</xdr:colOff>
      <xdr:row>81</xdr:row>
      <xdr:rowOff>64226</xdr:rowOff>
    </xdr:to>
    <xdr:cxnSp macro="">
      <xdr:nvCxnSpPr>
        <xdr:cNvPr id="566" name="直線コネクタ 565"/>
        <xdr:cNvCxnSpPr/>
      </xdr:nvCxnSpPr>
      <xdr:spPr>
        <a:xfrm>
          <a:off x="13629640" y="13623471"/>
          <a:ext cx="74676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145687</xdr:rowOff>
    </xdr:from>
    <xdr:to>
      <xdr:col>76</xdr:col>
      <xdr:colOff>165100</xdr:colOff>
      <xdr:row>81</xdr:row>
      <xdr:rowOff>75837</xdr:rowOff>
    </xdr:to>
    <xdr:sp macro="" textlink="">
      <xdr:nvSpPr>
        <xdr:cNvPr id="567" name="楕円 566"/>
        <xdr:cNvSpPr/>
      </xdr:nvSpPr>
      <xdr:spPr>
        <a:xfrm>
          <a:off x="12804140" y="13556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25037</xdr:rowOff>
    </xdr:from>
    <xdr:to>
      <xdr:col>81</xdr:col>
      <xdr:colOff>50800</xdr:colOff>
      <xdr:row>81</xdr:row>
      <xdr:rowOff>44631</xdr:rowOff>
    </xdr:to>
    <xdr:cxnSp macro="">
      <xdr:nvCxnSpPr>
        <xdr:cNvPr id="568" name="直線コネクタ 567"/>
        <xdr:cNvCxnSpPr/>
      </xdr:nvCxnSpPr>
      <xdr:spPr>
        <a:xfrm>
          <a:off x="12854940" y="13603877"/>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129358</xdr:rowOff>
    </xdr:from>
    <xdr:to>
      <xdr:col>72</xdr:col>
      <xdr:colOff>38100</xdr:colOff>
      <xdr:row>81</xdr:row>
      <xdr:rowOff>59508</xdr:rowOff>
    </xdr:to>
    <xdr:sp macro="" textlink="">
      <xdr:nvSpPr>
        <xdr:cNvPr id="569" name="楕円 568"/>
        <xdr:cNvSpPr/>
      </xdr:nvSpPr>
      <xdr:spPr>
        <a:xfrm>
          <a:off x="12029440" y="135405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8708</xdr:rowOff>
    </xdr:from>
    <xdr:to>
      <xdr:col>76</xdr:col>
      <xdr:colOff>114300</xdr:colOff>
      <xdr:row>81</xdr:row>
      <xdr:rowOff>25037</xdr:rowOff>
    </xdr:to>
    <xdr:cxnSp macro="">
      <xdr:nvCxnSpPr>
        <xdr:cNvPr id="570" name="直線コネクタ 569"/>
        <xdr:cNvCxnSpPr/>
      </xdr:nvCxnSpPr>
      <xdr:spPr>
        <a:xfrm>
          <a:off x="12072620" y="13587548"/>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95069</xdr:rowOff>
    </xdr:from>
    <xdr:to>
      <xdr:col>67</xdr:col>
      <xdr:colOff>101600</xdr:colOff>
      <xdr:row>81</xdr:row>
      <xdr:rowOff>25219</xdr:rowOff>
    </xdr:to>
    <xdr:sp macro="" textlink="">
      <xdr:nvSpPr>
        <xdr:cNvPr id="571" name="楕円 570"/>
        <xdr:cNvSpPr/>
      </xdr:nvSpPr>
      <xdr:spPr>
        <a:xfrm>
          <a:off x="11231880" y="13506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145869</xdr:rowOff>
    </xdr:from>
    <xdr:to>
      <xdr:col>71</xdr:col>
      <xdr:colOff>177800</xdr:colOff>
      <xdr:row>81</xdr:row>
      <xdr:rowOff>8708</xdr:rowOff>
    </xdr:to>
    <xdr:cxnSp macro="">
      <xdr:nvCxnSpPr>
        <xdr:cNvPr id="572" name="直線コネクタ 571"/>
        <xdr:cNvCxnSpPr/>
      </xdr:nvCxnSpPr>
      <xdr:spPr>
        <a:xfrm>
          <a:off x="11282680" y="13557069"/>
          <a:ext cx="78994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573" name="n_1aveValue【消防施設】&#10;有形固定資産減価償却率"/>
        <xdr:cNvSpPr txBox="1"/>
      </xdr:nvSpPr>
      <xdr:spPr>
        <a:xfrm>
          <a:off x="13437244" y="1383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574" name="n_2aveValue【消防施設】&#10;有形固定資産減価償却率"/>
        <xdr:cNvSpPr txBox="1"/>
      </xdr:nvSpPr>
      <xdr:spPr>
        <a:xfrm>
          <a:off x="12675244" y="13813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575" name="n_3aveValue【消防施設】&#10;有形固定資産減価償却率"/>
        <xdr:cNvSpPr txBox="1"/>
      </xdr:nvSpPr>
      <xdr:spPr>
        <a:xfrm>
          <a:off x="11900544" y="1381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3283</xdr:rowOff>
    </xdr:from>
    <xdr:ext cx="405111" cy="259045"/>
    <xdr:sp macro="" textlink="">
      <xdr:nvSpPr>
        <xdr:cNvPr id="576" name="n_4aveValue【消防施設】&#10;有形固定資産減価償却率"/>
        <xdr:cNvSpPr txBox="1"/>
      </xdr:nvSpPr>
      <xdr:spPr>
        <a:xfrm>
          <a:off x="11102984" y="1374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111958</xdr:rowOff>
    </xdr:from>
    <xdr:ext cx="405111" cy="259045"/>
    <xdr:sp macro="" textlink="">
      <xdr:nvSpPr>
        <xdr:cNvPr id="577" name="n_1mainValue【消防施設】&#10;有形固定資産減価償却率"/>
        <xdr:cNvSpPr txBox="1"/>
      </xdr:nvSpPr>
      <xdr:spPr>
        <a:xfrm>
          <a:off x="13437244" y="1335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92364</xdr:rowOff>
    </xdr:from>
    <xdr:ext cx="405111" cy="259045"/>
    <xdr:sp macro="" textlink="">
      <xdr:nvSpPr>
        <xdr:cNvPr id="578" name="n_2mainValue【消防施設】&#10;有形固定資産減価償却率"/>
        <xdr:cNvSpPr txBox="1"/>
      </xdr:nvSpPr>
      <xdr:spPr>
        <a:xfrm>
          <a:off x="12675244" y="1333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76035</xdr:rowOff>
    </xdr:from>
    <xdr:ext cx="405111" cy="259045"/>
    <xdr:sp macro="" textlink="">
      <xdr:nvSpPr>
        <xdr:cNvPr id="579" name="n_3mainValue【消防施設】&#10;有形固定資産減価償却率"/>
        <xdr:cNvSpPr txBox="1"/>
      </xdr:nvSpPr>
      <xdr:spPr>
        <a:xfrm>
          <a:off x="11900544" y="13319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41746</xdr:rowOff>
    </xdr:from>
    <xdr:ext cx="405111" cy="259045"/>
    <xdr:sp macro="" textlink="">
      <xdr:nvSpPr>
        <xdr:cNvPr id="580" name="n_4mainValue【消防施設】&#10;有形固定資産減価償却率"/>
        <xdr:cNvSpPr txBox="1"/>
      </xdr:nvSpPr>
      <xdr:spPr>
        <a:xfrm>
          <a:off x="11102984" y="1328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02" name="直線コネクタ 601"/>
        <xdr:cNvCxnSpPr/>
      </xdr:nvCxnSpPr>
      <xdr:spPr>
        <a:xfrm flipV="1">
          <a:off x="19509104" y="1328851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603" name="【消防施設】&#10;一人当たり面積最小値テキスト"/>
        <xdr:cNvSpPr txBox="1"/>
      </xdr:nvSpPr>
      <xdr:spPr>
        <a:xfrm>
          <a:off x="19547840" y="1439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604" name="直線コネクタ 603"/>
        <xdr:cNvCxnSpPr/>
      </xdr:nvCxnSpPr>
      <xdr:spPr>
        <a:xfrm>
          <a:off x="19443700" y="14394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05" name="【消防施設】&#10;一人当たり面積最大値テキスト"/>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06" name="直線コネクタ 605"/>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607" name="【消防施設】&#10;一人当たり面積平均値テキスト"/>
        <xdr:cNvSpPr txBox="1"/>
      </xdr:nvSpPr>
      <xdr:spPr>
        <a:xfrm>
          <a:off x="19547840" y="1391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608" name="フローチャート: 判断 607"/>
        <xdr:cNvSpPr/>
      </xdr:nvSpPr>
      <xdr:spPr>
        <a:xfrm>
          <a:off x="1945894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609" name="フローチャート: 判断 608"/>
        <xdr:cNvSpPr/>
      </xdr:nvSpPr>
      <xdr:spPr>
        <a:xfrm>
          <a:off x="18735040" y="139860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10" name="フローチャート: 判断 609"/>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611" name="フローチャート: 判断 610"/>
        <xdr:cNvSpPr/>
      </xdr:nvSpPr>
      <xdr:spPr>
        <a:xfrm>
          <a:off x="1716278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612" name="フローチャート: 判断 611"/>
        <xdr:cNvSpPr/>
      </xdr:nvSpPr>
      <xdr:spPr>
        <a:xfrm>
          <a:off x="1638808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618" name="楕円 617"/>
        <xdr:cNvSpPr/>
      </xdr:nvSpPr>
      <xdr:spPr>
        <a:xfrm>
          <a:off x="1945894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112540</xdr:rowOff>
    </xdr:from>
    <xdr:ext cx="469744" cy="259045"/>
    <xdr:sp macro="" textlink="">
      <xdr:nvSpPr>
        <xdr:cNvPr id="619" name="【消防施設】&#10;一人当たり面積該当値テキスト"/>
        <xdr:cNvSpPr txBox="1"/>
      </xdr:nvSpPr>
      <xdr:spPr>
        <a:xfrm>
          <a:off x="19547840" y="1419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620" name="楕円 619"/>
        <xdr:cNvSpPr/>
      </xdr:nvSpPr>
      <xdr:spPr>
        <a:xfrm>
          <a:off x="18735040" y="142755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76963</xdr:rowOff>
    </xdr:to>
    <xdr:cxnSp macro="">
      <xdr:nvCxnSpPr>
        <xdr:cNvPr id="621" name="直線コネクタ 620"/>
        <xdr:cNvCxnSpPr/>
      </xdr:nvCxnSpPr>
      <xdr:spPr>
        <a:xfrm>
          <a:off x="18778220" y="1432636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39878</xdr:rowOff>
    </xdr:from>
    <xdr:to>
      <xdr:col>107</xdr:col>
      <xdr:colOff>101600</xdr:colOff>
      <xdr:row>85</xdr:row>
      <xdr:rowOff>141478</xdr:rowOff>
    </xdr:to>
    <xdr:sp macro="" textlink="">
      <xdr:nvSpPr>
        <xdr:cNvPr id="622" name="楕円 621"/>
        <xdr:cNvSpPr/>
      </xdr:nvSpPr>
      <xdr:spPr>
        <a:xfrm>
          <a:off x="17937480" y="142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90678</xdr:rowOff>
    </xdr:to>
    <xdr:cxnSp macro="">
      <xdr:nvCxnSpPr>
        <xdr:cNvPr id="623" name="直線コネクタ 622"/>
        <xdr:cNvCxnSpPr/>
      </xdr:nvCxnSpPr>
      <xdr:spPr>
        <a:xfrm flipV="1">
          <a:off x="17988280" y="14326363"/>
          <a:ext cx="78994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624" name="楕円 623"/>
        <xdr:cNvSpPr/>
      </xdr:nvSpPr>
      <xdr:spPr>
        <a:xfrm>
          <a:off x="1716278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90678</xdr:rowOff>
    </xdr:to>
    <xdr:cxnSp macro="">
      <xdr:nvCxnSpPr>
        <xdr:cNvPr id="625" name="直線コネクタ 624"/>
        <xdr:cNvCxnSpPr/>
      </xdr:nvCxnSpPr>
      <xdr:spPr>
        <a:xfrm>
          <a:off x="17213580" y="14326363"/>
          <a:ext cx="7747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626" name="楕円 625"/>
        <xdr:cNvSpPr/>
      </xdr:nvSpPr>
      <xdr:spPr>
        <a:xfrm>
          <a:off x="16388080" y="14251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76963</xdr:rowOff>
    </xdr:to>
    <xdr:cxnSp macro="">
      <xdr:nvCxnSpPr>
        <xdr:cNvPr id="627" name="直線コネクタ 626"/>
        <xdr:cNvCxnSpPr/>
      </xdr:nvCxnSpPr>
      <xdr:spPr>
        <a:xfrm>
          <a:off x="16431260" y="14298930"/>
          <a:ext cx="78232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628" name="n_1aveValue【消防施設】&#10;一人当たり面積"/>
        <xdr:cNvSpPr txBox="1"/>
      </xdr:nvSpPr>
      <xdr:spPr>
        <a:xfrm>
          <a:off x="1856112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29" name="n_2aveValue【消防施設】&#10;一人当たり面積"/>
        <xdr:cNvSpPr txBox="1"/>
      </xdr:nvSpPr>
      <xdr:spPr>
        <a:xfrm>
          <a:off x="177762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630" name="n_3aveValue【消防施設】&#10;一人当たり面積"/>
        <xdr:cNvSpPr txBox="1"/>
      </xdr:nvSpPr>
      <xdr:spPr>
        <a:xfrm>
          <a:off x="1700156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631" name="n_4aveValue【消防施設】&#10;一人当たり面積"/>
        <xdr:cNvSpPr txBox="1"/>
      </xdr:nvSpPr>
      <xdr:spPr>
        <a:xfrm>
          <a:off x="16226867" y="137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632" name="n_1mainValue【消防施設】&#10;一人当たり面積"/>
        <xdr:cNvSpPr txBox="1"/>
      </xdr:nvSpPr>
      <xdr:spPr>
        <a:xfrm>
          <a:off x="1856112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633" name="n_2mainValue【消防施設】&#10;一人当たり面積"/>
        <xdr:cNvSpPr txBox="1"/>
      </xdr:nvSpPr>
      <xdr:spPr>
        <a:xfrm>
          <a:off x="17776267" y="1438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634" name="n_3mainValue【消防施設】&#10;一人当たり面積"/>
        <xdr:cNvSpPr txBox="1"/>
      </xdr:nvSpPr>
      <xdr:spPr>
        <a:xfrm>
          <a:off x="1700156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635" name="n_4mainValue【消防施設】&#10;一人当たり面積"/>
        <xdr:cNvSpPr txBox="1"/>
      </xdr:nvSpPr>
      <xdr:spPr>
        <a:xfrm>
          <a:off x="16226867"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661" name="直線コネクタ 660"/>
        <xdr:cNvCxnSpPr/>
      </xdr:nvCxnSpPr>
      <xdr:spPr>
        <a:xfrm flipV="1">
          <a:off x="14375764" y="16890819"/>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2" name="【庁舎】&#10;有形固定資産減価償却率最小値テキスト"/>
        <xdr:cNvSpPr txBox="1"/>
      </xdr:nvSpPr>
      <xdr:spPr>
        <a:xfrm>
          <a:off x="1441450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3" name="直線コネクタ 662"/>
        <xdr:cNvCxnSpPr/>
      </xdr:nvCxnSpPr>
      <xdr:spPr>
        <a:xfrm>
          <a:off x="142875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664" name="【庁舎】&#10;有形固定資産減価償却率最大値テキスト"/>
        <xdr:cNvSpPr txBox="1"/>
      </xdr:nvSpPr>
      <xdr:spPr>
        <a:xfrm>
          <a:off x="14414500" y="16669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665" name="直線コネクタ 664"/>
        <xdr:cNvCxnSpPr/>
      </xdr:nvCxnSpPr>
      <xdr:spPr>
        <a:xfrm>
          <a:off x="14287500" y="16890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666" name="【庁舎】&#10;有形固定資産減価償却率平均値テキスト"/>
        <xdr:cNvSpPr txBox="1"/>
      </xdr:nvSpPr>
      <xdr:spPr>
        <a:xfrm>
          <a:off x="14414500" y="17413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67" name="フローチャート: 判断 666"/>
        <xdr:cNvSpPr/>
      </xdr:nvSpPr>
      <xdr:spPr>
        <a:xfrm>
          <a:off x="14325600" y="1755793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68" name="フローチャート: 判断 667"/>
        <xdr:cNvSpPr/>
      </xdr:nvSpPr>
      <xdr:spPr>
        <a:xfrm>
          <a:off x="135788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69" name="フローチャート: 判断 668"/>
        <xdr:cNvSpPr/>
      </xdr:nvSpPr>
      <xdr:spPr>
        <a:xfrm>
          <a:off x="12804140" y="17602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670" name="フローチャート: 判断 669"/>
        <xdr:cNvSpPr/>
      </xdr:nvSpPr>
      <xdr:spPr>
        <a:xfrm>
          <a:off x="12029440" y="17535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671" name="フローチャート: 判断 670"/>
        <xdr:cNvSpPr/>
      </xdr:nvSpPr>
      <xdr:spPr>
        <a:xfrm>
          <a:off x="1123188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151130</xdr:rowOff>
    </xdr:from>
    <xdr:to>
      <xdr:col>85</xdr:col>
      <xdr:colOff>177800</xdr:colOff>
      <xdr:row>108</xdr:row>
      <xdr:rowOff>81280</xdr:rowOff>
    </xdr:to>
    <xdr:sp macro="" textlink="">
      <xdr:nvSpPr>
        <xdr:cNvPr id="677" name="楕円 676"/>
        <xdr:cNvSpPr/>
      </xdr:nvSpPr>
      <xdr:spPr>
        <a:xfrm>
          <a:off x="14325600" y="180886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129557</xdr:rowOff>
    </xdr:from>
    <xdr:ext cx="405111" cy="259045"/>
    <xdr:sp macro="" textlink="">
      <xdr:nvSpPr>
        <xdr:cNvPr id="678" name="【庁舎】&#10;有形固定資産減価償却率該当値テキスト"/>
        <xdr:cNvSpPr txBox="1"/>
      </xdr:nvSpPr>
      <xdr:spPr>
        <a:xfrm>
          <a:off x="14414500" y="1806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139700</xdr:rowOff>
    </xdr:from>
    <xdr:to>
      <xdr:col>81</xdr:col>
      <xdr:colOff>101600</xdr:colOff>
      <xdr:row>108</xdr:row>
      <xdr:rowOff>69850</xdr:rowOff>
    </xdr:to>
    <xdr:sp macro="" textlink="">
      <xdr:nvSpPr>
        <xdr:cNvPr id="679" name="楕円 678"/>
        <xdr:cNvSpPr/>
      </xdr:nvSpPr>
      <xdr:spPr>
        <a:xfrm>
          <a:off x="13578840" y="18077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19050</xdr:rowOff>
    </xdr:from>
    <xdr:to>
      <xdr:col>85</xdr:col>
      <xdr:colOff>127000</xdr:colOff>
      <xdr:row>108</xdr:row>
      <xdr:rowOff>30480</xdr:rowOff>
    </xdr:to>
    <xdr:cxnSp macro="">
      <xdr:nvCxnSpPr>
        <xdr:cNvPr id="680" name="直線コネクタ 679"/>
        <xdr:cNvCxnSpPr/>
      </xdr:nvCxnSpPr>
      <xdr:spPr>
        <a:xfrm>
          <a:off x="13629640" y="18124170"/>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129902</xdr:rowOff>
    </xdr:from>
    <xdr:to>
      <xdr:col>76</xdr:col>
      <xdr:colOff>165100</xdr:colOff>
      <xdr:row>108</xdr:row>
      <xdr:rowOff>60052</xdr:rowOff>
    </xdr:to>
    <xdr:sp macro="" textlink="">
      <xdr:nvSpPr>
        <xdr:cNvPr id="681" name="楕円 680"/>
        <xdr:cNvSpPr/>
      </xdr:nvSpPr>
      <xdr:spPr>
        <a:xfrm>
          <a:off x="12804140" y="180673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9252</xdr:rowOff>
    </xdr:from>
    <xdr:to>
      <xdr:col>81</xdr:col>
      <xdr:colOff>50800</xdr:colOff>
      <xdr:row>108</xdr:row>
      <xdr:rowOff>19050</xdr:rowOff>
    </xdr:to>
    <xdr:cxnSp macro="">
      <xdr:nvCxnSpPr>
        <xdr:cNvPr id="682" name="直線コネクタ 681"/>
        <xdr:cNvCxnSpPr/>
      </xdr:nvCxnSpPr>
      <xdr:spPr>
        <a:xfrm>
          <a:off x="12854940" y="18114372"/>
          <a:ext cx="7747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93980</xdr:rowOff>
    </xdr:from>
    <xdr:to>
      <xdr:col>72</xdr:col>
      <xdr:colOff>38100</xdr:colOff>
      <xdr:row>108</xdr:row>
      <xdr:rowOff>24130</xdr:rowOff>
    </xdr:to>
    <xdr:sp macro="" textlink="">
      <xdr:nvSpPr>
        <xdr:cNvPr id="683" name="楕円 682"/>
        <xdr:cNvSpPr/>
      </xdr:nvSpPr>
      <xdr:spPr>
        <a:xfrm>
          <a:off x="12029440" y="1803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144780</xdr:rowOff>
    </xdr:from>
    <xdr:to>
      <xdr:col>76</xdr:col>
      <xdr:colOff>114300</xdr:colOff>
      <xdr:row>108</xdr:row>
      <xdr:rowOff>9252</xdr:rowOff>
    </xdr:to>
    <xdr:cxnSp macro="">
      <xdr:nvCxnSpPr>
        <xdr:cNvPr id="684" name="直線コネクタ 683"/>
        <xdr:cNvCxnSpPr/>
      </xdr:nvCxnSpPr>
      <xdr:spPr>
        <a:xfrm>
          <a:off x="12072620" y="18082260"/>
          <a:ext cx="78232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58057</xdr:rowOff>
    </xdr:from>
    <xdr:to>
      <xdr:col>67</xdr:col>
      <xdr:colOff>101600</xdr:colOff>
      <xdr:row>107</xdr:row>
      <xdr:rowOff>159657</xdr:rowOff>
    </xdr:to>
    <xdr:sp macro="" textlink="">
      <xdr:nvSpPr>
        <xdr:cNvPr id="685" name="楕円 684"/>
        <xdr:cNvSpPr/>
      </xdr:nvSpPr>
      <xdr:spPr>
        <a:xfrm>
          <a:off x="11231880" y="179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108857</xdr:rowOff>
    </xdr:from>
    <xdr:to>
      <xdr:col>71</xdr:col>
      <xdr:colOff>177800</xdr:colOff>
      <xdr:row>107</xdr:row>
      <xdr:rowOff>144780</xdr:rowOff>
    </xdr:to>
    <xdr:cxnSp macro="">
      <xdr:nvCxnSpPr>
        <xdr:cNvPr id="686" name="直線コネクタ 685"/>
        <xdr:cNvCxnSpPr/>
      </xdr:nvCxnSpPr>
      <xdr:spPr>
        <a:xfrm>
          <a:off x="11282680" y="18046337"/>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687" name="n_1aveValue【庁舎】&#10;有形固定資産減価償却率"/>
        <xdr:cNvSpPr txBox="1"/>
      </xdr:nvSpPr>
      <xdr:spPr>
        <a:xfrm>
          <a:off x="134372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688" name="n_2aveValue【庁舎】&#10;有形固定資産減価償却率"/>
        <xdr:cNvSpPr txBox="1"/>
      </xdr:nvSpPr>
      <xdr:spPr>
        <a:xfrm>
          <a:off x="12675244" y="1738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689" name="n_3aveValue【庁舎】&#10;有形固定資産減価償却率"/>
        <xdr:cNvSpPr txBox="1"/>
      </xdr:nvSpPr>
      <xdr:spPr>
        <a:xfrm>
          <a:off x="1190054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690" name="n_4aveValue【庁舎】&#10;有形固定資産減価償却率"/>
        <xdr:cNvSpPr txBox="1"/>
      </xdr:nvSpPr>
      <xdr:spPr>
        <a:xfrm>
          <a:off x="1110298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60977</xdr:rowOff>
    </xdr:from>
    <xdr:ext cx="405111" cy="259045"/>
    <xdr:sp macro="" textlink="">
      <xdr:nvSpPr>
        <xdr:cNvPr id="691" name="n_1mainValue【庁舎】&#10;有形固定資産減価償却率"/>
        <xdr:cNvSpPr txBox="1"/>
      </xdr:nvSpPr>
      <xdr:spPr>
        <a:xfrm>
          <a:off x="134372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51179</xdr:rowOff>
    </xdr:from>
    <xdr:ext cx="405111" cy="259045"/>
    <xdr:sp macro="" textlink="">
      <xdr:nvSpPr>
        <xdr:cNvPr id="692" name="n_2mainValue【庁舎】&#10;有形固定資産減価償却率"/>
        <xdr:cNvSpPr txBox="1"/>
      </xdr:nvSpPr>
      <xdr:spPr>
        <a:xfrm>
          <a:off x="12675244" y="1815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15257</xdr:rowOff>
    </xdr:from>
    <xdr:ext cx="405111" cy="259045"/>
    <xdr:sp macro="" textlink="">
      <xdr:nvSpPr>
        <xdr:cNvPr id="693" name="n_3mainValue【庁舎】&#10;有形固定資産減価償却率"/>
        <xdr:cNvSpPr txBox="1"/>
      </xdr:nvSpPr>
      <xdr:spPr>
        <a:xfrm>
          <a:off x="119005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150784</xdr:rowOff>
    </xdr:from>
    <xdr:ext cx="405111" cy="259045"/>
    <xdr:sp macro="" textlink="">
      <xdr:nvSpPr>
        <xdr:cNvPr id="694" name="n_4mainValue【庁舎】&#10;有形固定資産減価償却率"/>
        <xdr:cNvSpPr txBox="1"/>
      </xdr:nvSpPr>
      <xdr:spPr>
        <a:xfrm>
          <a:off x="11102984" y="1808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718" name="直線コネクタ 717"/>
        <xdr:cNvCxnSpPr/>
      </xdr:nvCxnSpPr>
      <xdr:spPr>
        <a:xfrm flipV="1">
          <a:off x="19509104" y="1666113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9" name="【庁舎】&#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20" name="直線コネクタ 719"/>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721" name="【庁舎】&#10;一人当たり面積最大値テキスト"/>
        <xdr:cNvSpPr txBox="1"/>
      </xdr:nvSpPr>
      <xdr:spPr>
        <a:xfrm>
          <a:off x="19547840" y="1644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722" name="直線コネクタ 721"/>
        <xdr:cNvCxnSpPr/>
      </xdr:nvCxnSpPr>
      <xdr:spPr>
        <a:xfrm>
          <a:off x="19443700" y="16661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723" name="【庁舎】&#10;一人当たり面積平均値テキスト"/>
        <xdr:cNvSpPr txBox="1"/>
      </xdr:nvSpPr>
      <xdr:spPr>
        <a:xfrm>
          <a:off x="19547840" y="1760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724" name="フローチャート: 判断 723"/>
        <xdr:cNvSpPr/>
      </xdr:nvSpPr>
      <xdr:spPr>
        <a:xfrm>
          <a:off x="19458940" y="1774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725" name="フローチャート: 判断 724"/>
        <xdr:cNvSpPr/>
      </xdr:nvSpPr>
      <xdr:spPr>
        <a:xfrm>
          <a:off x="18735040" y="17705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726" name="フローチャート: 判断 725"/>
        <xdr:cNvSpPr/>
      </xdr:nvSpPr>
      <xdr:spPr>
        <a:xfrm>
          <a:off x="17937480" y="1770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727" name="フローチャート: 判断 726"/>
        <xdr:cNvSpPr/>
      </xdr:nvSpPr>
      <xdr:spPr>
        <a:xfrm>
          <a:off x="17162780" y="1771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728" name="フローチャート: 判断 727"/>
        <xdr:cNvSpPr/>
      </xdr:nvSpPr>
      <xdr:spPr>
        <a:xfrm>
          <a:off x="16388080" y="1771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93980</xdr:rowOff>
    </xdr:from>
    <xdr:to>
      <xdr:col>116</xdr:col>
      <xdr:colOff>114300</xdr:colOff>
      <xdr:row>108</xdr:row>
      <xdr:rowOff>24130</xdr:rowOff>
    </xdr:to>
    <xdr:sp macro="" textlink="">
      <xdr:nvSpPr>
        <xdr:cNvPr id="734" name="楕円 733"/>
        <xdr:cNvSpPr/>
      </xdr:nvSpPr>
      <xdr:spPr>
        <a:xfrm>
          <a:off x="19458940" y="1803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72407</xdr:rowOff>
    </xdr:from>
    <xdr:ext cx="469744" cy="259045"/>
    <xdr:sp macro="" textlink="">
      <xdr:nvSpPr>
        <xdr:cNvPr id="735" name="【庁舎】&#10;一人当たり面積該当値テキスト"/>
        <xdr:cNvSpPr txBox="1"/>
      </xdr:nvSpPr>
      <xdr:spPr>
        <a:xfrm>
          <a:off x="19547840" y="180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93980</xdr:rowOff>
    </xdr:from>
    <xdr:to>
      <xdr:col>112</xdr:col>
      <xdr:colOff>38100</xdr:colOff>
      <xdr:row>108</xdr:row>
      <xdr:rowOff>24130</xdr:rowOff>
    </xdr:to>
    <xdr:sp macro="" textlink="">
      <xdr:nvSpPr>
        <xdr:cNvPr id="736" name="楕円 735"/>
        <xdr:cNvSpPr/>
      </xdr:nvSpPr>
      <xdr:spPr>
        <a:xfrm>
          <a:off x="18735040" y="1803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144780</xdr:rowOff>
    </xdr:from>
    <xdr:to>
      <xdr:col>116</xdr:col>
      <xdr:colOff>63500</xdr:colOff>
      <xdr:row>107</xdr:row>
      <xdr:rowOff>144780</xdr:rowOff>
    </xdr:to>
    <xdr:cxnSp macro="">
      <xdr:nvCxnSpPr>
        <xdr:cNvPr id="737" name="直線コネクタ 736"/>
        <xdr:cNvCxnSpPr/>
      </xdr:nvCxnSpPr>
      <xdr:spPr>
        <a:xfrm>
          <a:off x="18778220" y="1808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92075</xdr:rowOff>
    </xdr:from>
    <xdr:to>
      <xdr:col>107</xdr:col>
      <xdr:colOff>101600</xdr:colOff>
      <xdr:row>108</xdr:row>
      <xdr:rowOff>22225</xdr:rowOff>
    </xdr:to>
    <xdr:sp macro="" textlink="">
      <xdr:nvSpPr>
        <xdr:cNvPr id="738" name="楕円 737"/>
        <xdr:cNvSpPr/>
      </xdr:nvSpPr>
      <xdr:spPr>
        <a:xfrm>
          <a:off x="17937480" y="18029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142875</xdr:rowOff>
    </xdr:from>
    <xdr:to>
      <xdr:col>111</xdr:col>
      <xdr:colOff>177800</xdr:colOff>
      <xdr:row>107</xdr:row>
      <xdr:rowOff>144780</xdr:rowOff>
    </xdr:to>
    <xdr:cxnSp macro="">
      <xdr:nvCxnSpPr>
        <xdr:cNvPr id="739" name="直線コネクタ 738"/>
        <xdr:cNvCxnSpPr/>
      </xdr:nvCxnSpPr>
      <xdr:spPr>
        <a:xfrm>
          <a:off x="17988280" y="1808035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93980</xdr:rowOff>
    </xdr:from>
    <xdr:to>
      <xdr:col>102</xdr:col>
      <xdr:colOff>165100</xdr:colOff>
      <xdr:row>108</xdr:row>
      <xdr:rowOff>24130</xdr:rowOff>
    </xdr:to>
    <xdr:sp macro="" textlink="">
      <xdr:nvSpPr>
        <xdr:cNvPr id="740" name="楕円 739"/>
        <xdr:cNvSpPr/>
      </xdr:nvSpPr>
      <xdr:spPr>
        <a:xfrm>
          <a:off x="17162780" y="1803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142875</xdr:rowOff>
    </xdr:from>
    <xdr:to>
      <xdr:col>107</xdr:col>
      <xdr:colOff>50800</xdr:colOff>
      <xdr:row>107</xdr:row>
      <xdr:rowOff>144780</xdr:rowOff>
    </xdr:to>
    <xdr:cxnSp macro="">
      <xdr:nvCxnSpPr>
        <xdr:cNvPr id="741" name="直線コネクタ 740"/>
        <xdr:cNvCxnSpPr/>
      </xdr:nvCxnSpPr>
      <xdr:spPr>
        <a:xfrm flipV="1">
          <a:off x="17213580" y="1808035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93980</xdr:rowOff>
    </xdr:from>
    <xdr:to>
      <xdr:col>98</xdr:col>
      <xdr:colOff>38100</xdr:colOff>
      <xdr:row>108</xdr:row>
      <xdr:rowOff>24130</xdr:rowOff>
    </xdr:to>
    <xdr:sp macro="" textlink="">
      <xdr:nvSpPr>
        <xdr:cNvPr id="742" name="楕円 741"/>
        <xdr:cNvSpPr/>
      </xdr:nvSpPr>
      <xdr:spPr>
        <a:xfrm>
          <a:off x="16388080" y="1803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144780</xdr:rowOff>
    </xdr:from>
    <xdr:to>
      <xdr:col>102</xdr:col>
      <xdr:colOff>114300</xdr:colOff>
      <xdr:row>107</xdr:row>
      <xdr:rowOff>144780</xdr:rowOff>
    </xdr:to>
    <xdr:cxnSp macro="">
      <xdr:nvCxnSpPr>
        <xdr:cNvPr id="743" name="直線コネクタ 742"/>
        <xdr:cNvCxnSpPr/>
      </xdr:nvCxnSpPr>
      <xdr:spPr>
        <a:xfrm>
          <a:off x="16431260" y="1808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744" name="n_1aveValue【庁舎】&#10;一人当たり面積"/>
        <xdr:cNvSpPr txBox="1"/>
      </xdr:nvSpPr>
      <xdr:spPr>
        <a:xfrm>
          <a:off x="18561127" y="1748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745" name="n_2aveValue【庁舎】&#10;一人当たり面積"/>
        <xdr:cNvSpPr txBox="1"/>
      </xdr:nvSpPr>
      <xdr:spPr>
        <a:xfrm>
          <a:off x="17776267" y="1748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746" name="n_3aveValue【庁舎】&#10;一人当たり面積"/>
        <xdr:cNvSpPr txBox="1"/>
      </xdr:nvSpPr>
      <xdr:spPr>
        <a:xfrm>
          <a:off x="17001567" y="1749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747" name="n_4aveValue【庁舎】&#10;一人当たり面積"/>
        <xdr:cNvSpPr txBox="1"/>
      </xdr:nvSpPr>
      <xdr:spPr>
        <a:xfrm>
          <a:off x="16226867" y="1749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15257</xdr:rowOff>
    </xdr:from>
    <xdr:ext cx="469744" cy="259045"/>
    <xdr:sp macro="" textlink="">
      <xdr:nvSpPr>
        <xdr:cNvPr id="748" name="n_1mainValue【庁舎】&#10;一人当たり面積"/>
        <xdr:cNvSpPr txBox="1"/>
      </xdr:nvSpPr>
      <xdr:spPr>
        <a:xfrm>
          <a:off x="185611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13352</xdr:rowOff>
    </xdr:from>
    <xdr:ext cx="469744" cy="259045"/>
    <xdr:sp macro="" textlink="">
      <xdr:nvSpPr>
        <xdr:cNvPr id="749" name="n_2mainValue【庁舎】&#10;一人当たり面積"/>
        <xdr:cNvSpPr txBox="1"/>
      </xdr:nvSpPr>
      <xdr:spPr>
        <a:xfrm>
          <a:off x="17776267" y="181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15257</xdr:rowOff>
    </xdr:from>
    <xdr:ext cx="469744" cy="259045"/>
    <xdr:sp macro="" textlink="">
      <xdr:nvSpPr>
        <xdr:cNvPr id="750" name="n_3mainValue【庁舎】&#10;一人当たり面積"/>
        <xdr:cNvSpPr txBox="1"/>
      </xdr:nvSpPr>
      <xdr:spPr>
        <a:xfrm>
          <a:off x="1700156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15257</xdr:rowOff>
    </xdr:from>
    <xdr:ext cx="469744" cy="259045"/>
    <xdr:sp macro="" textlink="">
      <xdr:nvSpPr>
        <xdr:cNvPr id="751" name="n_4mainValue【庁舎】&#10;一人当たり面積"/>
        <xdr:cNvSpPr txBox="1"/>
      </xdr:nvSpPr>
      <xdr:spPr>
        <a:xfrm>
          <a:off x="1622686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一般廃棄物処理施設及び消防施設の減価償却率が類似団体と比べて低いのは、平成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年度に東部知多衛生組合にてごみ処理施設が新設され、平成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知多中部広域事務組合にて東浦西部出張所が新設されているからである。その他施設については、類似団体と比較して減価償却率が高くなっており、個別施設計画に基づき適切な施設管理に努める。なお、庁舎につ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年先での更新を見込み、毎年２億円を基金に積み立てている。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50,342
48,821
31.14
21,799,000
20,745,869
700,831
10,415,795
8,423,878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本町は、自動車産業の集積地域にあることから類似団体平均を上回る税収等があり、財政力指数は、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と高い数値となっている。ただし、近年は、横ばい傾向にあるため、企業誘致に努め、税収増加等による歳入確保に努める。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59972</xdr:rowOff>
    </xdr:to>
    <xdr:cxnSp macro="">
      <xdr:nvCxnSpPr>
        <xdr:cNvPr id="69" name="直線コネクタ 68"/>
        <xdr:cNvCxnSpPr/>
      </xdr:nvCxnSpPr>
      <xdr:spPr>
        <a:xfrm>
          <a:off x="4114800" y="69045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が減となったこと、また、経常一般財源等自体が伸びたことにより収支比率が改善した。</a:t>
          </a:r>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更に改善す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61</xdr:row>
      <xdr:rowOff>34925</xdr:rowOff>
    </xdr:to>
    <xdr:cxnSp macro="">
      <xdr:nvCxnSpPr>
        <xdr:cNvPr id="128" name="直線コネクタ 127"/>
        <xdr:cNvCxnSpPr/>
      </xdr:nvCxnSpPr>
      <xdr:spPr>
        <a:xfrm flipV="1">
          <a:off x="4114800" y="1048131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34925</xdr:rowOff>
    </xdr:from>
    <xdr:to>
      <xdr:col>19</xdr:col>
      <xdr:colOff>133350</xdr:colOff>
      <xdr:row>61</xdr:row>
      <xdr:rowOff>40957</xdr:rowOff>
    </xdr:to>
    <xdr:cxnSp macro="">
      <xdr:nvCxnSpPr>
        <xdr:cNvPr id="131" name="直線コネクタ 130"/>
        <xdr:cNvCxnSpPr/>
      </xdr:nvCxnSpPr>
      <xdr:spPr>
        <a:xfrm flipV="1">
          <a:off x="3225800" y="1049337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3" name="テキスト ボックス 132"/>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61</xdr:row>
      <xdr:rowOff>40957</xdr:rowOff>
    </xdr:to>
    <xdr:cxnSp macro="">
      <xdr:nvCxnSpPr>
        <xdr:cNvPr id="134" name="直線コネクタ 133"/>
        <xdr:cNvCxnSpPr/>
      </xdr:nvCxnSpPr>
      <xdr:spPr>
        <a:xfrm>
          <a:off x="2336800" y="10360660"/>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61</xdr:row>
      <xdr:rowOff>65088</xdr:rowOff>
    </xdr:to>
    <xdr:cxnSp macro="">
      <xdr:nvCxnSpPr>
        <xdr:cNvPr id="137" name="直線コネクタ 136"/>
        <xdr:cNvCxnSpPr/>
      </xdr:nvCxnSpPr>
      <xdr:spPr>
        <a:xfrm flipV="1">
          <a:off x="1447800" y="1036066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47" name="楕円 146"/>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160037</xdr:rowOff>
    </xdr:from>
    <xdr:ext cx="762000" cy="259045"/>
    <xdr:sp macro="" textlink="">
      <xdr:nvSpPr>
        <xdr:cNvPr id="148" name="財政構造の弾力性該当値テキスト"/>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155575</xdr:rowOff>
    </xdr:from>
    <xdr:to>
      <xdr:col>19</xdr:col>
      <xdr:colOff>184150</xdr:colOff>
      <xdr:row>61</xdr:row>
      <xdr:rowOff>85725</xdr:rowOff>
    </xdr:to>
    <xdr:sp macro="" textlink="">
      <xdr:nvSpPr>
        <xdr:cNvPr id="149" name="楕円 148"/>
        <xdr:cNvSpPr/>
      </xdr:nvSpPr>
      <xdr:spPr>
        <a:xfrm>
          <a:off x="4064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50" name="テキスト ボックス 149"/>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161607</xdr:rowOff>
    </xdr:from>
    <xdr:to>
      <xdr:col>15</xdr:col>
      <xdr:colOff>133350</xdr:colOff>
      <xdr:row>61</xdr:row>
      <xdr:rowOff>91757</xdr:rowOff>
    </xdr:to>
    <xdr:sp macro="" textlink="">
      <xdr:nvSpPr>
        <xdr:cNvPr id="151" name="楕円 150"/>
        <xdr:cNvSpPr/>
      </xdr:nvSpPr>
      <xdr:spPr>
        <a:xfrm>
          <a:off x="3175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101934</xdr:rowOff>
    </xdr:from>
    <xdr:ext cx="762000" cy="259045"/>
    <xdr:sp macro="" textlink="">
      <xdr:nvSpPr>
        <xdr:cNvPr id="152" name="テキスト ボックス 151"/>
        <xdr:cNvSpPr txBox="1"/>
      </xdr:nvSpPr>
      <xdr:spPr>
        <a:xfrm>
          <a:off x="2844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3" name="楕円 152"/>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4" name="テキスト ボックス 153"/>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14288</xdr:rowOff>
    </xdr:from>
    <xdr:to>
      <xdr:col>7</xdr:col>
      <xdr:colOff>31750</xdr:colOff>
      <xdr:row>61</xdr:row>
      <xdr:rowOff>115888</xdr:rowOff>
    </xdr:to>
    <xdr:sp macro="" textlink="">
      <xdr:nvSpPr>
        <xdr:cNvPr id="155" name="楕円 154"/>
        <xdr:cNvSpPr/>
      </xdr:nvSpPr>
      <xdr:spPr>
        <a:xfrm>
          <a:off x="1397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126065</xdr:rowOff>
    </xdr:from>
    <xdr:ext cx="762000" cy="259045"/>
    <xdr:sp macro="" textlink="">
      <xdr:nvSpPr>
        <xdr:cNvPr id="156" name="テキスト ボックス 155"/>
        <xdr:cNvSpPr txBox="1"/>
      </xdr:nvSpPr>
      <xdr:spPr>
        <a:xfrm>
          <a:off x="1066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し尿処理、介護保険事業の広域化などにより人件費支出が類似団体より低いこと、一部の経常的な物件費の予算額を前年度と同額とするなど物件費の抑制に努めていることなどにより、例年通り類似団体よりも低い決算額となった。しかし、コロナの影響により感染症対策で多くの物品を購入したことから、決算額としては増加した。</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151116</xdr:rowOff>
    </xdr:from>
    <xdr:to>
      <xdr:col>23</xdr:col>
      <xdr:colOff>133350</xdr:colOff>
      <xdr:row>81</xdr:row>
      <xdr:rowOff>56228</xdr:rowOff>
    </xdr:to>
    <xdr:cxnSp macro="">
      <xdr:nvCxnSpPr>
        <xdr:cNvPr id="193" name="直線コネクタ 192"/>
        <xdr:cNvCxnSpPr/>
      </xdr:nvCxnSpPr>
      <xdr:spPr>
        <a:xfrm>
          <a:off x="4114800" y="13867116"/>
          <a:ext cx="838200" cy="7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150622</xdr:rowOff>
    </xdr:from>
    <xdr:to>
      <xdr:col>19</xdr:col>
      <xdr:colOff>133350</xdr:colOff>
      <xdr:row>80</xdr:row>
      <xdr:rowOff>151116</xdr:rowOff>
    </xdr:to>
    <xdr:cxnSp macro="">
      <xdr:nvCxnSpPr>
        <xdr:cNvPr id="196" name="直線コネクタ 195"/>
        <xdr:cNvCxnSpPr/>
      </xdr:nvCxnSpPr>
      <xdr:spPr>
        <a:xfrm>
          <a:off x="3225800" y="13866622"/>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129791</xdr:rowOff>
    </xdr:from>
    <xdr:to>
      <xdr:col>15</xdr:col>
      <xdr:colOff>82550</xdr:colOff>
      <xdr:row>80</xdr:row>
      <xdr:rowOff>150622</xdr:rowOff>
    </xdr:to>
    <xdr:cxnSp macro="">
      <xdr:nvCxnSpPr>
        <xdr:cNvPr id="199" name="直線コネクタ 198"/>
        <xdr:cNvCxnSpPr/>
      </xdr:nvCxnSpPr>
      <xdr:spPr>
        <a:xfrm>
          <a:off x="2336800" y="13845791"/>
          <a:ext cx="889000" cy="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111578</xdr:rowOff>
    </xdr:from>
    <xdr:to>
      <xdr:col>11</xdr:col>
      <xdr:colOff>31750</xdr:colOff>
      <xdr:row>80</xdr:row>
      <xdr:rowOff>129791</xdr:rowOff>
    </xdr:to>
    <xdr:cxnSp macro="">
      <xdr:nvCxnSpPr>
        <xdr:cNvPr id="202" name="直線コネクタ 201"/>
        <xdr:cNvCxnSpPr/>
      </xdr:nvCxnSpPr>
      <xdr:spPr>
        <a:xfrm>
          <a:off x="1447800" y="13827578"/>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5428</xdr:rowOff>
    </xdr:from>
    <xdr:to>
      <xdr:col>23</xdr:col>
      <xdr:colOff>184150</xdr:colOff>
      <xdr:row>81</xdr:row>
      <xdr:rowOff>107028</xdr:rowOff>
    </xdr:to>
    <xdr:sp macro="" textlink="">
      <xdr:nvSpPr>
        <xdr:cNvPr id="212" name="楕円 211"/>
        <xdr:cNvSpPr/>
      </xdr:nvSpPr>
      <xdr:spPr>
        <a:xfrm>
          <a:off x="4902200" y="1389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21955</xdr:rowOff>
    </xdr:from>
    <xdr:ext cx="762000" cy="259045"/>
    <xdr:sp macro="" textlink="">
      <xdr:nvSpPr>
        <xdr:cNvPr id="213" name="人件費・物件費等の状況該当値テキスト"/>
        <xdr:cNvSpPr txBox="1"/>
      </xdr:nvSpPr>
      <xdr:spPr>
        <a:xfrm>
          <a:off x="5041900" y="1373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100316</xdr:rowOff>
    </xdr:from>
    <xdr:to>
      <xdr:col>19</xdr:col>
      <xdr:colOff>184150</xdr:colOff>
      <xdr:row>81</xdr:row>
      <xdr:rowOff>30466</xdr:rowOff>
    </xdr:to>
    <xdr:sp macro="" textlink="">
      <xdr:nvSpPr>
        <xdr:cNvPr id="214" name="楕円 213"/>
        <xdr:cNvSpPr/>
      </xdr:nvSpPr>
      <xdr:spPr>
        <a:xfrm>
          <a:off x="4064000" y="138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40643</xdr:rowOff>
    </xdr:from>
    <xdr:ext cx="736600" cy="259045"/>
    <xdr:sp macro="" textlink="">
      <xdr:nvSpPr>
        <xdr:cNvPr id="215" name="テキスト ボックス 214"/>
        <xdr:cNvSpPr txBox="1"/>
      </xdr:nvSpPr>
      <xdr:spPr>
        <a:xfrm>
          <a:off x="3733800" y="1358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99822</xdr:rowOff>
    </xdr:from>
    <xdr:to>
      <xdr:col>15</xdr:col>
      <xdr:colOff>133350</xdr:colOff>
      <xdr:row>81</xdr:row>
      <xdr:rowOff>29972</xdr:rowOff>
    </xdr:to>
    <xdr:sp macro="" textlink="">
      <xdr:nvSpPr>
        <xdr:cNvPr id="216" name="楕円 215"/>
        <xdr:cNvSpPr/>
      </xdr:nvSpPr>
      <xdr:spPr>
        <a:xfrm>
          <a:off x="3175000" y="1381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40149</xdr:rowOff>
    </xdr:from>
    <xdr:ext cx="762000" cy="259045"/>
    <xdr:sp macro="" textlink="">
      <xdr:nvSpPr>
        <xdr:cNvPr id="217" name="テキスト ボックス 216"/>
        <xdr:cNvSpPr txBox="1"/>
      </xdr:nvSpPr>
      <xdr:spPr>
        <a:xfrm>
          <a:off x="2844800" y="1358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78991</xdr:rowOff>
    </xdr:from>
    <xdr:to>
      <xdr:col>11</xdr:col>
      <xdr:colOff>82550</xdr:colOff>
      <xdr:row>81</xdr:row>
      <xdr:rowOff>9141</xdr:rowOff>
    </xdr:to>
    <xdr:sp macro="" textlink="">
      <xdr:nvSpPr>
        <xdr:cNvPr id="218" name="楕円 217"/>
        <xdr:cNvSpPr/>
      </xdr:nvSpPr>
      <xdr:spPr>
        <a:xfrm>
          <a:off x="2286000" y="1379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19318</xdr:rowOff>
    </xdr:from>
    <xdr:ext cx="762000" cy="259045"/>
    <xdr:sp macro="" textlink="">
      <xdr:nvSpPr>
        <xdr:cNvPr id="219" name="テキスト ボックス 218"/>
        <xdr:cNvSpPr txBox="1"/>
      </xdr:nvSpPr>
      <xdr:spPr>
        <a:xfrm>
          <a:off x="1955800" y="1356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60778</xdr:rowOff>
    </xdr:from>
    <xdr:to>
      <xdr:col>7</xdr:col>
      <xdr:colOff>31750</xdr:colOff>
      <xdr:row>80</xdr:row>
      <xdr:rowOff>162378</xdr:rowOff>
    </xdr:to>
    <xdr:sp macro="" textlink="">
      <xdr:nvSpPr>
        <xdr:cNvPr id="220" name="楕円 219"/>
        <xdr:cNvSpPr/>
      </xdr:nvSpPr>
      <xdr:spPr>
        <a:xfrm>
          <a:off x="1397000" y="137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1105</xdr:rowOff>
    </xdr:from>
    <xdr:ext cx="762000" cy="259045"/>
    <xdr:sp macro="" textlink="">
      <xdr:nvSpPr>
        <xdr:cNvPr id="221" name="テキスト ボックス 220"/>
        <xdr:cNvSpPr txBox="1"/>
      </xdr:nvSpPr>
      <xdr:spPr>
        <a:xfrm>
          <a:off x="1066800" y="135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類似団体平均より高い数値となっているものの、指数は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を下回っており、給与水準は適正である。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87</xdr:row>
      <xdr:rowOff>154214</xdr:rowOff>
    </xdr:to>
    <xdr:cxnSp macro="">
      <xdr:nvCxnSpPr>
        <xdr:cNvPr id="257" name="直線コネクタ 256"/>
        <xdr:cNvCxnSpPr/>
      </xdr:nvCxnSpPr>
      <xdr:spPr>
        <a:xfrm>
          <a:off x="16179800" y="15070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154214</xdr:rowOff>
    </xdr:to>
    <xdr:cxnSp macro="">
      <xdr:nvCxnSpPr>
        <xdr:cNvPr id="260" name="直線コネクタ 259"/>
        <xdr:cNvCxnSpPr/>
      </xdr:nvCxnSpPr>
      <xdr:spPr>
        <a:xfrm>
          <a:off x="15290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154214</xdr:rowOff>
    </xdr:to>
    <xdr:cxnSp macro="">
      <xdr:nvCxnSpPr>
        <xdr:cNvPr id="263" name="直線コネクタ 262"/>
        <xdr:cNvCxnSpPr/>
      </xdr:nvCxnSpPr>
      <xdr:spPr>
        <a:xfrm flipV="1">
          <a:off x="14401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154214</xdr:rowOff>
    </xdr:to>
    <xdr:cxnSp macro="">
      <xdr:nvCxnSpPr>
        <xdr:cNvPr id="266" name="直線コネクタ 265"/>
        <xdr:cNvCxnSpPr/>
      </xdr:nvCxnSpPr>
      <xdr:spPr>
        <a:xfrm>
          <a:off x="13512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6" name="楕円 275"/>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7"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8" name="楕円 277"/>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9" name="テキスト ボックス 278"/>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0" name="楕円 279"/>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1" name="テキスト ボックス 280"/>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2" name="楕円 281"/>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3" name="テキスト ボックス 282"/>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4" name="楕円 283"/>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5" name="テキスト ボックス 284"/>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ごみ・し尿処理や介護保険業務の広域化などにより類似団体よりも下回る職員数となっている。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117656</xdr:rowOff>
    </xdr:from>
    <xdr:to>
      <xdr:col>81</xdr:col>
      <xdr:colOff>44450</xdr:colOff>
      <xdr:row>61</xdr:row>
      <xdr:rowOff>141787</xdr:rowOff>
    </xdr:to>
    <xdr:cxnSp macro="">
      <xdr:nvCxnSpPr>
        <xdr:cNvPr id="322" name="直線コネクタ 321"/>
        <xdr:cNvCxnSpPr/>
      </xdr:nvCxnSpPr>
      <xdr:spPr>
        <a:xfrm>
          <a:off x="16179800" y="105761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117656</xdr:rowOff>
    </xdr:from>
    <xdr:to>
      <xdr:col>77</xdr:col>
      <xdr:colOff>44450</xdr:colOff>
      <xdr:row>61</xdr:row>
      <xdr:rowOff>131445</xdr:rowOff>
    </xdr:to>
    <xdr:cxnSp macro="">
      <xdr:nvCxnSpPr>
        <xdr:cNvPr id="325" name="直線コネクタ 324"/>
        <xdr:cNvCxnSpPr/>
      </xdr:nvCxnSpPr>
      <xdr:spPr>
        <a:xfrm flipV="1">
          <a:off x="15290800" y="1057610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81462</xdr:rowOff>
    </xdr:from>
    <xdr:to>
      <xdr:col>72</xdr:col>
      <xdr:colOff>203200</xdr:colOff>
      <xdr:row>61</xdr:row>
      <xdr:rowOff>131445</xdr:rowOff>
    </xdr:to>
    <xdr:cxnSp macro="">
      <xdr:nvCxnSpPr>
        <xdr:cNvPr id="328" name="直線コネクタ 327"/>
        <xdr:cNvCxnSpPr/>
      </xdr:nvCxnSpPr>
      <xdr:spPr>
        <a:xfrm>
          <a:off x="14401800" y="10539912"/>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59055</xdr:rowOff>
    </xdr:from>
    <xdr:to>
      <xdr:col>68</xdr:col>
      <xdr:colOff>152400</xdr:colOff>
      <xdr:row>61</xdr:row>
      <xdr:rowOff>81462</xdr:rowOff>
    </xdr:to>
    <xdr:cxnSp macro="">
      <xdr:nvCxnSpPr>
        <xdr:cNvPr id="331" name="直線コネクタ 330"/>
        <xdr:cNvCxnSpPr/>
      </xdr:nvCxnSpPr>
      <xdr:spPr>
        <a:xfrm>
          <a:off x="13512800" y="10517505"/>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90987</xdr:rowOff>
    </xdr:from>
    <xdr:to>
      <xdr:col>81</xdr:col>
      <xdr:colOff>95250</xdr:colOff>
      <xdr:row>62</xdr:row>
      <xdr:rowOff>21137</xdr:rowOff>
    </xdr:to>
    <xdr:sp macro="" textlink="">
      <xdr:nvSpPr>
        <xdr:cNvPr id="341" name="楕円 340"/>
        <xdr:cNvSpPr/>
      </xdr:nvSpPr>
      <xdr:spPr>
        <a:xfrm>
          <a:off x="169672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63064</xdr:rowOff>
    </xdr:from>
    <xdr:ext cx="762000" cy="259045"/>
    <xdr:sp macro="" textlink="">
      <xdr:nvSpPr>
        <xdr:cNvPr id="342" name="定員管理の状況該当値テキスト"/>
        <xdr:cNvSpPr txBox="1"/>
      </xdr:nvSpPr>
      <xdr:spPr>
        <a:xfrm>
          <a:off x="17106900" y="1052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66856</xdr:rowOff>
    </xdr:from>
    <xdr:to>
      <xdr:col>77</xdr:col>
      <xdr:colOff>95250</xdr:colOff>
      <xdr:row>61</xdr:row>
      <xdr:rowOff>168456</xdr:rowOff>
    </xdr:to>
    <xdr:sp macro="" textlink="">
      <xdr:nvSpPr>
        <xdr:cNvPr id="343" name="楕円 342"/>
        <xdr:cNvSpPr/>
      </xdr:nvSpPr>
      <xdr:spPr>
        <a:xfrm>
          <a:off x="16129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153233</xdr:rowOff>
    </xdr:from>
    <xdr:ext cx="736600" cy="259045"/>
    <xdr:sp macro="" textlink="">
      <xdr:nvSpPr>
        <xdr:cNvPr id="344" name="テキスト ボックス 343"/>
        <xdr:cNvSpPr txBox="1"/>
      </xdr:nvSpPr>
      <xdr:spPr>
        <a:xfrm>
          <a:off x="15798800" y="10611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80645</xdr:rowOff>
    </xdr:from>
    <xdr:to>
      <xdr:col>73</xdr:col>
      <xdr:colOff>44450</xdr:colOff>
      <xdr:row>62</xdr:row>
      <xdr:rowOff>10795</xdr:rowOff>
    </xdr:to>
    <xdr:sp macro="" textlink="">
      <xdr:nvSpPr>
        <xdr:cNvPr id="345" name="楕円 344"/>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167022</xdr:rowOff>
    </xdr:from>
    <xdr:ext cx="762000" cy="259045"/>
    <xdr:sp macro="" textlink="">
      <xdr:nvSpPr>
        <xdr:cNvPr id="346" name="テキスト ボックス 345"/>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30662</xdr:rowOff>
    </xdr:from>
    <xdr:to>
      <xdr:col>68</xdr:col>
      <xdr:colOff>203200</xdr:colOff>
      <xdr:row>61</xdr:row>
      <xdr:rowOff>132262</xdr:rowOff>
    </xdr:to>
    <xdr:sp macro="" textlink="">
      <xdr:nvSpPr>
        <xdr:cNvPr id="347" name="楕円 346"/>
        <xdr:cNvSpPr/>
      </xdr:nvSpPr>
      <xdr:spPr>
        <a:xfrm>
          <a:off x="14351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142439</xdr:rowOff>
    </xdr:from>
    <xdr:ext cx="762000" cy="259045"/>
    <xdr:sp macro="" textlink="">
      <xdr:nvSpPr>
        <xdr:cNvPr id="348" name="テキスト ボックス 347"/>
        <xdr:cNvSpPr txBox="1"/>
      </xdr:nvSpPr>
      <xdr:spPr>
        <a:xfrm>
          <a:off x="14020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49" name="楕円 348"/>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50" name="テキスト ボックス 349"/>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を増やさない財政運営により、近年は地方債の元利償還金、準元利償還金が逓減傾向にあるため、実質公債費比率も逓減傾向にある。引き続き規律ある財政運営により実質公債費比率の減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124278</xdr:rowOff>
    </xdr:from>
    <xdr:to>
      <xdr:col>81</xdr:col>
      <xdr:colOff>44450</xdr:colOff>
      <xdr:row>37</xdr:row>
      <xdr:rowOff>158750</xdr:rowOff>
    </xdr:to>
    <xdr:cxnSp macro="">
      <xdr:nvCxnSpPr>
        <xdr:cNvPr id="385" name="直線コネクタ 384"/>
        <xdr:cNvCxnSpPr/>
      </xdr:nvCxnSpPr>
      <xdr:spPr>
        <a:xfrm flipV="1">
          <a:off x="16179800" y="64679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21772</xdr:rowOff>
    </xdr:to>
    <xdr:cxnSp macro="">
      <xdr:nvCxnSpPr>
        <xdr:cNvPr id="388" name="直線コネクタ 387"/>
        <xdr:cNvCxnSpPr/>
      </xdr:nvCxnSpPr>
      <xdr:spPr>
        <a:xfrm flipV="1">
          <a:off x="15290800" y="65024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49349</xdr:rowOff>
    </xdr:to>
    <xdr:cxnSp macro="">
      <xdr:nvCxnSpPr>
        <xdr:cNvPr id="391" name="直線コネクタ 390"/>
        <xdr:cNvCxnSpPr/>
      </xdr:nvCxnSpPr>
      <xdr:spPr>
        <a:xfrm flipV="1">
          <a:off x="14401800" y="65368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42454</xdr:rowOff>
    </xdr:from>
    <xdr:to>
      <xdr:col>68</xdr:col>
      <xdr:colOff>152400</xdr:colOff>
      <xdr:row>38</xdr:row>
      <xdr:rowOff>49349</xdr:rowOff>
    </xdr:to>
    <xdr:cxnSp macro="">
      <xdr:nvCxnSpPr>
        <xdr:cNvPr id="394" name="直線コネクタ 393"/>
        <xdr:cNvCxnSpPr/>
      </xdr:nvCxnSpPr>
      <xdr:spPr>
        <a:xfrm>
          <a:off x="13512800" y="655755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73478</xdr:rowOff>
    </xdr:from>
    <xdr:to>
      <xdr:col>81</xdr:col>
      <xdr:colOff>95250</xdr:colOff>
      <xdr:row>38</xdr:row>
      <xdr:rowOff>3628</xdr:rowOff>
    </xdr:to>
    <xdr:sp macro="" textlink="">
      <xdr:nvSpPr>
        <xdr:cNvPr id="404" name="楕円 403"/>
        <xdr:cNvSpPr/>
      </xdr:nvSpPr>
      <xdr:spPr>
        <a:xfrm>
          <a:off x="16967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166205</xdr:rowOff>
    </xdr:from>
    <xdr:ext cx="762000" cy="259045"/>
    <xdr:sp macro="" textlink="">
      <xdr:nvSpPr>
        <xdr:cNvPr id="405" name="公債費負担の状況該当値テキスト"/>
        <xdr:cNvSpPr txBox="1"/>
      </xdr:nvSpPr>
      <xdr:spPr>
        <a:xfrm>
          <a:off x="171069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6" name="楕円 405"/>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7" name="テキスト ボックス 406"/>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8" name="楕円 407"/>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9" name="テキスト ボックス 408"/>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169999</xdr:rowOff>
    </xdr:from>
    <xdr:to>
      <xdr:col>68</xdr:col>
      <xdr:colOff>203200</xdr:colOff>
      <xdr:row>38</xdr:row>
      <xdr:rowOff>100149</xdr:rowOff>
    </xdr:to>
    <xdr:sp macro="" textlink="">
      <xdr:nvSpPr>
        <xdr:cNvPr id="410" name="楕円 409"/>
        <xdr:cNvSpPr/>
      </xdr:nvSpPr>
      <xdr:spPr>
        <a:xfrm>
          <a:off x="14351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110326</xdr:rowOff>
    </xdr:from>
    <xdr:ext cx="762000" cy="259045"/>
    <xdr:sp macro="" textlink="">
      <xdr:nvSpPr>
        <xdr:cNvPr id="411" name="テキスト ボックス 410"/>
        <xdr:cNvSpPr txBox="1"/>
      </xdr:nvSpPr>
      <xdr:spPr>
        <a:xfrm>
          <a:off x="14020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163104</xdr:rowOff>
    </xdr:from>
    <xdr:to>
      <xdr:col>64</xdr:col>
      <xdr:colOff>152400</xdr:colOff>
      <xdr:row>38</xdr:row>
      <xdr:rowOff>93254</xdr:rowOff>
    </xdr:to>
    <xdr:sp macro="" textlink="">
      <xdr:nvSpPr>
        <xdr:cNvPr id="412" name="楕円 411"/>
        <xdr:cNvSpPr/>
      </xdr:nvSpPr>
      <xdr:spPr>
        <a:xfrm>
          <a:off x="13462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103431</xdr:rowOff>
    </xdr:from>
    <xdr:ext cx="762000" cy="259045"/>
    <xdr:sp macro="" textlink="">
      <xdr:nvSpPr>
        <xdr:cNvPr id="413" name="テキスト ボックス 412"/>
        <xdr:cNvSpPr txBox="1"/>
      </xdr:nvSpPr>
      <xdr:spPr>
        <a:xfrm>
          <a:off x="13131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地方債残高を増やさない財政運営と充当可能基金の増により、将来負担比率なしとなっている。引き続き規律ある財政運営を行い現状維持に努める。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49" name="将来負担の状況平均値テキスト"/>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0" name="フローチャート: 判断 449"/>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1" name="フローチャート: 判断 450"/>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2" name="テキスト ボックス 451"/>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3" name="フローチャート: 判断 452"/>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4" name="テキスト ボックス 453"/>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5" name="フローチャート: 判断 454"/>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6" name="テキスト ボックス 455"/>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7" name="フローチャート: 判断 456"/>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58" name="テキスト ボックス 457"/>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50,342
48,821
31.14
21,799,000
20,745,869
700,831
10,415,795
8,423,878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前年までは、多くの退職者数に加え、職位の高い職員の退職により退職手当が増額となり、比率は悪化していた。令和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年度はコロナ対応に係る業務の影響により時間外等が大幅に増加した。コロナの影響が今後もあると見込まれる。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38</xdr:row>
      <xdr:rowOff>149860</xdr:rowOff>
    </xdr:to>
    <xdr:cxnSp macro="">
      <xdr:nvCxnSpPr>
        <xdr:cNvPr id="66" name="直線コネクタ 65"/>
        <xdr:cNvCxnSpPr/>
      </xdr:nvCxnSpPr>
      <xdr:spPr>
        <a:xfrm>
          <a:off x="3987800" y="632968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157480</xdr:rowOff>
    </xdr:to>
    <xdr:cxnSp macro="">
      <xdr:nvCxnSpPr>
        <xdr:cNvPr id="69" name="直線コネクタ 68"/>
        <xdr:cNvCxnSpPr/>
      </xdr:nvCxnSpPr>
      <xdr:spPr>
        <a:xfrm>
          <a:off x="3098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81280</xdr:rowOff>
    </xdr:to>
    <xdr:cxnSp macro="">
      <xdr:nvCxnSpPr>
        <xdr:cNvPr id="72" name="直線コネクタ 71"/>
        <xdr:cNvCxnSpPr/>
      </xdr:nvCxnSpPr>
      <xdr:spPr>
        <a:xfrm flipV="1">
          <a:off x="2209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37</xdr:row>
      <xdr:rowOff>62230</xdr:rowOff>
    </xdr:to>
    <xdr:cxnSp macro="">
      <xdr:nvCxnSpPr>
        <xdr:cNvPr id="75" name="直線コネクタ 74"/>
        <xdr:cNvCxnSpPr/>
      </xdr:nvCxnSpPr>
      <xdr:spPr>
        <a:xfrm flipV="1">
          <a:off x="1320800" y="62534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90" name="テキスト ボックス 89"/>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92" name="テキスト ボックス 91"/>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物件費については、前年度までの支出に抑えるように運用をしているため、今後も減となることが予想される。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17</xdr:row>
      <xdr:rowOff>167821</xdr:rowOff>
    </xdr:to>
    <xdr:cxnSp macro="">
      <xdr:nvCxnSpPr>
        <xdr:cNvPr id="129" name="直線コネクタ 128"/>
        <xdr:cNvCxnSpPr/>
      </xdr:nvCxnSpPr>
      <xdr:spPr>
        <a:xfrm flipV="1">
          <a:off x="15671800" y="2745014"/>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39914</xdr:rowOff>
    </xdr:to>
    <xdr:cxnSp macro="">
      <xdr:nvCxnSpPr>
        <xdr:cNvPr id="132" name="直線コネクタ 131"/>
        <xdr:cNvCxnSpPr/>
      </xdr:nvCxnSpPr>
      <xdr:spPr>
        <a:xfrm flipV="1">
          <a:off x="14782800" y="3082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18</xdr:row>
      <xdr:rowOff>39914</xdr:rowOff>
    </xdr:to>
    <xdr:cxnSp macro="">
      <xdr:nvCxnSpPr>
        <xdr:cNvPr id="135" name="直線コネクタ 134"/>
        <xdr:cNvCxnSpPr/>
      </xdr:nvCxnSpPr>
      <xdr:spPr>
        <a:xfrm>
          <a:off x="13893800" y="30062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17</xdr:row>
      <xdr:rowOff>156936</xdr:rowOff>
    </xdr:to>
    <xdr:cxnSp macro="">
      <xdr:nvCxnSpPr>
        <xdr:cNvPr id="138" name="直線コネクタ 137"/>
        <xdr:cNvCxnSpPr/>
      </xdr:nvCxnSpPr>
      <xdr:spPr>
        <a:xfrm flipV="1">
          <a:off x="13004800" y="30062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2" name="楕円 151"/>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3" name="テキスト ボックス 152"/>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4" name="楕円 153"/>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55" name="テキスト ボックス 154"/>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56" name="楕円 155"/>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21063</xdr:rowOff>
    </xdr:from>
    <xdr:ext cx="762000" cy="259045"/>
    <xdr:sp macro="" textlink="">
      <xdr:nvSpPr>
        <xdr:cNvPr id="157" name="テキスト ボックス 156"/>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コロナの影響により、病院、施設等の利用が減少したため、大幅に減少した。しかし、これは一時的なものと思われるため、令和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年度以降は比率が悪化すると見込まれる。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61</xdr:row>
      <xdr:rowOff>50800</xdr:rowOff>
    </xdr:to>
    <xdr:cxnSp macro="">
      <xdr:nvCxnSpPr>
        <xdr:cNvPr id="190" name="直線コネクタ 189"/>
        <xdr:cNvCxnSpPr/>
      </xdr:nvCxnSpPr>
      <xdr:spPr>
        <a:xfrm flipV="1">
          <a:off x="3987800" y="101854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61</xdr:row>
      <xdr:rowOff>50800</xdr:rowOff>
    </xdr:to>
    <xdr:cxnSp macro="">
      <xdr:nvCxnSpPr>
        <xdr:cNvPr id="193" name="直線コネクタ 192"/>
        <xdr:cNvCxnSpPr/>
      </xdr:nvCxnSpPr>
      <xdr:spPr>
        <a:xfrm>
          <a:off x="3098800" y="10299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60</xdr:row>
      <xdr:rowOff>12700</xdr:rowOff>
    </xdr:to>
    <xdr:cxnSp macro="">
      <xdr:nvCxnSpPr>
        <xdr:cNvPr id="196" name="直線コネクタ 195"/>
        <xdr:cNvCxnSpPr/>
      </xdr:nvCxnSpPr>
      <xdr:spPr>
        <a:xfrm>
          <a:off x="2209800" y="10109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69850</xdr:rowOff>
    </xdr:to>
    <xdr:cxnSp macro="">
      <xdr:nvCxnSpPr>
        <xdr:cNvPr id="199" name="直線コネクタ 198"/>
        <xdr:cNvCxnSpPr/>
      </xdr:nvCxnSpPr>
      <xdr:spPr>
        <a:xfrm flipV="1">
          <a:off x="1320800" y="1010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0</xdr:rowOff>
    </xdr:from>
    <xdr:to>
      <xdr:col>20</xdr:col>
      <xdr:colOff>38100</xdr:colOff>
      <xdr:row>61</xdr:row>
      <xdr:rowOff>101600</xdr:rowOff>
    </xdr:to>
    <xdr:sp macro="" textlink="">
      <xdr:nvSpPr>
        <xdr:cNvPr id="211" name="楕円 210"/>
        <xdr:cNvSpPr/>
      </xdr:nvSpPr>
      <xdr:spPr>
        <a:xfrm>
          <a:off x="3937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86377</xdr:rowOff>
    </xdr:from>
    <xdr:ext cx="736600" cy="259045"/>
    <xdr:sp macro="" textlink="">
      <xdr:nvSpPr>
        <xdr:cNvPr id="212" name="テキスト ボックス 211"/>
        <xdr:cNvSpPr txBox="1"/>
      </xdr:nvSpPr>
      <xdr:spPr>
        <a:xfrm>
          <a:off x="3606800" y="1054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3" name="楕円 212"/>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4" name="テキスト ボックス 213"/>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5" name="楕円 214"/>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6" name="テキスト ボックス 215"/>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7" name="楕円 216"/>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8" name="テキスト ボックス 217"/>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介護保険事業などを広域化して負担金支出し、普通会計からの繰出金がないことから、その他の経常収支比率が類似団体よりも低い。</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100330</xdr:rowOff>
    </xdr:from>
    <xdr:to>
      <xdr:col>82</xdr:col>
      <xdr:colOff>107950</xdr:colOff>
      <xdr:row>53</xdr:row>
      <xdr:rowOff>115570</xdr:rowOff>
    </xdr:to>
    <xdr:cxnSp macro="">
      <xdr:nvCxnSpPr>
        <xdr:cNvPr id="251" name="直線コネクタ 250"/>
        <xdr:cNvCxnSpPr/>
      </xdr:nvCxnSpPr>
      <xdr:spPr>
        <a:xfrm>
          <a:off x="15671800" y="9187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100330</xdr:rowOff>
    </xdr:from>
    <xdr:to>
      <xdr:col>78</xdr:col>
      <xdr:colOff>69850</xdr:colOff>
      <xdr:row>54</xdr:row>
      <xdr:rowOff>5080</xdr:rowOff>
    </xdr:to>
    <xdr:cxnSp macro="">
      <xdr:nvCxnSpPr>
        <xdr:cNvPr id="254" name="直線コネクタ 253"/>
        <xdr:cNvCxnSpPr/>
      </xdr:nvCxnSpPr>
      <xdr:spPr>
        <a:xfrm flipV="1">
          <a:off x="14782800" y="9187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107950</xdr:rowOff>
    </xdr:from>
    <xdr:to>
      <xdr:col>73</xdr:col>
      <xdr:colOff>180975</xdr:colOff>
      <xdr:row>54</xdr:row>
      <xdr:rowOff>5080</xdr:rowOff>
    </xdr:to>
    <xdr:cxnSp macro="">
      <xdr:nvCxnSpPr>
        <xdr:cNvPr id="257" name="直線コネクタ 256"/>
        <xdr:cNvCxnSpPr/>
      </xdr:nvCxnSpPr>
      <xdr:spPr>
        <a:xfrm>
          <a:off x="13893800" y="9194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100330</xdr:rowOff>
    </xdr:from>
    <xdr:to>
      <xdr:col>69</xdr:col>
      <xdr:colOff>92075</xdr:colOff>
      <xdr:row>53</xdr:row>
      <xdr:rowOff>107950</xdr:rowOff>
    </xdr:to>
    <xdr:cxnSp macro="">
      <xdr:nvCxnSpPr>
        <xdr:cNvPr id="260" name="直線コネクタ 259"/>
        <xdr:cNvCxnSpPr/>
      </xdr:nvCxnSpPr>
      <xdr:spPr>
        <a:xfrm>
          <a:off x="13004800" y="918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64770</xdr:rowOff>
    </xdr:from>
    <xdr:to>
      <xdr:col>82</xdr:col>
      <xdr:colOff>158750</xdr:colOff>
      <xdr:row>53</xdr:row>
      <xdr:rowOff>166370</xdr:rowOff>
    </xdr:to>
    <xdr:sp macro="" textlink="">
      <xdr:nvSpPr>
        <xdr:cNvPr id="270" name="楕円 269"/>
        <xdr:cNvSpPr/>
      </xdr:nvSpPr>
      <xdr:spPr>
        <a:xfrm>
          <a:off x="16459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144797</xdr:rowOff>
    </xdr:from>
    <xdr:ext cx="762000" cy="259045"/>
    <xdr:sp macro="" textlink="">
      <xdr:nvSpPr>
        <xdr:cNvPr id="271" name="その他該当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49530</xdr:rowOff>
    </xdr:from>
    <xdr:to>
      <xdr:col>78</xdr:col>
      <xdr:colOff>120650</xdr:colOff>
      <xdr:row>53</xdr:row>
      <xdr:rowOff>151130</xdr:rowOff>
    </xdr:to>
    <xdr:sp macro="" textlink="">
      <xdr:nvSpPr>
        <xdr:cNvPr id="272" name="楕円 271"/>
        <xdr:cNvSpPr/>
      </xdr:nvSpPr>
      <xdr:spPr>
        <a:xfrm>
          <a:off x="15621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161307</xdr:rowOff>
    </xdr:from>
    <xdr:ext cx="736600" cy="259045"/>
    <xdr:sp macro="" textlink="">
      <xdr:nvSpPr>
        <xdr:cNvPr id="273" name="テキスト ボックス 272"/>
        <xdr:cNvSpPr txBox="1"/>
      </xdr:nvSpPr>
      <xdr:spPr>
        <a:xfrm>
          <a:off x="15290800" y="890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125730</xdr:rowOff>
    </xdr:from>
    <xdr:to>
      <xdr:col>74</xdr:col>
      <xdr:colOff>31750</xdr:colOff>
      <xdr:row>54</xdr:row>
      <xdr:rowOff>55880</xdr:rowOff>
    </xdr:to>
    <xdr:sp macro="" textlink="">
      <xdr:nvSpPr>
        <xdr:cNvPr id="274" name="楕円 273"/>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66057</xdr:rowOff>
    </xdr:from>
    <xdr:ext cx="762000" cy="259045"/>
    <xdr:sp macro="" textlink="">
      <xdr:nvSpPr>
        <xdr:cNvPr id="275" name="テキスト ボックス 274"/>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57150</xdr:rowOff>
    </xdr:from>
    <xdr:to>
      <xdr:col>69</xdr:col>
      <xdr:colOff>142875</xdr:colOff>
      <xdr:row>53</xdr:row>
      <xdr:rowOff>158750</xdr:rowOff>
    </xdr:to>
    <xdr:sp macro="" textlink="">
      <xdr:nvSpPr>
        <xdr:cNvPr id="276" name="楕円 275"/>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77" name="テキスト ボックス 276"/>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49530</xdr:rowOff>
    </xdr:from>
    <xdr:to>
      <xdr:col>65</xdr:col>
      <xdr:colOff>53975</xdr:colOff>
      <xdr:row>53</xdr:row>
      <xdr:rowOff>151130</xdr:rowOff>
    </xdr:to>
    <xdr:sp macro="" textlink="">
      <xdr:nvSpPr>
        <xdr:cNvPr id="278" name="楕円 277"/>
        <xdr:cNvSpPr/>
      </xdr:nvSpPr>
      <xdr:spPr>
        <a:xfrm>
          <a:off x="12954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161307</xdr:rowOff>
    </xdr:from>
    <xdr:ext cx="762000" cy="259045"/>
    <xdr:sp macro="" textlink="">
      <xdr:nvSpPr>
        <xdr:cNvPr id="279" name="テキスト ボックス 278"/>
        <xdr:cNvSpPr txBox="1"/>
      </xdr:nvSpPr>
      <xdr:spPr>
        <a:xfrm>
          <a:off x="12623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年度は、コロナに係る補助施策を行っていることから増加した。今後も同様の傾向が見込まれる。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156718</xdr:rowOff>
    </xdr:from>
    <xdr:to>
      <xdr:col>82</xdr:col>
      <xdr:colOff>107950</xdr:colOff>
      <xdr:row>38</xdr:row>
      <xdr:rowOff>30988</xdr:rowOff>
    </xdr:to>
    <xdr:cxnSp macro="">
      <xdr:nvCxnSpPr>
        <xdr:cNvPr id="309" name="直線コネクタ 308"/>
        <xdr:cNvCxnSpPr/>
      </xdr:nvCxnSpPr>
      <xdr:spPr>
        <a:xfrm>
          <a:off x="15671800" y="65003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37</xdr:row>
      <xdr:rowOff>161290</xdr:rowOff>
    </xdr:to>
    <xdr:cxnSp macro="">
      <xdr:nvCxnSpPr>
        <xdr:cNvPr id="312" name="直線コネクタ 311"/>
        <xdr:cNvCxnSpPr/>
      </xdr:nvCxnSpPr>
      <xdr:spPr>
        <a:xfrm flipV="1">
          <a:off x="14782800" y="6500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37</xdr:row>
      <xdr:rowOff>161290</xdr:rowOff>
    </xdr:to>
    <xdr:cxnSp macro="">
      <xdr:nvCxnSpPr>
        <xdr:cNvPr id="315" name="直線コネクタ 314"/>
        <xdr:cNvCxnSpPr/>
      </xdr:nvCxnSpPr>
      <xdr:spPr>
        <a:xfrm>
          <a:off x="13893800" y="6495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37</xdr:row>
      <xdr:rowOff>152146</xdr:rowOff>
    </xdr:to>
    <xdr:cxnSp macro="">
      <xdr:nvCxnSpPr>
        <xdr:cNvPr id="318" name="直線コネクタ 317"/>
        <xdr:cNvCxnSpPr/>
      </xdr:nvCxnSpPr>
      <xdr:spPr>
        <a:xfrm>
          <a:off x="13004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8" name="楕円 327"/>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9"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30" name="楕円 329"/>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31" name="テキスト ボックス 330"/>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2" name="楕円 331"/>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3" name="テキスト ボックス 332"/>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34" name="楕円 333"/>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5" name="テキスト ボックス 334"/>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6" name="楕円 335"/>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7" name="テキスト ボックス 336"/>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町長政策の下、地方債残高を増やさない財政運営に努めた結果、公債費の抑制につながっている。引き続き地方債の発行を抑制し、公債費の逓減に努める。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112304</xdr:rowOff>
    </xdr:from>
    <xdr:to>
      <xdr:col>24</xdr:col>
      <xdr:colOff>25400</xdr:colOff>
      <xdr:row>76</xdr:row>
      <xdr:rowOff>6169</xdr:rowOff>
    </xdr:to>
    <xdr:cxnSp macro="">
      <xdr:nvCxnSpPr>
        <xdr:cNvPr id="371" name="直線コネクタ 370"/>
        <xdr:cNvCxnSpPr/>
      </xdr:nvCxnSpPr>
      <xdr:spPr>
        <a:xfrm flipV="1">
          <a:off x="3987800" y="1297105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6169</xdr:rowOff>
    </xdr:from>
    <xdr:to>
      <xdr:col>19</xdr:col>
      <xdr:colOff>187325</xdr:colOff>
      <xdr:row>76</xdr:row>
      <xdr:rowOff>64951</xdr:rowOff>
    </xdr:to>
    <xdr:cxnSp macro="">
      <xdr:nvCxnSpPr>
        <xdr:cNvPr id="374" name="直線コネクタ 373"/>
        <xdr:cNvCxnSpPr/>
      </xdr:nvCxnSpPr>
      <xdr:spPr>
        <a:xfrm flipV="1">
          <a:off x="3098800" y="130363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64951</xdr:rowOff>
    </xdr:from>
    <xdr:to>
      <xdr:col>15</xdr:col>
      <xdr:colOff>98425</xdr:colOff>
      <xdr:row>76</xdr:row>
      <xdr:rowOff>110671</xdr:rowOff>
    </xdr:to>
    <xdr:cxnSp macro="">
      <xdr:nvCxnSpPr>
        <xdr:cNvPr id="377" name="直線コネクタ 376"/>
        <xdr:cNvCxnSpPr/>
      </xdr:nvCxnSpPr>
      <xdr:spPr>
        <a:xfrm flipV="1">
          <a:off x="2209800" y="1309515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110671</xdr:rowOff>
    </xdr:from>
    <xdr:to>
      <xdr:col>11</xdr:col>
      <xdr:colOff>9525</xdr:colOff>
      <xdr:row>76</xdr:row>
      <xdr:rowOff>123734</xdr:rowOff>
    </xdr:to>
    <xdr:cxnSp macro="">
      <xdr:nvCxnSpPr>
        <xdr:cNvPr id="380" name="直線コネクタ 379"/>
        <xdr:cNvCxnSpPr/>
      </xdr:nvCxnSpPr>
      <xdr:spPr>
        <a:xfrm flipV="1">
          <a:off x="1320800" y="131408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61504</xdr:rowOff>
    </xdr:from>
    <xdr:to>
      <xdr:col>24</xdr:col>
      <xdr:colOff>76200</xdr:colOff>
      <xdr:row>75</xdr:row>
      <xdr:rowOff>163103</xdr:rowOff>
    </xdr:to>
    <xdr:sp macro="" textlink="">
      <xdr:nvSpPr>
        <xdr:cNvPr id="390" name="楕円 389"/>
        <xdr:cNvSpPr/>
      </xdr:nvSpPr>
      <xdr:spPr>
        <a:xfrm>
          <a:off x="47752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78031</xdr:rowOff>
    </xdr:from>
    <xdr:ext cx="762000" cy="259045"/>
    <xdr:sp macro="" textlink="">
      <xdr:nvSpPr>
        <xdr:cNvPr id="391" name="公債費該当値テキスト"/>
        <xdr:cNvSpPr txBox="1"/>
      </xdr:nvSpPr>
      <xdr:spPr>
        <a:xfrm>
          <a:off x="4914900" y="1276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126819</xdr:rowOff>
    </xdr:from>
    <xdr:to>
      <xdr:col>20</xdr:col>
      <xdr:colOff>38100</xdr:colOff>
      <xdr:row>76</xdr:row>
      <xdr:rowOff>56969</xdr:rowOff>
    </xdr:to>
    <xdr:sp macro="" textlink="">
      <xdr:nvSpPr>
        <xdr:cNvPr id="392" name="楕円 391"/>
        <xdr:cNvSpPr/>
      </xdr:nvSpPr>
      <xdr:spPr>
        <a:xfrm>
          <a:off x="3937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67146</xdr:rowOff>
    </xdr:from>
    <xdr:ext cx="736600" cy="259045"/>
    <xdr:sp macro="" textlink="">
      <xdr:nvSpPr>
        <xdr:cNvPr id="393" name="テキスト ボックス 392"/>
        <xdr:cNvSpPr txBox="1"/>
      </xdr:nvSpPr>
      <xdr:spPr>
        <a:xfrm>
          <a:off x="3606800" y="1275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14151</xdr:rowOff>
    </xdr:from>
    <xdr:to>
      <xdr:col>15</xdr:col>
      <xdr:colOff>149225</xdr:colOff>
      <xdr:row>76</xdr:row>
      <xdr:rowOff>115751</xdr:rowOff>
    </xdr:to>
    <xdr:sp macro="" textlink="">
      <xdr:nvSpPr>
        <xdr:cNvPr id="394" name="楕円 393"/>
        <xdr:cNvSpPr/>
      </xdr:nvSpPr>
      <xdr:spPr>
        <a:xfrm>
          <a:off x="3048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125928</xdr:rowOff>
    </xdr:from>
    <xdr:ext cx="762000" cy="259045"/>
    <xdr:sp macro="" textlink="">
      <xdr:nvSpPr>
        <xdr:cNvPr id="395" name="テキスト ボックス 394"/>
        <xdr:cNvSpPr txBox="1"/>
      </xdr:nvSpPr>
      <xdr:spPr>
        <a:xfrm>
          <a:off x="2717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59871</xdr:rowOff>
    </xdr:from>
    <xdr:to>
      <xdr:col>11</xdr:col>
      <xdr:colOff>60325</xdr:colOff>
      <xdr:row>76</xdr:row>
      <xdr:rowOff>161471</xdr:rowOff>
    </xdr:to>
    <xdr:sp macro="" textlink="">
      <xdr:nvSpPr>
        <xdr:cNvPr id="396" name="楕円 395"/>
        <xdr:cNvSpPr/>
      </xdr:nvSpPr>
      <xdr:spPr>
        <a:xfrm>
          <a:off x="2159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97" name="テキスト ボックス 396"/>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72934</xdr:rowOff>
    </xdr:from>
    <xdr:to>
      <xdr:col>6</xdr:col>
      <xdr:colOff>171450</xdr:colOff>
      <xdr:row>77</xdr:row>
      <xdr:rowOff>3084</xdr:rowOff>
    </xdr:to>
    <xdr:sp macro="" textlink="">
      <xdr:nvSpPr>
        <xdr:cNvPr id="398" name="楕円 397"/>
        <xdr:cNvSpPr/>
      </xdr:nvSpPr>
      <xdr:spPr>
        <a:xfrm>
          <a:off x="1270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13261</xdr:rowOff>
    </xdr:from>
    <xdr:ext cx="762000" cy="259045"/>
    <xdr:sp macro="" textlink="">
      <xdr:nvSpPr>
        <xdr:cNvPr id="399" name="テキスト ボックス 398"/>
        <xdr:cNvSpPr txBox="1"/>
      </xdr:nvSpPr>
      <xdr:spPr>
        <a:xfrm>
          <a:off x="939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前後の横ばいである。類似団体より比率が高い区分については、支出逓減に努めたい。</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77</xdr:row>
      <xdr:rowOff>156718</xdr:rowOff>
    </xdr:to>
    <xdr:cxnSp macro="">
      <xdr:nvCxnSpPr>
        <xdr:cNvPr id="430" name="直線コネクタ 429"/>
        <xdr:cNvCxnSpPr/>
      </xdr:nvCxnSpPr>
      <xdr:spPr>
        <a:xfrm>
          <a:off x="15671800" y="133217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1" name="公債費以外平均値テキスト"/>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120142</xdr:rowOff>
    </xdr:to>
    <xdr:cxnSp macro="">
      <xdr:nvCxnSpPr>
        <xdr:cNvPr id="433" name="直線コネクタ 432"/>
        <xdr:cNvCxnSpPr/>
      </xdr:nvCxnSpPr>
      <xdr:spPr>
        <a:xfrm>
          <a:off x="14782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83565</xdr:rowOff>
    </xdr:to>
    <xdr:cxnSp macro="">
      <xdr:nvCxnSpPr>
        <xdr:cNvPr id="436" name="直線コネクタ 435"/>
        <xdr:cNvCxnSpPr/>
      </xdr:nvCxnSpPr>
      <xdr:spPr>
        <a:xfrm>
          <a:off x="13893800" y="1314805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60706</xdr:rowOff>
    </xdr:to>
    <xdr:cxnSp macro="">
      <xdr:nvCxnSpPr>
        <xdr:cNvPr id="439" name="直線コネクタ 438"/>
        <xdr:cNvCxnSpPr/>
      </xdr:nvCxnSpPr>
      <xdr:spPr>
        <a:xfrm flipV="1">
          <a:off x="13004800" y="131480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9" name="楕円 448"/>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50"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51" name="楕円 450"/>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52" name="テキスト ボックス 451"/>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3" name="楕円 452"/>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54" name="テキスト ボックス 453"/>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5" name="楕円 454"/>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6" name="テキスト ボックス 455"/>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7" name="楕円 456"/>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58" name="テキスト ボックス 457"/>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76768</xdr:rowOff>
    </xdr:from>
    <xdr:to>
      <xdr:col>29</xdr:col>
      <xdr:colOff>127000</xdr:colOff>
      <xdr:row>18</xdr:row>
      <xdr:rowOff>7731</xdr:rowOff>
    </xdr:to>
    <xdr:cxnSp macro="">
      <xdr:nvCxnSpPr>
        <xdr:cNvPr id="52" name="直線コネクタ 51"/>
        <xdr:cNvCxnSpPr/>
      </xdr:nvCxnSpPr>
      <xdr:spPr bwMode="auto">
        <a:xfrm flipV="1">
          <a:off x="5003800" y="3039043"/>
          <a:ext cx="647700" cy="10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144629</xdr:rowOff>
    </xdr:from>
    <xdr:to>
      <xdr:col>26</xdr:col>
      <xdr:colOff>50800</xdr:colOff>
      <xdr:row>18</xdr:row>
      <xdr:rowOff>7731</xdr:rowOff>
    </xdr:to>
    <xdr:cxnSp macro="">
      <xdr:nvCxnSpPr>
        <xdr:cNvPr id="55" name="直線コネクタ 54"/>
        <xdr:cNvCxnSpPr/>
      </xdr:nvCxnSpPr>
      <xdr:spPr bwMode="auto">
        <a:xfrm>
          <a:off x="4305300" y="3106904"/>
          <a:ext cx="698500" cy="34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144629</xdr:rowOff>
    </xdr:from>
    <xdr:to>
      <xdr:col>22</xdr:col>
      <xdr:colOff>114300</xdr:colOff>
      <xdr:row>18</xdr:row>
      <xdr:rowOff>2326</xdr:rowOff>
    </xdr:to>
    <xdr:cxnSp macro="">
      <xdr:nvCxnSpPr>
        <xdr:cNvPr id="58" name="直線コネクタ 57"/>
        <xdr:cNvCxnSpPr/>
      </xdr:nvCxnSpPr>
      <xdr:spPr bwMode="auto">
        <a:xfrm flipV="1">
          <a:off x="3606800" y="3106904"/>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2326</xdr:rowOff>
    </xdr:from>
    <xdr:to>
      <xdr:col>18</xdr:col>
      <xdr:colOff>177800</xdr:colOff>
      <xdr:row>18</xdr:row>
      <xdr:rowOff>31048</xdr:rowOff>
    </xdr:to>
    <xdr:cxnSp macro="">
      <xdr:nvCxnSpPr>
        <xdr:cNvPr id="61" name="直線コネクタ 60"/>
        <xdr:cNvCxnSpPr/>
      </xdr:nvCxnSpPr>
      <xdr:spPr bwMode="auto">
        <a:xfrm flipV="1">
          <a:off x="2908300" y="3136051"/>
          <a:ext cx="698500" cy="2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25968</xdr:rowOff>
    </xdr:from>
    <xdr:to>
      <xdr:col>29</xdr:col>
      <xdr:colOff>177800</xdr:colOff>
      <xdr:row>17</xdr:row>
      <xdr:rowOff>127568</xdr:rowOff>
    </xdr:to>
    <xdr:sp macro="" textlink="">
      <xdr:nvSpPr>
        <xdr:cNvPr id="71" name="楕円 70"/>
        <xdr:cNvSpPr/>
      </xdr:nvSpPr>
      <xdr:spPr bwMode="auto">
        <a:xfrm>
          <a:off x="5600700" y="2988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169495</xdr:rowOff>
    </xdr:from>
    <xdr:ext cx="762000" cy="259045"/>
    <xdr:sp macro="" textlink="">
      <xdr:nvSpPr>
        <xdr:cNvPr id="72" name="人口1人当たり決算額の推移該当値テキスト130"/>
        <xdr:cNvSpPr txBox="1"/>
      </xdr:nvSpPr>
      <xdr:spPr>
        <a:xfrm>
          <a:off x="5740400" y="29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128381</xdr:rowOff>
    </xdr:from>
    <xdr:to>
      <xdr:col>26</xdr:col>
      <xdr:colOff>101600</xdr:colOff>
      <xdr:row>18</xdr:row>
      <xdr:rowOff>58531</xdr:rowOff>
    </xdr:to>
    <xdr:sp macro="" textlink="">
      <xdr:nvSpPr>
        <xdr:cNvPr id="73" name="楕円 72"/>
        <xdr:cNvSpPr/>
      </xdr:nvSpPr>
      <xdr:spPr bwMode="auto">
        <a:xfrm>
          <a:off x="4953000" y="3090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43308</xdr:rowOff>
    </xdr:from>
    <xdr:ext cx="736600" cy="259045"/>
    <xdr:sp macro="" textlink="">
      <xdr:nvSpPr>
        <xdr:cNvPr id="74" name="テキスト ボックス 73"/>
        <xdr:cNvSpPr txBox="1"/>
      </xdr:nvSpPr>
      <xdr:spPr>
        <a:xfrm>
          <a:off x="4622800" y="3177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93829</xdr:rowOff>
    </xdr:from>
    <xdr:to>
      <xdr:col>22</xdr:col>
      <xdr:colOff>165100</xdr:colOff>
      <xdr:row>18</xdr:row>
      <xdr:rowOff>23979</xdr:rowOff>
    </xdr:to>
    <xdr:sp macro="" textlink="">
      <xdr:nvSpPr>
        <xdr:cNvPr id="75" name="楕円 74"/>
        <xdr:cNvSpPr/>
      </xdr:nvSpPr>
      <xdr:spPr bwMode="auto">
        <a:xfrm>
          <a:off x="4254500" y="305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8756</xdr:rowOff>
    </xdr:from>
    <xdr:ext cx="762000" cy="259045"/>
    <xdr:sp macro="" textlink="">
      <xdr:nvSpPr>
        <xdr:cNvPr id="76" name="テキスト ボックス 75"/>
        <xdr:cNvSpPr txBox="1"/>
      </xdr:nvSpPr>
      <xdr:spPr>
        <a:xfrm>
          <a:off x="3924300" y="3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122976</xdr:rowOff>
    </xdr:from>
    <xdr:to>
      <xdr:col>19</xdr:col>
      <xdr:colOff>38100</xdr:colOff>
      <xdr:row>18</xdr:row>
      <xdr:rowOff>53126</xdr:rowOff>
    </xdr:to>
    <xdr:sp macro="" textlink="">
      <xdr:nvSpPr>
        <xdr:cNvPr id="77" name="楕円 76"/>
        <xdr:cNvSpPr/>
      </xdr:nvSpPr>
      <xdr:spPr bwMode="auto">
        <a:xfrm>
          <a:off x="3556000" y="308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37903</xdr:rowOff>
    </xdr:from>
    <xdr:ext cx="762000" cy="259045"/>
    <xdr:sp macro="" textlink="">
      <xdr:nvSpPr>
        <xdr:cNvPr id="78" name="テキスト ボックス 77"/>
        <xdr:cNvSpPr txBox="1"/>
      </xdr:nvSpPr>
      <xdr:spPr>
        <a:xfrm>
          <a:off x="3225800" y="317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151698</xdr:rowOff>
    </xdr:from>
    <xdr:to>
      <xdr:col>15</xdr:col>
      <xdr:colOff>101600</xdr:colOff>
      <xdr:row>18</xdr:row>
      <xdr:rowOff>81848</xdr:rowOff>
    </xdr:to>
    <xdr:sp macro="" textlink="">
      <xdr:nvSpPr>
        <xdr:cNvPr id="79" name="楕円 78"/>
        <xdr:cNvSpPr/>
      </xdr:nvSpPr>
      <xdr:spPr bwMode="auto">
        <a:xfrm>
          <a:off x="2857500" y="3113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66625</xdr:rowOff>
    </xdr:from>
    <xdr:ext cx="762000" cy="259045"/>
    <xdr:sp macro="" textlink="">
      <xdr:nvSpPr>
        <xdr:cNvPr id="80" name="テキスト ボックス 79"/>
        <xdr:cNvSpPr txBox="1"/>
      </xdr:nvSpPr>
      <xdr:spPr>
        <a:xfrm>
          <a:off x="2527300" y="320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58839</xdr:rowOff>
    </xdr:from>
    <xdr:to>
      <xdr:col>29</xdr:col>
      <xdr:colOff>127000</xdr:colOff>
      <xdr:row>37</xdr:row>
      <xdr:rowOff>81090</xdr:rowOff>
    </xdr:to>
    <xdr:cxnSp macro="">
      <xdr:nvCxnSpPr>
        <xdr:cNvPr id="113" name="直線コネクタ 112"/>
        <xdr:cNvCxnSpPr/>
      </xdr:nvCxnSpPr>
      <xdr:spPr bwMode="auto">
        <a:xfrm>
          <a:off x="5003800" y="7183539"/>
          <a:ext cx="647700" cy="2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19748</xdr:rowOff>
    </xdr:from>
    <xdr:to>
      <xdr:col>26</xdr:col>
      <xdr:colOff>50800</xdr:colOff>
      <xdr:row>37</xdr:row>
      <xdr:rowOff>58839</xdr:rowOff>
    </xdr:to>
    <xdr:cxnSp macro="">
      <xdr:nvCxnSpPr>
        <xdr:cNvPr id="116" name="直線コネクタ 115"/>
        <xdr:cNvCxnSpPr/>
      </xdr:nvCxnSpPr>
      <xdr:spPr bwMode="auto">
        <a:xfrm>
          <a:off x="4305300" y="7144448"/>
          <a:ext cx="698500" cy="39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15805</xdr:rowOff>
    </xdr:from>
    <xdr:to>
      <xdr:col>22</xdr:col>
      <xdr:colOff>114300</xdr:colOff>
      <xdr:row>37</xdr:row>
      <xdr:rowOff>19748</xdr:rowOff>
    </xdr:to>
    <xdr:cxnSp macro="">
      <xdr:nvCxnSpPr>
        <xdr:cNvPr id="119" name="直線コネクタ 118"/>
        <xdr:cNvCxnSpPr/>
      </xdr:nvCxnSpPr>
      <xdr:spPr bwMode="auto">
        <a:xfrm>
          <a:off x="3606800" y="7140505"/>
          <a:ext cx="698500" cy="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15805</xdr:rowOff>
    </xdr:from>
    <xdr:to>
      <xdr:col>18</xdr:col>
      <xdr:colOff>177800</xdr:colOff>
      <xdr:row>37</xdr:row>
      <xdr:rowOff>16739</xdr:rowOff>
    </xdr:to>
    <xdr:cxnSp macro="">
      <xdr:nvCxnSpPr>
        <xdr:cNvPr id="122" name="直線コネクタ 121"/>
        <xdr:cNvCxnSpPr/>
      </xdr:nvCxnSpPr>
      <xdr:spPr bwMode="auto">
        <a:xfrm flipV="1">
          <a:off x="2908300" y="7140505"/>
          <a:ext cx="698500" cy="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30290</xdr:rowOff>
    </xdr:from>
    <xdr:to>
      <xdr:col>29</xdr:col>
      <xdr:colOff>177800</xdr:colOff>
      <xdr:row>37</xdr:row>
      <xdr:rowOff>131890</xdr:rowOff>
    </xdr:to>
    <xdr:sp macro="" textlink="">
      <xdr:nvSpPr>
        <xdr:cNvPr id="132" name="楕円 131"/>
        <xdr:cNvSpPr/>
      </xdr:nvSpPr>
      <xdr:spPr bwMode="auto">
        <a:xfrm>
          <a:off x="5600700" y="715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110317</xdr:rowOff>
    </xdr:from>
    <xdr:ext cx="762000" cy="259045"/>
    <xdr:sp macro="" textlink="">
      <xdr:nvSpPr>
        <xdr:cNvPr id="133" name="人口1人当たり決算額の推移該当値テキスト445"/>
        <xdr:cNvSpPr txBox="1"/>
      </xdr:nvSpPr>
      <xdr:spPr>
        <a:xfrm>
          <a:off x="5740400" y="706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8039</xdr:rowOff>
    </xdr:from>
    <xdr:to>
      <xdr:col>26</xdr:col>
      <xdr:colOff>101600</xdr:colOff>
      <xdr:row>37</xdr:row>
      <xdr:rowOff>109639</xdr:rowOff>
    </xdr:to>
    <xdr:sp macro="" textlink="">
      <xdr:nvSpPr>
        <xdr:cNvPr id="134" name="楕円 133"/>
        <xdr:cNvSpPr/>
      </xdr:nvSpPr>
      <xdr:spPr bwMode="auto">
        <a:xfrm>
          <a:off x="4953000" y="7132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94416</xdr:rowOff>
    </xdr:from>
    <xdr:ext cx="736600" cy="259045"/>
    <xdr:sp macro="" textlink="">
      <xdr:nvSpPr>
        <xdr:cNvPr id="135" name="テキスト ボックス 134"/>
        <xdr:cNvSpPr txBox="1"/>
      </xdr:nvSpPr>
      <xdr:spPr>
        <a:xfrm>
          <a:off x="4622800" y="72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140398</xdr:rowOff>
    </xdr:from>
    <xdr:to>
      <xdr:col>22</xdr:col>
      <xdr:colOff>165100</xdr:colOff>
      <xdr:row>37</xdr:row>
      <xdr:rowOff>70548</xdr:rowOff>
    </xdr:to>
    <xdr:sp macro="" textlink="">
      <xdr:nvSpPr>
        <xdr:cNvPr id="136" name="楕円 135"/>
        <xdr:cNvSpPr/>
      </xdr:nvSpPr>
      <xdr:spPr bwMode="auto">
        <a:xfrm>
          <a:off x="4254500" y="709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55325</xdr:rowOff>
    </xdr:from>
    <xdr:ext cx="762000" cy="259045"/>
    <xdr:sp macro="" textlink="">
      <xdr:nvSpPr>
        <xdr:cNvPr id="137" name="テキスト ボックス 136"/>
        <xdr:cNvSpPr txBox="1"/>
      </xdr:nvSpPr>
      <xdr:spPr>
        <a:xfrm>
          <a:off x="3924300" y="718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136455</xdr:rowOff>
    </xdr:from>
    <xdr:to>
      <xdr:col>19</xdr:col>
      <xdr:colOff>38100</xdr:colOff>
      <xdr:row>37</xdr:row>
      <xdr:rowOff>66605</xdr:rowOff>
    </xdr:to>
    <xdr:sp macro="" textlink="">
      <xdr:nvSpPr>
        <xdr:cNvPr id="138" name="楕円 137"/>
        <xdr:cNvSpPr/>
      </xdr:nvSpPr>
      <xdr:spPr bwMode="auto">
        <a:xfrm>
          <a:off x="3556000" y="7089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51382</xdr:rowOff>
    </xdr:from>
    <xdr:ext cx="762000" cy="259045"/>
    <xdr:sp macro="" textlink="">
      <xdr:nvSpPr>
        <xdr:cNvPr id="139" name="テキスト ボックス 138"/>
        <xdr:cNvSpPr txBox="1"/>
      </xdr:nvSpPr>
      <xdr:spPr>
        <a:xfrm>
          <a:off x="3225800" y="717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137389</xdr:rowOff>
    </xdr:from>
    <xdr:to>
      <xdr:col>15</xdr:col>
      <xdr:colOff>101600</xdr:colOff>
      <xdr:row>37</xdr:row>
      <xdr:rowOff>67539</xdr:rowOff>
    </xdr:to>
    <xdr:sp macro="" textlink="">
      <xdr:nvSpPr>
        <xdr:cNvPr id="140" name="楕円 139"/>
        <xdr:cNvSpPr/>
      </xdr:nvSpPr>
      <xdr:spPr bwMode="auto">
        <a:xfrm>
          <a:off x="2857500" y="709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52316</xdr:rowOff>
    </xdr:from>
    <xdr:ext cx="762000" cy="259045"/>
    <xdr:sp macro="" textlink="">
      <xdr:nvSpPr>
        <xdr:cNvPr id="141" name="テキスト ボックス 140"/>
        <xdr:cNvSpPr txBox="1"/>
      </xdr:nvSpPr>
      <xdr:spPr>
        <a:xfrm>
          <a:off x="2527300" y="717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50,342
48,821
31.14
21,799,000
20,745,869
700,831
10,415,795
8,423,878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40994</xdr:rowOff>
    </xdr:from>
    <xdr:to>
      <xdr:col>24</xdr:col>
      <xdr:colOff>63500</xdr:colOff>
      <xdr:row>38</xdr:row>
      <xdr:rowOff>48325</xdr:rowOff>
    </xdr:to>
    <xdr:cxnSp macro="">
      <xdr:nvCxnSpPr>
        <xdr:cNvPr id="63" name="直線コネクタ 62"/>
        <xdr:cNvCxnSpPr/>
      </xdr:nvCxnSpPr>
      <xdr:spPr>
        <a:xfrm flipV="1">
          <a:off x="3797300" y="6384644"/>
          <a:ext cx="838200" cy="17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42937</xdr:rowOff>
    </xdr:from>
    <xdr:to>
      <xdr:col>19</xdr:col>
      <xdr:colOff>177800</xdr:colOff>
      <xdr:row>38</xdr:row>
      <xdr:rowOff>48325</xdr:rowOff>
    </xdr:to>
    <xdr:cxnSp macro="">
      <xdr:nvCxnSpPr>
        <xdr:cNvPr id="66" name="直線コネクタ 65"/>
        <xdr:cNvCxnSpPr/>
      </xdr:nvCxnSpPr>
      <xdr:spPr>
        <a:xfrm>
          <a:off x="2908300" y="6558037"/>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42937</xdr:rowOff>
    </xdr:from>
    <xdr:to>
      <xdr:col>15</xdr:col>
      <xdr:colOff>50800</xdr:colOff>
      <xdr:row>38</xdr:row>
      <xdr:rowOff>102520</xdr:rowOff>
    </xdr:to>
    <xdr:cxnSp macro="">
      <xdr:nvCxnSpPr>
        <xdr:cNvPr id="69" name="直線コネクタ 68"/>
        <xdr:cNvCxnSpPr/>
      </xdr:nvCxnSpPr>
      <xdr:spPr>
        <a:xfrm flipV="1">
          <a:off x="2019300" y="6558037"/>
          <a:ext cx="889000" cy="5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54563</xdr:rowOff>
    </xdr:from>
    <xdr:to>
      <xdr:col>10</xdr:col>
      <xdr:colOff>114300</xdr:colOff>
      <xdr:row>38</xdr:row>
      <xdr:rowOff>102520</xdr:rowOff>
    </xdr:to>
    <xdr:cxnSp macro="">
      <xdr:nvCxnSpPr>
        <xdr:cNvPr id="72" name="直線コネクタ 71"/>
        <xdr:cNvCxnSpPr/>
      </xdr:nvCxnSpPr>
      <xdr:spPr>
        <a:xfrm>
          <a:off x="1130300" y="6569663"/>
          <a:ext cx="889000" cy="4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161644</xdr:rowOff>
    </xdr:from>
    <xdr:to>
      <xdr:col>24</xdr:col>
      <xdr:colOff>114300</xdr:colOff>
      <xdr:row>37</xdr:row>
      <xdr:rowOff>91794</xdr:rowOff>
    </xdr:to>
    <xdr:sp macro="" textlink="">
      <xdr:nvSpPr>
        <xdr:cNvPr id="82" name="楕円 81"/>
        <xdr:cNvSpPr/>
      </xdr:nvSpPr>
      <xdr:spPr>
        <a:xfrm>
          <a:off x="4584700" y="63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140071</xdr:rowOff>
    </xdr:from>
    <xdr:ext cx="534377" cy="259045"/>
    <xdr:sp macro="" textlink="">
      <xdr:nvSpPr>
        <xdr:cNvPr id="83" name="人件費該当値テキスト"/>
        <xdr:cNvSpPr txBox="1"/>
      </xdr:nvSpPr>
      <xdr:spPr>
        <a:xfrm>
          <a:off x="4686300" y="631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168975</xdr:rowOff>
    </xdr:from>
    <xdr:to>
      <xdr:col>20</xdr:col>
      <xdr:colOff>38100</xdr:colOff>
      <xdr:row>38</xdr:row>
      <xdr:rowOff>99125</xdr:rowOff>
    </xdr:to>
    <xdr:sp macro="" textlink="">
      <xdr:nvSpPr>
        <xdr:cNvPr id="84" name="楕円 83"/>
        <xdr:cNvSpPr/>
      </xdr:nvSpPr>
      <xdr:spPr>
        <a:xfrm>
          <a:off x="3746500" y="65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90252</xdr:rowOff>
    </xdr:from>
    <xdr:ext cx="534377" cy="259045"/>
    <xdr:sp macro="" textlink="">
      <xdr:nvSpPr>
        <xdr:cNvPr id="85" name="テキスト ボックス 84"/>
        <xdr:cNvSpPr txBox="1"/>
      </xdr:nvSpPr>
      <xdr:spPr>
        <a:xfrm>
          <a:off x="3530111" y="660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163587</xdr:rowOff>
    </xdr:from>
    <xdr:to>
      <xdr:col>15</xdr:col>
      <xdr:colOff>101600</xdr:colOff>
      <xdr:row>38</xdr:row>
      <xdr:rowOff>93737</xdr:rowOff>
    </xdr:to>
    <xdr:sp macro="" textlink="">
      <xdr:nvSpPr>
        <xdr:cNvPr id="86" name="楕円 85"/>
        <xdr:cNvSpPr/>
      </xdr:nvSpPr>
      <xdr:spPr>
        <a:xfrm>
          <a:off x="2857500" y="65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84864</xdr:rowOff>
    </xdr:from>
    <xdr:ext cx="534377" cy="259045"/>
    <xdr:sp macro="" textlink="">
      <xdr:nvSpPr>
        <xdr:cNvPr id="87" name="テキスト ボックス 86"/>
        <xdr:cNvSpPr txBox="1"/>
      </xdr:nvSpPr>
      <xdr:spPr>
        <a:xfrm>
          <a:off x="2641111" y="65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51720</xdr:rowOff>
    </xdr:from>
    <xdr:to>
      <xdr:col>10</xdr:col>
      <xdr:colOff>165100</xdr:colOff>
      <xdr:row>38</xdr:row>
      <xdr:rowOff>153320</xdr:rowOff>
    </xdr:to>
    <xdr:sp macro="" textlink="">
      <xdr:nvSpPr>
        <xdr:cNvPr id="88" name="楕円 87"/>
        <xdr:cNvSpPr/>
      </xdr:nvSpPr>
      <xdr:spPr>
        <a:xfrm>
          <a:off x="1968500" y="65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144447</xdr:rowOff>
    </xdr:from>
    <xdr:ext cx="534377" cy="259045"/>
    <xdr:sp macro="" textlink="">
      <xdr:nvSpPr>
        <xdr:cNvPr id="89" name="テキスト ボックス 88"/>
        <xdr:cNvSpPr txBox="1"/>
      </xdr:nvSpPr>
      <xdr:spPr>
        <a:xfrm>
          <a:off x="1752111" y="66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3763</xdr:rowOff>
    </xdr:from>
    <xdr:to>
      <xdr:col>6</xdr:col>
      <xdr:colOff>38100</xdr:colOff>
      <xdr:row>38</xdr:row>
      <xdr:rowOff>105363</xdr:rowOff>
    </xdr:to>
    <xdr:sp macro="" textlink="">
      <xdr:nvSpPr>
        <xdr:cNvPr id="90" name="楕円 89"/>
        <xdr:cNvSpPr/>
      </xdr:nvSpPr>
      <xdr:spPr>
        <a:xfrm>
          <a:off x="1079500" y="65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96490</xdr:rowOff>
    </xdr:from>
    <xdr:ext cx="534377" cy="259045"/>
    <xdr:sp macro="" textlink="">
      <xdr:nvSpPr>
        <xdr:cNvPr id="91" name="テキスト ボックス 90"/>
        <xdr:cNvSpPr txBox="1"/>
      </xdr:nvSpPr>
      <xdr:spPr>
        <a:xfrm>
          <a:off x="863111" y="661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31439</xdr:rowOff>
    </xdr:from>
    <xdr:to>
      <xdr:col>24</xdr:col>
      <xdr:colOff>63500</xdr:colOff>
      <xdr:row>58</xdr:row>
      <xdr:rowOff>166256</xdr:rowOff>
    </xdr:to>
    <xdr:cxnSp macro="">
      <xdr:nvCxnSpPr>
        <xdr:cNvPr id="121" name="直線コネクタ 120"/>
        <xdr:cNvCxnSpPr/>
      </xdr:nvCxnSpPr>
      <xdr:spPr>
        <a:xfrm>
          <a:off x="3797300" y="9975539"/>
          <a:ext cx="838200" cy="13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15570</xdr:rowOff>
    </xdr:from>
    <xdr:to>
      <xdr:col>19</xdr:col>
      <xdr:colOff>177800</xdr:colOff>
      <xdr:row>58</xdr:row>
      <xdr:rowOff>31439</xdr:rowOff>
    </xdr:to>
    <xdr:cxnSp macro="">
      <xdr:nvCxnSpPr>
        <xdr:cNvPr id="124" name="直線コネクタ 123"/>
        <xdr:cNvCxnSpPr/>
      </xdr:nvCxnSpPr>
      <xdr:spPr>
        <a:xfrm>
          <a:off x="2908300" y="9959670"/>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15570</xdr:rowOff>
    </xdr:from>
    <xdr:to>
      <xdr:col>15</xdr:col>
      <xdr:colOff>50800</xdr:colOff>
      <xdr:row>58</xdr:row>
      <xdr:rowOff>32468</xdr:rowOff>
    </xdr:to>
    <xdr:cxnSp macro="">
      <xdr:nvCxnSpPr>
        <xdr:cNvPr id="127" name="直線コネクタ 126"/>
        <xdr:cNvCxnSpPr/>
      </xdr:nvCxnSpPr>
      <xdr:spPr>
        <a:xfrm flipV="1">
          <a:off x="2019300" y="9959670"/>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32468</xdr:rowOff>
    </xdr:from>
    <xdr:to>
      <xdr:col>10</xdr:col>
      <xdr:colOff>114300</xdr:colOff>
      <xdr:row>58</xdr:row>
      <xdr:rowOff>45707</xdr:rowOff>
    </xdr:to>
    <xdr:cxnSp macro="">
      <xdr:nvCxnSpPr>
        <xdr:cNvPr id="130" name="直線コネクタ 129"/>
        <xdr:cNvCxnSpPr/>
      </xdr:nvCxnSpPr>
      <xdr:spPr>
        <a:xfrm flipV="1">
          <a:off x="1130300" y="9976568"/>
          <a:ext cx="8890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115456</xdr:rowOff>
    </xdr:from>
    <xdr:to>
      <xdr:col>24</xdr:col>
      <xdr:colOff>114300</xdr:colOff>
      <xdr:row>59</xdr:row>
      <xdr:rowOff>45606</xdr:rowOff>
    </xdr:to>
    <xdr:sp macro="" textlink="">
      <xdr:nvSpPr>
        <xdr:cNvPr id="140" name="楕円 139"/>
        <xdr:cNvSpPr/>
      </xdr:nvSpPr>
      <xdr:spPr>
        <a:xfrm>
          <a:off x="4584700" y="100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30383</xdr:rowOff>
    </xdr:from>
    <xdr:ext cx="534377" cy="259045"/>
    <xdr:sp macro="" textlink="">
      <xdr:nvSpPr>
        <xdr:cNvPr id="141" name="物件費該当値テキスト"/>
        <xdr:cNvSpPr txBox="1"/>
      </xdr:nvSpPr>
      <xdr:spPr>
        <a:xfrm>
          <a:off x="4686300" y="99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152089</xdr:rowOff>
    </xdr:from>
    <xdr:to>
      <xdr:col>20</xdr:col>
      <xdr:colOff>38100</xdr:colOff>
      <xdr:row>58</xdr:row>
      <xdr:rowOff>82239</xdr:rowOff>
    </xdr:to>
    <xdr:sp macro="" textlink="">
      <xdr:nvSpPr>
        <xdr:cNvPr id="142" name="楕円 141"/>
        <xdr:cNvSpPr/>
      </xdr:nvSpPr>
      <xdr:spPr>
        <a:xfrm>
          <a:off x="3746500" y="99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73366</xdr:rowOff>
    </xdr:from>
    <xdr:ext cx="534377" cy="259045"/>
    <xdr:sp macro="" textlink="">
      <xdr:nvSpPr>
        <xdr:cNvPr id="143" name="テキスト ボックス 142"/>
        <xdr:cNvSpPr txBox="1"/>
      </xdr:nvSpPr>
      <xdr:spPr>
        <a:xfrm>
          <a:off x="3530111" y="1001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136220</xdr:rowOff>
    </xdr:from>
    <xdr:to>
      <xdr:col>15</xdr:col>
      <xdr:colOff>101600</xdr:colOff>
      <xdr:row>58</xdr:row>
      <xdr:rowOff>66370</xdr:rowOff>
    </xdr:to>
    <xdr:sp macro="" textlink="">
      <xdr:nvSpPr>
        <xdr:cNvPr id="144" name="楕円 143"/>
        <xdr:cNvSpPr/>
      </xdr:nvSpPr>
      <xdr:spPr>
        <a:xfrm>
          <a:off x="2857500" y="99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57497</xdr:rowOff>
    </xdr:from>
    <xdr:ext cx="534377" cy="259045"/>
    <xdr:sp macro="" textlink="">
      <xdr:nvSpPr>
        <xdr:cNvPr id="145" name="テキスト ボックス 144"/>
        <xdr:cNvSpPr txBox="1"/>
      </xdr:nvSpPr>
      <xdr:spPr>
        <a:xfrm>
          <a:off x="2641111" y="1000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153118</xdr:rowOff>
    </xdr:from>
    <xdr:to>
      <xdr:col>10</xdr:col>
      <xdr:colOff>165100</xdr:colOff>
      <xdr:row>58</xdr:row>
      <xdr:rowOff>83268</xdr:rowOff>
    </xdr:to>
    <xdr:sp macro="" textlink="">
      <xdr:nvSpPr>
        <xdr:cNvPr id="146" name="楕円 145"/>
        <xdr:cNvSpPr/>
      </xdr:nvSpPr>
      <xdr:spPr>
        <a:xfrm>
          <a:off x="1968500" y="99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74395</xdr:rowOff>
    </xdr:from>
    <xdr:ext cx="534377" cy="259045"/>
    <xdr:sp macro="" textlink="">
      <xdr:nvSpPr>
        <xdr:cNvPr id="147" name="テキスト ボックス 146"/>
        <xdr:cNvSpPr txBox="1"/>
      </xdr:nvSpPr>
      <xdr:spPr>
        <a:xfrm>
          <a:off x="1752111" y="100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166357</xdr:rowOff>
    </xdr:from>
    <xdr:to>
      <xdr:col>6</xdr:col>
      <xdr:colOff>38100</xdr:colOff>
      <xdr:row>58</xdr:row>
      <xdr:rowOff>96507</xdr:rowOff>
    </xdr:to>
    <xdr:sp macro="" textlink="">
      <xdr:nvSpPr>
        <xdr:cNvPr id="148" name="楕円 147"/>
        <xdr:cNvSpPr/>
      </xdr:nvSpPr>
      <xdr:spPr>
        <a:xfrm>
          <a:off x="1079500" y="99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87634</xdr:rowOff>
    </xdr:from>
    <xdr:ext cx="534377" cy="259045"/>
    <xdr:sp macro="" textlink="">
      <xdr:nvSpPr>
        <xdr:cNvPr id="149" name="テキスト ボックス 148"/>
        <xdr:cNvSpPr txBox="1"/>
      </xdr:nvSpPr>
      <xdr:spPr>
        <a:xfrm>
          <a:off x="863111" y="100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88151</xdr:rowOff>
    </xdr:from>
    <xdr:to>
      <xdr:col>24</xdr:col>
      <xdr:colOff>63500</xdr:colOff>
      <xdr:row>77</xdr:row>
      <xdr:rowOff>90151</xdr:rowOff>
    </xdr:to>
    <xdr:cxnSp macro="">
      <xdr:nvCxnSpPr>
        <xdr:cNvPr id="174" name="直線コネクタ 173"/>
        <xdr:cNvCxnSpPr/>
      </xdr:nvCxnSpPr>
      <xdr:spPr>
        <a:xfrm flipV="1">
          <a:off x="3797300" y="13289801"/>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85865</xdr:rowOff>
    </xdr:from>
    <xdr:to>
      <xdr:col>19</xdr:col>
      <xdr:colOff>177800</xdr:colOff>
      <xdr:row>77</xdr:row>
      <xdr:rowOff>90151</xdr:rowOff>
    </xdr:to>
    <xdr:cxnSp macro="">
      <xdr:nvCxnSpPr>
        <xdr:cNvPr id="177" name="直線コネクタ 176"/>
        <xdr:cNvCxnSpPr/>
      </xdr:nvCxnSpPr>
      <xdr:spPr>
        <a:xfrm>
          <a:off x="2908300" y="13287515"/>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85865</xdr:rowOff>
    </xdr:from>
    <xdr:to>
      <xdr:col>15</xdr:col>
      <xdr:colOff>50800</xdr:colOff>
      <xdr:row>77</xdr:row>
      <xdr:rowOff>94780</xdr:rowOff>
    </xdr:to>
    <xdr:cxnSp macro="">
      <xdr:nvCxnSpPr>
        <xdr:cNvPr id="180" name="直線コネクタ 179"/>
        <xdr:cNvCxnSpPr/>
      </xdr:nvCxnSpPr>
      <xdr:spPr>
        <a:xfrm flipV="1">
          <a:off x="2019300" y="13287515"/>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94780</xdr:rowOff>
    </xdr:from>
    <xdr:to>
      <xdr:col>10</xdr:col>
      <xdr:colOff>114300</xdr:colOff>
      <xdr:row>77</xdr:row>
      <xdr:rowOff>111982</xdr:rowOff>
    </xdr:to>
    <xdr:cxnSp macro="">
      <xdr:nvCxnSpPr>
        <xdr:cNvPr id="183" name="直線コネクタ 182"/>
        <xdr:cNvCxnSpPr/>
      </xdr:nvCxnSpPr>
      <xdr:spPr>
        <a:xfrm flipV="1">
          <a:off x="1130300" y="13296430"/>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37351</xdr:rowOff>
    </xdr:from>
    <xdr:to>
      <xdr:col>24</xdr:col>
      <xdr:colOff>114300</xdr:colOff>
      <xdr:row>77</xdr:row>
      <xdr:rowOff>138951</xdr:rowOff>
    </xdr:to>
    <xdr:sp macro="" textlink="">
      <xdr:nvSpPr>
        <xdr:cNvPr id="193" name="楕円 192"/>
        <xdr:cNvSpPr/>
      </xdr:nvSpPr>
      <xdr:spPr>
        <a:xfrm>
          <a:off x="4584700" y="132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123728</xdr:rowOff>
    </xdr:from>
    <xdr:ext cx="469744" cy="259045"/>
    <xdr:sp macro="" textlink="">
      <xdr:nvSpPr>
        <xdr:cNvPr id="194" name="維持補修費該当値テキスト"/>
        <xdr:cNvSpPr txBox="1"/>
      </xdr:nvSpPr>
      <xdr:spPr>
        <a:xfrm>
          <a:off x="4686300" y="1315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39351</xdr:rowOff>
    </xdr:from>
    <xdr:to>
      <xdr:col>20</xdr:col>
      <xdr:colOff>38100</xdr:colOff>
      <xdr:row>77</xdr:row>
      <xdr:rowOff>140951</xdr:rowOff>
    </xdr:to>
    <xdr:sp macro="" textlink="">
      <xdr:nvSpPr>
        <xdr:cNvPr id="195" name="楕円 194"/>
        <xdr:cNvSpPr/>
      </xdr:nvSpPr>
      <xdr:spPr>
        <a:xfrm>
          <a:off x="3746500" y="132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132078</xdr:rowOff>
    </xdr:from>
    <xdr:ext cx="469744" cy="259045"/>
    <xdr:sp macro="" textlink="">
      <xdr:nvSpPr>
        <xdr:cNvPr id="196" name="テキスト ボックス 195"/>
        <xdr:cNvSpPr txBox="1"/>
      </xdr:nvSpPr>
      <xdr:spPr>
        <a:xfrm>
          <a:off x="3562428" y="1333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35065</xdr:rowOff>
    </xdr:from>
    <xdr:to>
      <xdr:col>15</xdr:col>
      <xdr:colOff>101600</xdr:colOff>
      <xdr:row>77</xdr:row>
      <xdr:rowOff>136665</xdr:rowOff>
    </xdr:to>
    <xdr:sp macro="" textlink="">
      <xdr:nvSpPr>
        <xdr:cNvPr id="197" name="楕円 196"/>
        <xdr:cNvSpPr/>
      </xdr:nvSpPr>
      <xdr:spPr>
        <a:xfrm>
          <a:off x="2857500" y="132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127792</xdr:rowOff>
    </xdr:from>
    <xdr:ext cx="469744" cy="259045"/>
    <xdr:sp macro="" textlink="">
      <xdr:nvSpPr>
        <xdr:cNvPr id="198" name="テキスト ボックス 197"/>
        <xdr:cNvSpPr txBox="1"/>
      </xdr:nvSpPr>
      <xdr:spPr>
        <a:xfrm>
          <a:off x="2673428" y="133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43980</xdr:rowOff>
    </xdr:from>
    <xdr:to>
      <xdr:col>10</xdr:col>
      <xdr:colOff>165100</xdr:colOff>
      <xdr:row>77</xdr:row>
      <xdr:rowOff>145580</xdr:rowOff>
    </xdr:to>
    <xdr:sp macro="" textlink="">
      <xdr:nvSpPr>
        <xdr:cNvPr id="199" name="楕円 198"/>
        <xdr:cNvSpPr/>
      </xdr:nvSpPr>
      <xdr:spPr>
        <a:xfrm>
          <a:off x="1968500" y="132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136707</xdr:rowOff>
    </xdr:from>
    <xdr:ext cx="469744" cy="259045"/>
    <xdr:sp macro="" textlink="">
      <xdr:nvSpPr>
        <xdr:cNvPr id="200" name="テキスト ボックス 199"/>
        <xdr:cNvSpPr txBox="1"/>
      </xdr:nvSpPr>
      <xdr:spPr>
        <a:xfrm>
          <a:off x="1784428" y="133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61182</xdr:rowOff>
    </xdr:from>
    <xdr:to>
      <xdr:col>6</xdr:col>
      <xdr:colOff>38100</xdr:colOff>
      <xdr:row>77</xdr:row>
      <xdr:rowOff>162782</xdr:rowOff>
    </xdr:to>
    <xdr:sp macro="" textlink="">
      <xdr:nvSpPr>
        <xdr:cNvPr id="201" name="楕円 200"/>
        <xdr:cNvSpPr/>
      </xdr:nvSpPr>
      <xdr:spPr>
        <a:xfrm>
          <a:off x="1079500" y="132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153909</xdr:rowOff>
    </xdr:from>
    <xdr:ext cx="469744" cy="259045"/>
    <xdr:sp macro="" textlink="">
      <xdr:nvSpPr>
        <xdr:cNvPr id="202" name="テキスト ボックス 201"/>
        <xdr:cNvSpPr txBox="1"/>
      </xdr:nvSpPr>
      <xdr:spPr>
        <a:xfrm>
          <a:off x="895428" y="1335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60928</xdr:rowOff>
    </xdr:from>
    <xdr:to>
      <xdr:col>24</xdr:col>
      <xdr:colOff>63500</xdr:colOff>
      <xdr:row>97</xdr:row>
      <xdr:rowOff>65100</xdr:rowOff>
    </xdr:to>
    <xdr:cxnSp macro="">
      <xdr:nvCxnSpPr>
        <xdr:cNvPr id="232" name="直線コネクタ 231"/>
        <xdr:cNvCxnSpPr/>
      </xdr:nvCxnSpPr>
      <xdr:spPr>
        <a:xfrm flipV="1">
          <a:off x="3797300" y="16691578"/>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65100</xdr:rowOff>
    </xdr:from>
    <xdr:to>
      <xdr:col>19</xdr:col>
      <xdr:colOff>177800</xdr:colOff>
      <xdr:row>97</xdr:row>
      <xdr:rowOff>124194</xdr:rowOff>
    </xdr:to>
    <xdr:cxnSp macro="">
      <xdr:nvCxnSpPr>
        <xdr:cNvPr id="235" name="直線コネクタ 234"/>
        <xdr:cNvCxnSpPr/>
      </xdr:nvCxnSpPr>
      <xdr:spPr>
        <a:xfrm flipV="1">
          <a:off x="2908300" y="16695750"/>
          <a:ext cx="889000" cy="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124194</xdr:rowOff>
    </xdr:from>
    <xdr:to>
      <xdr:col>15</xdr:col>
      <xdr:colOff>50800</xdr:colOff>
      <xdr:row>97</xdr:row>
      <xdr:rowOff>127508</xdr:rowOff>
    </xdr:to>
    <xdr:cxnSp macro="">
      <xdr:nvCxnSpPr>
        <xdr:cNvPr id="238" name="直線コネクタ 237"/>
        <xdr:cNvCxnSpPr/>
      </xdr:nvCxnSpPr>
      <xdr:spPr>
        <a:xfrm flipV="1">
          <a:off x="2019300" y="16754844"/>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97410</xdr:rowOff>
    </xdr:from>
    <xdr:to>
      <xdr:col>10</xdr:col>
      <xdr:colOff>114300</xdr:colOff>
      <xdr:row>97</xdr:row>
      <xdr:rowOff>127508</xdr:rowOff>
    </xdr:to>
    <xdr:cxnSp macro="">
      <xdr:nvCxnSpPr>
        <xdr:cNvPr id="241" name="直線コネクタ 240"/>
        <xdr:cNvCxnSpPr/>
      </xdr:nvCxnSpPr>
      <xdr:spPr>
        <a:xfrm>
          <a:off x="1130300" y="16728060"/>
          <a:ext cx="889000" cy="3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10128</xdr:rowOff>
    </xdr:from>
    <xdr:to>
      <xdr:col>24</xdr:col>
      <xdr:colOff>114300</xdr:colOff>
      <xdr:row>97</xdr:row>
      <xdr:rowOff>111728</xdr:rowOff>
    </xdr:to>
    <xdr:sp macro="" textlink="">
      <xdr:nvSpPr>
        <xdr:cNvPr id="251" name="楕円 250"/>
        <xdr:cNvSpPr/>
      </xdr:nvSpPr>
      <xdr:spPr>
        <a:xfrm>
          <a:off x="4584700" y="166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160005</xdr:rowOff>
    </xdr:from>
    <xdr:ext cx="534377" cy="259045"/>
    <xdr:sp macro="" textlink="">
      <xdr:nvSpPr>
        <xdr:cNvPr id="252" name="扶助費該当値テキスト"/>
        <xdr:cNvSpPr txBox="1"/>
      </xdr:nvSpPr>
      <xdr:spPr>
        <a:xfrm>
          <a:off x="4686300" y="1661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14300</xdr:rowOff>
    </xdr:from>
    <xdr:to>
      <xdr:col>20</xdr:col>
      <xdr:colOff>38100</xdr:colOff>
      <xdr:row>97</xdr:row>
      <xdr:rowOff>115900</xdr:rowOff>
    </xdr:to>
    <xdr:sp macro="" textlink="">
      <xdr:nvSpPr>
        <xdr:cNvPr id="253" name="楕円 252"/>
        <xdr:cNvSpPr/>
      </xdr:nvSpPr>
      <xdr:spPr>
        <a:xfrm>
          <a:off x="3746500" y="166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107027</xdr:rowOff>
    </xdr:from>
    <xdr:ext cx="534377" cy="259045"/>
    <xdr:sp macro="" textlink="">
      <xdr:nvSpPr>
        <xdr:cNvPr id="254" name="テキスト ボックス 253"/>
        <xdr:cNvSpPr txBox="1"/>
      </xdr:nvSpPr>
      <xdr:spPr>
        <a:xfrm>
          <a:off x="3530111" y="167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73394</xdr:rowOff>
    </xdr:from>
    <xdr:to>
      <xdr:col>15</xdr:col>
      <xdr:colOff>101600</xdr:colOff>
      <xdr:row>98</xdr:row>
      <xdr:rowOff>3544</xdr:rowOff>
    </xdr:to>
    <xdr:sp macro="" textlink="">
      <xdr:nvSpPr>
        <xdr:cNvPr id="255" name="楕円 254"/>
        <xdr:cNvSpPr/>
      </xdr:nvSpPr>
      <xdr:spPr>
        <a:xfrm>
          <a:off x="2857500" y="167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166121</xdr:rowOff>
    </xdr:from>
    <xdr:ext cx="534377" cy="259045"/>
    <xdr:sp macro="" textlink="">
      <xdr:nvSpPr>
        <xdr:cNvPr id="256" name="テキスト ボックス 255"/>
        <xdr:cNvSpPr txBox="1"/>
      </xdr:nvSpPr>
      <xdr:spPr>
        <a:xfrm>
          <a:off x="2641111" y="1679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76708</xdr:rowOff>
    </xdr:from>
    <xdr:to>
      <xdr:col>10</xdr:col>
      <xdr:colOff>165100</xdr:colOff>
      <xdr:row>98</xdr:row>
      <xdr:rowOff>6858</xdr:rowOff>
    </xdr:to>
    <xdr:sp macro="" textlink="">
      <xdr:nvSpPr>
        <xdr:cNvPr id="257" name="楕円 256"/>
        <xdr:cNvSpPr/>
      </xdr:nvSpPr>
      <xdr:spPr>
        <a:xfrm>
          <a:off x="1968500" y="167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169435</xdr:rowOff>
    </xdr:from>
    <xdr:ext cx="534377" cy="259045"/>
    <xdr:sp macro="" textlink="">
      <xdr:nvSpPr>
        <xdr:cNvPr id="258" name="テキスト ボックス 257"/>
        <xdr:cNvSpPr txBox="1"/>
      </xdr:nvSpPr>
      <xdr:spPr>
        <a:xfrm>
          <a:off x="1752111" y="1680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46610</xdr:rowOff>
    </xdr:from>
    <xdr:to>
      <xdr:col>6</xdr:col>
      <xdr:colOff>38100</xdr:colOff>
      <xdr:row>97</xdr:row>
      <xdr:rowOff>148210</xdr:rowOff>
    </xdr:to>
    <xdr:sp macro="" textlink="">
      <xdr:nvSpPr>
        <xdr:cNvPr id="259" name="楕円 258"/>
        <xdr:cNvSpPr/>
      </xdr:nvSpPr>
      <xdr:spPr>
        <a:xfrm>
          <a:off x="1079500" y="166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139337</xdr:rowOff>
    </xdr:from>
    <xdr:ext cx="534377" cy="259045"/>
    <xdr:sp macro="" textlink="">
      <xdr:nvSpPr>
        <xdr:cNvPr id="260" name="テキスト ボックス 259"/>
        <xdr:cNvSpPr txBox="1"/>
      </xdr:nvSpPr>
      <xdr:spPr>
        <a:xfrm>
          <a:off x="863111" y="16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95199</xdr:rowOff>
    </xdr:from>
    <xdr:to>
      <xdr:col>55</xdr:col>
      <xdr:colOff>0</xdr:colOff>
      <xdr:row>39</xdr:row>
      <xdr:rowOff>33332</xdr:rowOff>
    </xdr:to>
    <xdr:cxnSp macro="">
      <xdr:nvCxnSpPr>
        <xdr:cNvPr id="290" name="直線コネクタ 289"/>
        <xdr:cNvCxnSpPr/>
      </xdr:nvCxnSpPr>
      <xdr:spPr>
        <a:xfrm flipV="1">
          <a:off x="9639300" y="5924499"/>
          <a:ext cx="838200" cy="79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163829</xdr:rowOff>
    </xdr:from>
    <xdr:ext cx="599010" cy="259045"/>
    <xdr:sp macro="" textlink="">
      <xdr:nvSpPr>
        <xdr:cNvPr id="291" name="補助費等平均値テキスト"/>
        <xdr:cNvSpPr txBox="1"/>
      </xdr:nvSpPr>
      <xdr:spPr>
        <a:xfrm>
          <a:off x="10528300" y="565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33332</xdr:rowOff>
    </xdr:from>
    <xdr:to>
      <xdr:col>50</xdr:col>
      <xdr:colOff>114300</xdr:colOff>
      <xdr:row>39</xdr:row>
      <xdr:rowOff>85582</xdr:rowOff>
    </xdr:to>
    <xdr:cxnSp macro="">
      <xdr:nvCxnSpPr>
        <xdr:cNvPr id="293" name="直線コネクタ 292"/>
        <xdr:cNvCxnSpPr/>
      </xdr:nvCxnSpPr>
      <xdr:spPr>
        <a:xfrm flipV="1">
          <a:off x="8750300" y="6719882"/>
          <a:ext cx="889000" cy="5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38419</xdr:rowOff>
    </xdr:from>
    <xdr:ext cx="534377" cy="259045"/>
    <xdr:sp macro="" textlink="">
      <xdr:nvSpPr>
        <xdr:cNvPr id="295" name="テキスト ボックス 294"/>
        <xdr:cNvSpPr txBox="1"/>
      </xdr:nvSpPr>
      <xdr:spPr>
        <a:xfrm>
          <a:off x="9372111" y="63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85582</xdr:rowOff>
    </xdr:from>
    <xdr:to>
      <xdr:col>45</xdr:col>
      <xdr:colOff>177800</xdr:colOff>
      <xdr:row>39</xdr:row>
      <xdr:rowOff>115118</xdr:rowOff>
    </xdr:to>
    <xdr:cxnSp macro="">
      <xdr:nvCxnSpPr>
        <xdr:cNvPr id="296" name="直線コネクタ 295"/>
        <xdr:cNvCxnSpPr/>
      </xdr:nvCxnSpPr>
      <xdr:spPr>
        <a:xfrm flipV="1">
          <a:off x="7861300" y="6772132"/>
          <a:ext cx="8890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62254</xdr:rowOff>
    </xdr:from>
    <xdr:ext cx="534377" cy="259045"/>
    <xdr:sp macro="" textlink="">
      <xdr:nvSpPr>
        <xdr:cNvPr id="298" name="テキスト ボックス 297"/>
        <xdr:cNvSpPr txBox="1"/>
      </xdr:nvSpPr>
      <xdr:spPr>
        <a:xfrm>
          <a:off x="8483111" y="64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115118</xdr:rowOff>
    </xdr:from>
    <xdr:to>
      <xdr:col>41</xdr:col>
      <xdr:colOff>50800</xdr:colOff>
      <xdr:row>39</xdr:row>
      <xdr:rowOff>121793</xdr:rowOff>
    </xdr:to>
    <xdr:cxnSp macro="">
      <xdr:nvCxnSpPr>
        <xdr:cNvPr id="299" name="直線コネクタ 298"/>
        <xdr:cNvCxnSpPr/>
      </xdr:nvCxnSpPr>
      <xdr:spPr>
        <a:xfrm flipV="1">
          <a:off x="6972300" y="6801668"/>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1" name="テキスト ボックス 300"/>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103357</xdr:rowOff>
    </xdr:from>
    <xdr:ext cx="534377" cy="259045"/>
    <xdr:sp macro="" textlink="">
      <xdr:nvSpPr>
        <xdr:cNvPr id="303" name="テキスト ボックス 302"/>
        <xdr:cNvSpPr txBox="1"/>
      </xdr:nvSpPr>
      <xdr:spPr>
        <a:xfrm>
          <a:off x="6705111" y="64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44399</xdr:rowOff>
    </xdr:from>
    <xdr:to>
      <xdr:col>55</xdr:col>
      <xdr:colOff>50800</xdr:colOff>
      <xdr:row>34</xdr:row>
      <xdr:rowOff>145999</xdr:rowOff>
    </xdr:to>
    <xdr:sp macro="" textlink="">
      <xdr:nvSpPr>
        <xdr:cNvPr id="309" name="楕円 308"/>
        <xdr:cNvSpPr/>
      </xdr:nvSpPr>
      <xdr:spPr>
        <a:xfrm>
          <a:off x="10426700" y="58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22826</xdr:rowOff>
    </xdr:from>
    <xdr:ext cx="599010" cy="259045"/>
    <xdr:sp macro="" textlink="">
      <xdr:nvSpPr>
        <xdr:cNvPr id="310" name="補助費等該当値テキスト"/>
        <xdr:cNvSpPr txBox="1"/>
      </xdr:nvSpPr>
      <xdr:spPr>
        <a:xfrm>
          <a:off x="10528300" y="585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153982</xdr:rowOff>
    </xdr:from>
    <xdr:to>
      <xdr:col>50</xdr:col>
      <xdr:colOff>165100</xdr:colOff>
      <xdr:row>39</xdr:row>
      <xdr:rowOff>84132</xdr:rowOff>
    </xdr:to>
    <xdr:sp macro="" textlink="">
      <xdr:nvSpPr>
        <xdr:cNvPr id="311" name="楕円 310"/>
        <xdr:cNvSpPr/>
      </xdr:nvSpPr>
      <xdr:spPr>
        <a:xfrm>
          <a:off x="9588500" y="666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75259</xdr:rowOff>
    </xdr:from>
    <xdr:ext cx="534377" cy="259045"/>
    <xdr:sp macro="" textlink="">
      <xdr:nvSpPr>
        <xdr:cNvPr id="312" name="テキスト ボックス 311"/>
        <xdr:cNvSpPr txBox="1"/>
      </xdr:nvSpPr>
      <xdr:spPr>
        <a:xfrm>
          <a:off x="9372111" y="676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34782</xdr:rowOff>
    </xdr:from>
    <xdr:to>
      <xdr:col>46</xdr:col>
      <xdr:colOff>38100</xdr:colOff>
      <xdr:row>39</xdr:row>
      <xdr:rowOff>136382</xdr:rowOff>
    </xdr:to>
    <xdr:sp macro="" textlink="">
      <xdr:nvSpPr>
        <xdr:cNvPr id="313" name="楕円 312"/>
        <xdr:cNvSpPr/>
      </xdr:nvSpPr>
      <xdr:spPr>
        <a:xfrm>
          <a:off x="8699500" y="67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127509</xdr:rowOff>
    </xdr:from>
    <xdr:ext cx="534377" cy="259045"/>
    <xdr:sp macro="" textlink="">
      <xdr:nvSpPr>
        <xdr:cNvPr id="314" name="テキスト ボックス 313"/>
        <xdr:cNvSpPr txBox="1"/>
      </xdr:nvSpPr>
      <xdr:spPr>
        <a:xfrm>
          <a:off x="8483111" y="681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64318</xdr:rowOff>
    </xdr:from>
    <xdr:to>
      <xdr:col>41</xdr:col>
      <xdr:colOff>101600</xdr:colOff>
      <xdr:row>39</xdr:row>
      <xdr:rowOff>165918</xdr:rowOff>
    </xdr:to>
    <xdr:sp macro="" textlink="">
      <xdr:nvSpPr>
        <xdr:cNvPr id="315" name="楕円 314"/>
        <xdr:cNvSpPr/>
      </xdr:nvSpPr>
      <xdr:spPr>
        <a:xfrm>
          <a:off x="7810500" y="675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157045</xdr:rowOff>
    </xdr:from>
    <xdr:ext cx="534377" cy="259045"/>
    <xdr:sp macro="" textlink="">
      <xdr:nvSpPr>
        <xdr:cNvPr id="316" name="テキスト ボックス 315"/>
        <xdr:cNvSpPr txBox="1"/>
      </xdr:nvSpPr>
      <xdr:spPr>
        <a:xfrm>
          <a:off x="7594111" y="684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70993</xdr:rowOff>
    </xdr:from>
    <xdr:to>
      <xdr:col>36</xdr:col>
      <xdr:colOff>165100</xdr:colOff>
      <xdr:row>40</xdr:row>
      <xdr:rowOff>1143</xdr:rowOff>
    </xdr:to>
    <xdr:sp macro="" textlink="">
      <xdr:nvSpPr>
        <xdr:cNvPr id="317" name="楕円 316"/>
        <xdr:cNvSpPr/>
      </xdr:nvSpPr>
      <xdr:spPr>
        <a:xfrm>
          <a:off x="6921500" y="67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163720</xdr:rowOff>
    </xdr:from>
    <xdr:ext cx="534377" cy="259045"/>
    <xdr:sp macro="" textlink="">
      <xdr:nvSpPr>
        <xdr:cNvPr id="318" name="テキスト ボックス 317"/>
        <xdr:cNvSpPr txBox="1"/>
      </xdr:nvSpPr>
      <xdr:spPr>
        <a:xfrm>
          <a:off x="6705111" y="685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101608</xdr:rowOff>
    </xdr:from>
    <xdr:to>
      <xdr:col>55</xdr:col>
      <xdr:colOff>0</xdr:colOff>
      <xdr:row>57</xdr:row>
      <xdr:rowOff>121915</xdr:rowOff>
    </xdr:to>
    <xdr:cxnSp macro="">
      <xdr:nvCxnSpPr>
        <xdr:cNvPr id="347" name="直線コネクタ 346"/>
        <xdr:cNvCxnSpPr/>
      </xdr:nvCxnSpPr>
      <xdr:spPr>
        <a:xfrm>
          <a:off x="9639300" y="9874258"/>
          <a:ext cx="8382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8" name="普通建設事業費平均値テキスト"/>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101608</xdr:rowOff>
    </xdr:from>
    <xdr:to>
      <xdr:col>50</xdr:col>
      <xdr:colOff>114300</xdr:colOff>
      <xdr:row>58</xdr:row>
      <xdr:rowOff>18115</xdr:rowOff>
    </xdr:to>
    <xdr:cxnSp macro="">
      <xdr:nvCxnSpPr>
        <xdr:cNvPr id="350" name="直線コネクタ 349"/>
        <xdr:cNvCxnSpPr/>
      </xdr:nvCxnSpPr>
      <xdr:spPr>
        <a:xfrm flipV="1">
          <a:off x="8750300" y="9874258"/>
          <a:ext cx="889000" cy="8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2" name="テキスト ボックス 351"/>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18115</xdr:rowOff>
    </xdr:from>
    <xdr:to>
      <xdr:col>45</xdr:col>
      <xdr:colOff>177800</xdr:colOff>
      <xdr:row>58</xdr:row>
      <xdr:rowOff>23419</xdr:rowOff>
    </xdr:to>
    <xdr:cxnSp macro="">
      <xdr:nvCxnSpPr>
        <xdr:cNvPr id="353" name="直線コネクタ 352"/>
        <xdr:cNvCxnSpPr/>
      </xdr:nvCxnSpPr>
      <xdr:spPr>
        <a:xfrm flipV="1">
          <a:off x="7861300" y="9962215"/>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5" name="テキスト ボックス 354"/>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167406</xdr:rowOff>
    </xdr:from>
    <xdr:to>
      <xdr:col>41</xdr:col>
      <xdr:colOff>50800</xdr:colOff>
      <xdr:row>58</xdr:row>
      <xdr:rowOff>23419</xdr:rowOff>
    </xdr:to>
    <xdr:cxnSp macro="">
      <xdr:nvCxnSpPr>
        <xdr:cNvPr id="356" name="直線コネクタ 355"/>
        <xdr:cNvCxnSpPr/>
      </xdr:nvCxnSpPr>
      <xdr:spPr>
        <a:xfrm>
          <a:off x="6972300" y="9940056"/>
          <a:ext cx="889000" cy="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8" name="テキスト ボックス 357"/>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0" name="テキスト ボックス 359"/>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71115</xdr:rowOff>
    </xdr:from>
    <xdr:to>
      <xdr:col>55</xdr:col>
      <xdr:colOff>50800</xdr:colOff>
      <xdr:row>58</xdr:row>
      <xdr:rowOff>1265</xdr:rowOff>
    </xdr:to>
    <xdr:sp macro="" textlink="">
      <xdr:nvSpPr>
        <xdr:cNvPr id="366" name="楕円 365"/>
        <xdr:cNvSpPr/>
      </xdr:nvSpPr>
      <xdr:spPr>
        <a:xfrm>
          <a:off x="10426700" y="98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49542</xdr:rowOff>
    </xdr:from>
    <xdr:ext cx="534377" cy="259045"/>
    <xdr:sp macro="" textlink="">
      <xdr:nvSpPr>
        <xdr:cNvPr id="367" name="普通建設事業費該当値テキスト"/>
        <xdr:cNvSpPr txBox="1"/>
      </xdr:nvSpPr>
      <xdr:spPr>
        <a:xfrm>
          <a:off x="10528300" y="982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50808</xdr:rowOff>
    </xdr:from>
    <xdr:to>
      <xdr:col>50</xdr:col>
      <xdr:colOff>165100</xdr:colOff>
      <xdr:row>57</xdr:row>
      <xdr:rowOff>152408</xdr:rowOff>
    </xdr:to>
    <xdr:sp macro="" textlink="">
      <xdr:nvSpPr>
        <xdr:cNvPr id="368" name="楕円 367"/>
        <xdr:cNvSpPr/>
      </xdr:nvSpPr>
      <xdr:spPr>
        <a:xfrm>
          <a:off x="9588500" y="98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143535</xdr:rowOff>
    </xdr:from>
    <xdr:ext cx="534377" cy="259045"/>
    <xdr:sp macro="" textlink="">
      <xdr:nvSpPr>
        <xdr:cNvPr id="369" name="テキスト ボックス 368"/>
        <xdr:cNvSpPr txBox="1"/>
      </xdr:nvSpPr>
      <xdr:spPr>
        <a:xfrm>
          <a:off x="9372111" y="99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138765</xdr:rowOff>
    </xdr:from>
    <xdr:to>
      <xdr:col>46</xdr:col>
      <xdr:colOff>38100</xdr:colOff>
      <xdr:row>58</xdr:row>
      <xdr:rowOff>68915</xdr:rowOff>
    </xdr:to>
    <xdr:sp macro="" textlink="">
      <xdr:nvSpPr>
        <xdr:cNvPr id="370" name="楕円 369"/>
        <xdr:cNvSpPr/>
      </xdr:nvSpPr>
      <xdr:spPr>
        <a:xfrm>
          <a:off x="8699500" y="991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60042</xdr:rowOff>
    </xdr:from>
    <xdr:ext cx="534377" cy="259045"/>
    <xdr:sp macro="" textlink="">
      <xdr:nvSpPr>
        <xdr:cNvPr id="371" name="テキスト ボックス 370"/>
        <xdr:cNvSpPr txBox="1"/>
      </xdr:nvSpPr>
      <xdr:spPr>
        <a:xfrm>
          <a:off x="8483111" y="1000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144069</xdr:rowOff>
    </xdr:from>
    <xdr:to>
      <xdr:col>41</xdr:col>
      <xdr:colOff>101600</xdr:colOff>
      <xdr:row>58</xdr:row>
      <xdr:rowOff>74219</xdr:rowOff>
    </xdr:to>
    <xdr:sp macro="" textlink="">
      <xdr:nvSpPr>
        <xdr:cNvPr id="372" name="楕円 371"/>
        <xdr:cNvSpPr/>
      </xdr:nvSpPr>
      <xdr:spPr>
        <a:xfrm>
          <a:off x="7810500" y="99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65346</xdr:rowOff>
    </xdr:from>
    <xdr:ext cx="534377" cy="259045"/>
    <xdr:sp macro="" textlink="">
      <xdr:nvSpPr>
        <xdr:cNvPr id="373" name="テキスト ボックス 372"/>
        <xdr:cNvSpPr txBox="1"/>
      </xdr:nvSpPr>
      <xdr:spPr>
        <a:xfrm>
          <a:off x="7594111" y="100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116606</xdr:rowOff>
    </xdr:from>
    <xdr:to>
      <xdr:col>36</xdr:col>
      <xdr:colOff>165100</xdr:colOff>
      <xdr:row>58</xdr:row>
      <xdr:rowOff>46756</xdr:rowOff>
    </xdr:to>
    <xdr:sp macro="" textlink="">
      <xdr:nvSpPr>
        <xdr:cNvPr id="374" name="楕円 373"/>
        <xdr:cNvSpPr/>
      </xdr:nvSpPr>
      <xdr:spPr>
        <a:xfrm>
          <a:off x="6921500" y="98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37883</xdr:rowOff>
    </xdr:from>
    <xdr:ext cx="534377" cy="259045"/>
    <xdr:sp macro="" textlink="">
      <xdr:nvSpPr>
        <xdr:cNvPr id="375" name="テキスト ボックス 374"/>
        <xdr:cNvSpPr txBox="1"/>
      </xdr:nvSpPr>
      <xdr:spPr>
        <a:xfrm>
          <a:off x="6705111" y="99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164007</xdr:rowOff>
    </xdr:from>
    <xdr:to>
      <xdr:col>55</xdr:col>
      <xdr:colOff>0</xdr:colOff>
      <xdr:row>79</xdr:row>
      <xdr:rowOff>24778</xdr:rowOff>
    </xdr:to>
    <xdr:cxnSp macro="">
      <xdr:nvCxnSpPr>
        <xdr:cNvPr id="404" name="直線コネクタ 403"/>
        <xdr:cNvCxnSpPr/>
      </xdr:nvCxnSpPr>
      <xdr:spPr>
        <a:xfrm flipV="1">
          <a:off x="9639300" y="13537107"/>
          <a:ext cx="838200" cy="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24778</xdr:rowOff>
    </xdr:from>
    <xdr:to>
      <xdr:col>50</xdr:col>
      <xdr:colOff>114300</xdr:colOff>
      <xdr:row>79</xdr:row>
      <xdr:rowOff>27445</xdr:rowOff>
    </xdr:to>
    <xdr:cxnSp macro="">
      <xdr:nvCxnSpPr>
        <xdr:cNvPr id="407" name="直線コネクタ 406"/>
        <xdr:cNvCxnSpPr/>
      </xdr:nvCxnSpPr>
      <xdr:spPr>
        <a:xfrm flipV="1">
          <a:off x="8750300" y="1356932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124664</xdr:rowOff>
    </xdr:from>
    <xdr:to>
      <xdr:col>45</xdr:col>
      <xdr:colOff>177800</xdr:colOff>
      <xdr:row>79</xdr:row>
      <xdr:rowOff>27445</xdr:rowOff>
    </xdr:to>
    <xdr:cxnSp macro="">
      <xdr:nvCxnSpPr>
        <xdr:cNvPr id="410" name="直線コネクタ 409"/>
        <xdr:cNvCxnSpPr/>
      </xdr:nvCxnSpPr>
      <xdr:spPr>
        <a:xfrm>
          <a:off x="7861300" y="13497764"/>
          <a:ext cx="889000" cy="7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124664</xdr:rowOff>
    </xdr:from>
    <xdr:to>
      <xdr:col>41</xdr:col>
      <xdr:colOff>50800</xdr:colOff>
      <xdr:row>78</xdr:row>
      <xdr:rowOff>126364</xdr:rowOff>
    </xdr:to>
    <xdr:cxnSp macro="">
      <xdr:nvCxnSpPr>
        <xdr:cNvPr id="413" name="直線コネクタ 412"/>
        <xdr:cNvCxnSpPr/>
      </xdr:nvCxnSpPr>
      <xdr:spPr>
        <a:xfrm flipV="1">
          <a:off x="6972300" y="13497764"/>
          <a:ext cx="8890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5" name="テキスト ボックス 414"/>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7" name="テキスト ボックス 416"/>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113207</xdr:rowOff>
    </xdr:from>
    <xdr:to>
      <xdr:col>55</xdr:col>
      <xdr:colOff>50800</xdr:colOff>
      <xdr:row>79</xdr:row>
      <xdr:rowOff>43357</xdr:rowOff>
    </xdr:to>
    <xdr:sp macro="" textlink="">
      <xdr:nvSpPr>
        <xdr:cNvPr id="423" name="楕円 422"/>
        <xdr:cNvSpPr/>
      </xdr:nvSpPr>
      <xdr:spPr>
        <a:xfrm>
          <a:off x="104267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28134</xdr:rowOff>
    </xdr:from>
    <xdr:ext cx="469744" cy="259045"/>
    <xdr:sp macro="" textlink="">
      <xdr:nvSpPr>
        <xdr:cNvPr id="424" name="普通建設事業費 （ うち新規整備　）該当値テキスト"/>
        <xdr:cNvSpPr txBox="1"/>
      </xdr:nvSpPr>
      <xdr:spPr>
        <a:xfrm>
          <a:off x="10528300" y="134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145428</xdr:rowOff>
    </xdr:from>
    <xdr:to>
      <xdr:col>50</xdr:col>
      <xdr:colOff>165100</xdr:colOff>
      <xdr:row>79</xdr:row>
      <xdr:rowOff>75578</xdr:rowOff>
    </xdr:to>
    <xdr:sp macro="" textlink="">
      <xdr:nvSpPr>
        <xdr:cNvPr id="425" name="楕円 424"/>
        <xdr:cNvSpPr/>
      </xdr:nvSpPr>
      <xdr:spPr>
        <a:xfrm>
          <a:off x="9588500" y="135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66705</xdr:rowOff>
    </xdr:from>
    <xdr:ext cx="469744" cy="259045"/>
    <xdr:sp macro="" textlink="">
      <xdr:nvSpPr>
        <xdr:cNvPr id="426" name="テキスト ボックス 425"/>
        <xdr:cNvSpPr txBox="1"/>
      </xdr:nvSpPr>
      <xdr:spPr>
        <a:xfrm>
          <a:off x="9404428" y="136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148095</xdr:rowOff>
    </xdr:from>
    <xdr:to>
      <xdr:col>46</xdr:col>
      <xdr:colOff>38100</xdr:colOff>
      <xdr:row>79</xdr:row>
      <xdr:rowOff>78245</xdr:rowOff>
    </xdr:to>
    <xdr:sp macro="" textlink="">
      <xdr:nvSpPr>
        <xdr:cNvPr id="427" name="楕円 426"/>
        <xdr:cNvSpPr/>
      </xdr:nvSpPr>
      <xdr:spPr>
        <a:xfrm>
          <a:off x="8699500" y="135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69372</xdr:rowOff>
    </xdr:from>
    <xdr:ext cx="469744" cy="259045"/>
    <xdr:sp macro="" textlink="">
      <xdr:nvSpPr>
        <xdr:cNvPr id="428" name="テキスト ボックス 427"/>
        <xdr:cNvSpPr txBox="1"/>
      </xdr:nvSpPr>
      <xdr:spPr>
        <a:xfrm>
          <a:off x="8515428" y="1361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73864</xdr:rowOff>
    </xdr:from>
    <xdr:to>
      <xdr:col>41</xdr:col>
      <xdr:colOff>101600</xdr:colOff>
      <xdr:row>79</xdr:row>
      <xdr:rowOff>4014</xdr:rowOff>
    </xdr:to>
    <xdr:sp macro="" textlink="">
      <xdr:nvSpPr>
        <xdr:cNvPr id="429" name="楕円 428"/>
        <xdr:cNvSpPr/>
      </xdr:nvSpPr>
      <xdr:spPr>
        <a:xfrm>
          <a:off x="7810500" y="134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166591</xdr:rowOff>
    </xdr:from>
    <xdr:ext cx="469744" cy="259045"/>
    <xdr:sp macro="" textlink="">
      <xdr:nvSpPr>
        <xdr:cNvPr id="430" name="テキスト ボックス 429"/>
        <xdr:cNvSpPr txBox="1"/>
      </xdr:nvSpPr>
      <xdr:spPr>
        <a:xfrm>
          <a:off x="7626428" y="1353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75564</xdr:rowOff>
    </xdr:from>
    <xdr:to>
      <xdr:col>36</xdr:col>
      <xdr:colOff>165100</xdr:colOff>
      <xdr:row>79</xdr:row>
      <xdr:rowOff>5714</xdr:rowOff>
    </xdr:to>
    <xdr:sp macro="" textlink="">
      <xdr:nvSpPr>
        <xdr:cNvPr id="431" name="楕円 430"/>
        <xdr:cNvSpPr/>
      </xdr:nvSpPr>
      <xdr:spPr>
        <a:xfrm>
          <a:off x="6921500" y="134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168291</xdr:rowOff>
    </xdr:from>
    <xdr:ext cx="469744" cy="259045"/>
    <xdr:sp macro="" textlink="">
      <xdr:nvSpPr>
        <xdr:cNvPr id="432" name="テキスト ボックス 431"/>
        <xdr:cNvSpPr txBox="1"/>
      </xdr:nvSpPr>
      <xdr:spPr>
        <a:xfrm>
          <a:off x="6737428"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76758</xdr:rowOff>
    </xdr:from>
    <xdr:to>
      <xdr:col>55</xdr:col>
      <xdr:colOff>0</xdr:colOff>
      <xdr:row>96</xdr:row>
      <xdr:rowOff>87540</xdr:rowOff>
    </xdr:to>
    <xdr:cxnSp macro="">
      <xdr:nvCxnSpPr>
        <xdr:cNvPr id="461" name="直線コネクタ 460"/>
        <xdr:cNvCxnSpPr/>
      </xdr:nvCxnSpPr>
      <xdr:spPr>
        <a:xfrm flipV="1">
          <a:off x="9639300" y="16535958"/>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2" name="普通建設事業費 （ うち更新整備　）平均値テキスト"/>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87540</xdr:rowOff>
    </xdr:from>
    <xdr:to>
      <xdr:col>50</xdr:col>
      <xdr:colOff>114300</xdr:colOff>
      <xdr:row>97</xdr:row>
      <xdr:rowOff>86246</xdr:rowOff>
    </xdr:to>
    <xdr:cxnSp macro="">
      <xdr:nvCxnSpPr>
        <xdr:cNvPr id="464" name="直線コネクタ 463"/>
        <xdr:cNvCxnSpPr/>
      </xdr:nvCxnSpPr>
      <xdr:spPr>
        <a:xfrm flipV="1">
          <a:off x="8750300" y="16546740"/>
          <a:ext cx="889000" cy="17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6" name="テキスト ボックス 465"/>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86246</xdr:rowOff>
    </xdr:from>
    <xdr:to>
      <xdr:col>45</xdr:col>
      <xdr:colOff>177800</xdr:colOff>
      <xdr:row>97</xdr:row>
      <xdr:rowOff>145892</xdr:rowOff>
    </xdr:to>
    <xdr:cxnSp macro="">
      <xdr:nvCxnSpPr>
        <xdr:cNvPr id="467" name="直線コネクタ 466"/>
        <xdr:cNvCxnSpPr/>
      </xdr:nvCxnSpPr>
      <xdr:spPr>
        <a:xfrm flipV="1">
          <a:off x="7861300" y="16716896"/>
          <a:ext cx="889000" cy="5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69" name="テキスト ボックス 468"/>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134138</xdr:rowOff>
    </xdr:from>
    <xdr:to>
      <xdr:col>41</xdr:col>
      <xdr:colOff>50800</xdr:colOff>
      <xdr:row>97</xdr:row>
      <xdr:rowOff>145892</xdr:rowOff>
    </xdr:to>
    <xdr:cxnSp macro="">
      <xdr:nvCxnSpPr>
        <xdr:cNvPr id="470" name="直線コネクタ 469"/>
        <xdr:cNvCxnSpPr/>
      </xdr:nvCxnSpPr>
      <xdr:spPr>
        <a:xfrm>
          <a:off x="6972300" y="16764788"/>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4" name="テキスト ボックス 473"/>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25958</xdr:rowOff>
    </xdr:from>
    <xdr:to>
      <xdr:col>55</xdr:col>
      <xdr:colOff>50800</xdr:colOff>
      <xdr:row>96</xdr:row>
      <xdr:rowOff>127558</xdr:rowOff>
    </xdr:to>
    <xdr:sp macro="" textlink="">
      <xdr:nvSpPr>
        <xdr:cNvPr id="480" name="楕円 479"/>
        <xdr:cNvSpPr/>
      </xdr:nvSpPr>
      <xdr:spPr>
        <a:xfrm>
          <a:off x="10426700" y="164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4385</xdr:rowOff>
    </xdr:from>
    <xdr:ext cx="534377" cy="259045"/>
    <xdr:sp macro="" textlink="">
      <xdr:nvSpPr>
        <xdr:cNvPr id="481" name="普通建設事業費 （ うち更新整備　）該当値テキスト"/>
        <xdr:cNvSpPr txBox="1"/>
      </xdr:nvSpPr>
      <xdr:spPr>
        <a:xfrm>
          <a:off x="10528300" y="1646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36740</xdr:rowOff>
    </xdr:from>
    <xdr:to>
      <xdr:col>50</xdr:col>
      <xdr:colOff>165100</xdr:colOff>
      <xdr:row>96</xdr:row>
      <xdr:rowOff>138340</xdr:rowOff>
    </xdr:to>
    <xdr:sp macro="" textlink="">
      <xdr:nvSpPr>
        <xdr:cNvPr id="482" name="楕円 481"/>
        <xdr:cNvSpPr/>
      </xdr:nvSpPr>
      <xdr:spPr>
        <a:xfrm>
          <a:off x="9588500" y="164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129467</xdr:rowOff>
    </xdr:from>
    <xdr:ext cx="534377" cy="259045"/>
    <xdr:sp macro="" textlink="">
      <xdr:nvSpPr>
        <xdr:cNvPr id="483" name="テキスト ボックス 482"/>
        <xdr:cNvSpPr txBox="1"/>
      </xdr:nvSpPr>
      <xdr:spPr>
        <a:xfrm>
          <a:off x="9372111" y="1658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35446</xdr:rowOff>
    </xdr:from>
    <xdr:to>
      <xdr:col>46</xdr:col>
      <xdr:colOff>38100</xdr:colOff>
      <xdr:row>97</xdr:row>
      <xdr:rowOff>137046</xdr:rowOff>
    </xdr:to>
    <xdr:sp macro="" textlink="">
      <xdr:nvSpPr>
        <xdr:cNvPr id="484" name="楕円 483"/>
        <xdr:cNvSpPr/>
      </xdr:nvSpPr>
      <xdr:spPr>
        <a:xfrm>
          <a:off x="8699500" y="166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128173</xdr:rowOff>
    </xdr:from>
    <xdr:ext cx="534377" cy="259045"/>
    <xdr:sp macro="" textlink="">
      <xdr:nvSpPr>
        <xdr:cNvPr id="485" name="テキスト ボックス 484"/>
        <xdr:cNvSpPr txBox="1"/>
      </xdr:nvSpPr>
      <xdr:spPr>
        <a:xfrm>
          <a:off x="8483111" y="1675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95092</xdr:rowOff>
    </xdr:from>
    <xdr:to>
      <xdr:col>41</xdr:col>
      <xdr:colOff>101600</xdr:colOff>
      <xdr:row>98</xdr:row>
      <xdr:rowOff>25242</xdr:rowOff>
    </xdr:to>
    <xdr:sp macro="" textlink="">
      <xdr:nvSpPr>
        <xdr:cNvPr id="486" name="楕円 485"/>
        <xdr:cNvSpPr/>
      </xdr:nvSpPr>
      <xdr:spPr>
        <a:xfrm>
          <a:off x="7810500" y="167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16369</xdr:rowOff>
    </xdr:from>
    <xdr:ext cx="534377" cy="259045"/>
    <xdr:sp macro="" textlink="">
      <xdr:nvSpPr>
        <xdr:cNvPr id="487" name="テキスト ボックス 486"/>
        <xdr:cNvSpPr txBox="1"/>
      </xdr:nvSpPr>
      <xdr:spPr>
        <a:xfrm>
          <a:off x="7594111" y="168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83338</xdr:rowOff>
    </xdr:from>
    <xdr:to>
      <xdr:col>36</xdr:col>
      <xdr:colOff>165100</xdr:colOff>
      <xdr:row>98</xdr:row>
      <xdr:rowOff>13488</xdr:rowOff>
    </xdr:to>
    <xdr:sp macro="" textlink="">
      <xdr:nvSpPr>
        <xdr:cNvPr id="488" name="楕円 487"/>
        <xdr:cNvSpPr/>
      </xdr:nvSpPr>
      <xdr:spPr>
        <a:xfrm>
          <a:off x="6921500" y="167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4615</xdr:rowOff>
    </xdr:from>
    <xdr:ext cx="534377" cy="259045"/>
    <xdr:sp macro="" textlink="">
      <xdr:nvSpPr>
        <xdr:cNvPr id="489" name="テキスト ボックス 488"/>
        <xdr:cNvSpPr txBox="1"/>
      </xdr:nvSpPr>
      <xdr:spPr>
        <a:xfrm>
          <a:off x="6705111" y="1680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127058</xdr:rowOff>
    </xdr:from>
    <xdr:to>
      <xdr:col>85</xdr:col>
      <xdr:colOff>127000</xdr:colOff>
      <xdr:row>38</xdr:row>
      <xdr:rowOff>139700</xdr:rowOff>
    </xdr:to>
    <xdr:cxnSp macro="">
      <xdr:nvCxnSpPr>
        <xdr:cNvPr id="516" name="直線コネクタ 515"/>
        <xdr:cNvCxnSpPr/>
      </xdr:nvCxnSpPr>
      <xdr:spPr>
        <a:xfrm>
          <a:off x="15481300" y="6642158"/>
          <a:ext cx="8382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127058</xdr:rowOff>
    </xdr:from>
    <xdr:to>
      <xdr:col>81</xdr:col>
      <xdr:colOff>50800</xdr:colOff>
      <xdr:row>38</xdr:row>
      <xdr:rowOff>130693</xdr:rowOff>
    </xdr:to>
    <xdr:cxnSp macro="">
      <xdr:nvCxnSpPr>
        <xdr:cNvPr id="519" name="直線コネクタ 518"/>
        <xdr:cNvCxnSpPr/>
      </xdr:nvCxnSpPr>
      <xdr:spPr>
        <a:xfrm flipV="1">
          <a:off x="14592300" y="6642158"/>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130693</xdr:rowOff>
    </xdr:from>
    <xdr:to>
      <xdr:col>76</xdr:col>
      <xdr:colOff>114300</xdr:colOff>
      <xdr:row>38</xdr:row>
      <xdr:rowOff>139700</xdr:rowOff>
    </xdr:to>
    <xdr:cxnSp macro="">
      <xdr:nvCxnSpPr>
        <xdr:cNvPr id="522" name="直線コネクタ 521"/>
        <xdr:cNvCxnSpPr/>
      </xdr:nvCxnSpPr>
      <xdr:spPr>
        <a:xfrm flipV="1">
          <a:off x="13703300" y="664579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136248</xdr:rowOff>
    </xdr:from>
    <xdr:to>
      <xdr:col>71</xdr:col>
      <xdr:colOff>177800</xdr:colOff>
      <xdr:row>38</xdr:row>
      <xdr:rowOff>139700</xdr:rowOff>
    </xdr:to>
    <xdr:cxnSp macro="">
      <xdr:nvCxnSpPr>
        <xdr:cNvPr id="525" name="直線コネクタ 524"/>
        <xdr:cNvCxnSpPr/>
      </xdr:nvCxnSpPr>
      <xdr:spPr>
        <a:xfrm>
          <a:off x="12814300" y="6651348"/>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76258</xdr:rowOff>
    </xdr:from>
    <xdr:to>
      <xdr:col>81</xdr:col>
      <xdr:colOff>101600</xdr:colOff>
      <xdr:row>39</xdr:row>
      <xdr:rowOff>6408</xdr:rowOff>
    </xdr:to>
    <xdr:sp macro="" textlink="">
      <xdr:nvSpPr>
        <xdr:cNvPr id="537" name="楕円 536"/>
        <xdr:cNvSpPr/>
      </xdr:nvSpPr>
      <xdr:spPr>
        <a:xfrm>
          <a:off x="15430500" y="65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168985</xdr:rowOff>
    </xdr:from>
    <xdr:ext cx="378565" cy="259045"/>
    <xdr:sp macro="" textlink="">
      <xdr:nvSpPr>
        <xdr:cNvPr id="538" name="テキスト ボックス 537"/>
        <xdr:cNvSpPr txBox="1"/>
      </xdr:nvSpPr>
      <xdr:spPr>
        <a:xfrm>
          <a:off x="15292017" y="668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79893</xdr:rowOff>
    </xdr:from>
    <xdr:to>
      <xdr:col>76</xdr:col>
      <xdr:colOff>165100</xdr:colOff>
      <xdr:row>39</xdr:row>
      <xdr:rowOff>10043</xdr:rowOff>
    </xdr:to>
    <xdr:sp macro="" textlink="">
      <xdr:nvSpPr>
        <xdr:cNvPr id="539" name="楕円 538"/>
        <xdr:cNvSpPr/>
      </xdr:nvSpPr>
      <xdr:spPr>
        <a:xfrm>
          <a:off x="14541500" y="65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1170</xdr:rowOff>
    </xdr:from>
    <xdr:ext cx="378565" cy="259045"/>
    <xdr:sp macro="" textlink="">
      <xdr:nvSpPr>
        <xdr:cNvPr id="540" name="テキスト ボックス 539"/>
        <xdr:cNvSpPr txBox="1"/>
      </xdr:nvSpPr>
      <xdr:spPr>
        <a:xfrm>
          <a:off x="14403017" y="668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85448</xdr:rowOff>
    </xdr:from>
    <xdr:to>
      <xdr:col>67</xdr:col>
      <xdr:colOff>101600</xdr:colOff>
      <xdr:row>39</xdr:row>
      <xdr:rowOff>15598</xdr:rowOff>
    </xdr:to>
    <xdr:sp macro="" textlink="">
      <xdr:nvSpPr>
        <xdr:cNvPr id="543" name="楕円 542"/>
        <xdr:cNvSpPr/>
      </xdr:nvSpPr>
      <xdr:spPr>
        <a:xfrm>
          <a:off x="12763500" y="66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6725</xdr:rowOff>
    </xdr:from>
    <xdr:ext cx="378565" cy="259045"/>
    <xdr:sp macro="" textlink="">
      <xdr:nvSpPr>
        <xdr:cNvPr id="544" name="テキスト ボックス 543"/>
        <xdr:cNvSpPr txBox="1"/>
      </xdr:nvSpPr>
      <xdr:spPr>
        <a:xfrm>
          <a:off x="12625017" y="6693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154625</xdr:rowOff>
    </xdr:from>
    <xdr:to>
      <xdr:col>85</xdr:col>
      <xdr:colOff>127000</xdr:colOff>
      <xdr:row>78</xdr:row>
      <xdr:rowOff>9023</xdr:rowOff>
    </xdr:to>
    <xdr:cxnSp macro="">
      <xdr:nvCxnSpPr>
        <xdr:cNvPr id="624" name="直線コネクタ 623"/>
        <xdr:cNvCxnSpPr/>
      </xdr:nvCxnSpPr>
      <xdr:spPr>
        <a:xfrm>
          <a:off x="15481300" y="13356275"/>
          <a:ext cx="8382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5" name="公債費平均値テキスト"/>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129397</xdr:rowOff>
    </xdr:from>
    <xdr:to>
      <xdr:col>81</xdr:col>
      <xdr:colOff>50800</xdr:colOff>
      <xdr:row>77</xdr:row>
      <xdr:rowOff>154625</xdr:rowOff>
    </xdr:to>
    <xdr:cxnSp macro="">
      <xdr:nvCxnSpPr>
        <xdr:cNvPr id="627" name="直線コネクタ 626"/>
        <xdr:cNvCxnSpPr/>
      </xdr:nvCxnSpPr>
      <xdr:spPr>
        <a:xfrm>
          <a:off x="14592300" y="13331047"/>
          <a:ext cx="8890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29" name="テキスト ボックス 628"/>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111255</xdr:rowOff>
    </xdr:from>
    <xdr:to>
      <xdr:col>76</xdr:col>
      <xdr:colOff>114300</xdr:colOff>
      <xdr:row>77</xdr:row>
      <xdr:rowOff>129397</xdr:rowOff>
    </xdr:to>
    <xdr:cxnSp macro="">
      <xdr:nvCxnSpPr>
        <xdr:cNvPr id="630" name="直線コネクタ 629"/>
        <xdr:cNvCxnSpPr/>
      </xdr:nvCxnSpPr>
      <xdr:spPr>
        <a:xfrm>
          <a:off x="13703300" y="13312905"/>
          <a:ext cx="889000" cy="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2" name="テキスト ボックス 631"/>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111125</xdr:rowOff>
    </xdr:from>
    <xdr:to>
      <xdr:col>71</xdr:col>
      <xdr:colOff>177800</xdr:colOff>
      <xdr:row>77</xdr:row>
      <xdr:rowOff>111255</xdr:rowOff>
    </xdr:to>
    <xdr:cxnSp macro="">
      <xdr:nvCxnSpPr>
        <xdr:cNvPr id="633" name="直線コネクタ 632"/>
        <xdr:cNvCxnSpPr/>
      </xdr:nvCxnSpPr>
      <xdr:spPr>
        <a:xfrm>
          <a:off x="12814300" y="13312775"/>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5" name="テキスト ボックス 634"/>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7" name="テキスト ボックス 636"/>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129673</xdr:rowOff>
    </xdr:from>
    <xdr:to>
      <xdr:col>85</xdr:col>
      <xdr:colOff>177800</xdr:colOff>
      <xdr:row>78</xdr:row>
      <xdr:rowOff>59823</xdr:rowOff>
    </xdr:to>
    <xdr:sp macro="" textlink="">
      <xdr:nvSpPr>
        <xdr:cNvPr id="643" name="楕円 642"/>
        <xdr:cNvSpPr/>
      </xdr:nvSpPr>
      <xdr:spPr>
        <a:xfrm>
          <a:off x="16268700" y="133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108100</xdr:rowOff>
    </xdr:from>
    <xdr:ext cx="534377" cy="259045"/>
    <xdr:sp macro="" textlink="">
      <xdr:nvSpPr>
        <xdr:cNvPr id="644" name="公債費該当値テキスト"/>
        <xdr:cNvSpPr txBox="1"/>
      </xdr:nvSpPr>
      <xdr:spPr>
        <a:xfrm>
          <a:off x="16370300" y="133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103825</xdr:rowOff>
    </xdr:from>
    <xdr:to>
      <xdr:col>81</xdr:col>
      <xdr:colOff>101600</xdr:colOff>
      <xdr:row>78</xdr:row>
      <xdr:rowOff>33975</xdr:rowOff>
    </xdr:to>
    <xdr:sp macro="" textlink="">
      <xdr:nvSpPr>
        <xdr:cNvPr id="645" name="楕円 644"/>
        <xdr:cNvSpPr/>
      </xdr:nvSpPr>
      <xdr:spPr>
        <a:xfrm>
          <a:off x="15430500" y="133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25102</xdr:rowOff>
    </xdr:from>
    <xdr:ext cx="534377" cy="259045"/>
    <xdr:sp macro="" textlink="">
      <xdr:nvSpPr>
        <xdr:cNvPr id="646" name="テキスト ボックス 645"/>
        <xdr:cNvSpPr txBox="1"/>
      </xdr:nvSpPr>
      <xdr:spPr>
        <a:xfrm>
          <a:off x="15214111" y="133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78597</xdr:rowOff>
    </xdr:from>
    <xdr:to>
      <xdr:col>76</xdr:col>
      <xdr:colOff>165100</xdr:colOff>
      <xdr:row>78</xdr:row>
      <xdr:rowOff>8747</xdr:rowOff>
    </xdr:to>
    <xdr:sp macro="" textlink="">
      <xdr:nvSpPr>
        <xdr:cNvPr id="647" name="楕円 646"/>
        <xdr:cNvSpPr/>
      </xdr:nvSpPr>
      <xdr:spPr>
        <a:xfrm>
          <a:off x="14541500" y="132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171324</xdr:rowOff>
    </xdr:from>
    <xdr:ext cx="534377" cy="259045"/>
    <xdr:sp macro="" textlink="">
      <xdr:nvSpPr>
        <xdr:cNvPr id="648" name="テキスト ボックス 647"/>
        <xdr:cNvSpPr txBox="1"/>
      </xdr:nvSpPr>
      <xdr:spPr>
        <a:xfrm>
          <a:off x="14325111" y="1337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60455</xdr:rowOff>
    </xdr:from>
    <xdr:to>
      <xdr:col>72</xdr:col>
      <xdr:colOff>38100</xdr:colOff>
      <xdr:row>77</xdr:row>
      <xdr:rowOff>162055</xdr:rowOff>
    </xdr:to>
    <xdr:sp macro="" textlink="">
      <xdr:nvSpPr>
        <xdr:cNvPr id="649" name="楕円 648"/>
        <xdr:cNvSpPr/>
      </xdr:nvSpPr>
      <xdr:spPr>
        <a:xfrm>
          <a:off x="13652500" y="132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153182</xdr:rowOff>
    </xdr:from>
    <xdr:ext cx="534377" cy="259045"/>
    <xdr:sp macro="" textlink="">
      <xdr:nvSpPr>
        <xdr:cNvPr id="650" name="テキスト ボックス 649"/>
        <xdr:cNvSpPr txBox="1"/>
      </xdr:nvSpPr>
      <xdr:spPr>
        <a:xfrm>
          <a:off x="13436111" y="1335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60325</xdr:rowOff>
    </xdr:from>
    <xdr:to>
      <xdr:col>67</xdr:col>
      <xdr:colOff>101600</xdr:colOff>
      <xdr:row>77</xdr:row>
      <xdr:rowOff>161925</xdr:rowOff>
    </xdr:to>
    <xdr:sp macro="" textlink="">
      <xdr:nvSpPr>
        <xdr:cNvPr id="651" name="楕円 650"/>
        <xdr:cNvSpPr/>
      </xdr:nvSpPr>
      <xdr:spPr>
        <a:xfrm>
          <a:off x="12763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153052</xdr:rowOff>
    </xdr:from>
    <xdr:ext cx="534377" cy="259045"/>
    <xdr:sp macro="" textlink="">
      <xdr:nvSpPr>
        <xdr:cNvPr id="652" name="テキスト ボックス 651"/>
        <xdr:cNvSpPr txBox="1"/>
      </xdr:nvSpPr>
      <xdr:spPr>
        <a:xfrm>
          <a:off x="12547111" y="133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82299</xdr:rowOff>
    </xdr:from>
    <xdr:to>
      <xdr:col>85</xdr:col>
      <xdr:colOff>127000</xdr:colOff>
      <xdr:row>98</xdr:row>
      <xdr:rowOff>107307</xdr:rowOff>
    </xdr:to>
    <xdr:cxnSp macro="">
      <xdr:nvCxnSpPr>
        <xdr:cNvPr id="681" name="直線コネクタ 680"/>
        <xdr:cNvCxnSpPr/>
      </xdr:nvCxnSpPr>
      <xdr:spPr>
        <a:xfrm flipV="1">
          <a:off x="15481300" y="16884399"/>
          <a:ext cx="8382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2" name="積立金平均値テキスト"/>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148851</xdr:rowOff>
    </xdr:from>
    <xdr:to>
      <xdr:col>81</xdr:col>
      <xdr:colOff>50800</xdr:colOff>
      <xdr:row>98</xdr:row>
      <xdr:rowOff>107307</xdr:rowOff>
    </xdr:to>
    <xdr:cxnSp macro="">
      <xdr:nvCxnSpPr>
        <xdr:cNvPr id="684" name="直線コネクタ 683"/>
        <xdr:cNvCxnSpPr/>
      </xdr:nvCxnSpPr>
      <xdr:spPr>
        <a:xfrm>
          <a:off x="14592300" y="16779501"/>
          <a:ext cx="889000" cy="12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6" name="テキスト ボックス 685"/>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148851</xdr:rowOff>
    </xdr:from>
    <xdr:to>
      <xdr:col>76</xdr:col>
      <xdr:colOff>114300</xdr:colOff>
      <xdr:row>98</xdr:row>
      <xdr:rowOff>118745</xdr:rowOff>
    </xdr:to>
    <xdr:cxnSp macro="">
      <xdr:nvCxnSpPr>
        <xdr:cNvPr id="687" name="直線コネクタ 686"/>
        <xdr:cNvCxnSpPr/>
      </xdr:nvCxnSpPr>
      <xdr:spPr>
        <a:xfrm flipV="1">
          <a:off x="13703300" y="16779501"/>
          <a:ext cx="889000" cy="1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120789</xdr:rowOff>
    </xdr:from>
    <xdr:ext cx="534377" cy="259045"/>
    <xdr:sp macro="" textlink="">
      <xdr:nvSpPr>
        <xdr:cNvPr id="689" name="テキスト ボックス 688"/>
        <xdr:cNvSpPr txBox="1"/>
      </xdr:nvSpPr>
      <xdr:spPr>
        <a:xfrm>
          <a:off x="14325111" y="169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118455</xdr:rowOff>
    </xdr:from>
    <xdr:to>
      <xdr:col>71</xdr:col>
      <xdr:colOff>177800</xdr:colOff>
      <xdr:row>98</xdr:row>
      <xdr:rowOff>118745</xdr:rowOff>
    </xdr:to>
    <xdr:cxnSp macro="">
      <xdr:nvCxnSpPr>
        <xdr:cNvPr id="690" name="直線コネクタ 689"/>
        <xdr:cNvCxnSpPr/>
      </xdr:nvCxnSpPr>
      <xdr:spPr>
        <a:xfrm>
          <a:off x="12814300" y="16920555"/>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2" name="テキスト ボックス 691"/>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4" name="テキスト ボックス 693"/>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31499</xdr:rowOff>
    </xdr:from>
    <xdr:to>
      <xdr:col>85</xdr:col>
      <xdr:colOff>177800</xdr:colOff>
      <xdr:row>98</xdr:row>
      <xdr:rowOff>133099</xdr:rowOff>
    </xdr:to>
    <xdr:sp macro="" textlink="">
      <xdr:nvSpPr>
        <xdr:cNvPr id="700" name="楕円 699"/>
        <xdr:cNvSpPr/>
      </xdr:nvSpPr>
      <xdr:spPr>
        <a:xfrm>
          <a:off x="16268700" y="168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54376</xdr:rowOff>
    </xdr:from>
    <xdr:ext cx="534377" cy="259045"/>
    <xdr:sp macro="" textlink="">
      <xdr:nvSpPr>
        <xdr:cNvPr id="701" name="積立金該当値テキスト"/>
        <xdr:cNvSpPr txBox="1"/>
      </xdr:nvSpPr>
      <xdr:spPr>
        <a:xfrm>
          <a:off x="16370300" y="166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56507</xdr:rowOff>
    </xdr:from>
    <xdr:to>
      <xdr:col>81</xdr:col>
      <xdr:colOff>101600</xdr:colOff>
      <xdr:row>98</xdr:row>
      <xdr:rowOff>158107</xdr:rowOff>
    </xdr:to>
    <xdr:sp macro="" textlink="">
      <xdr:nvSpPr>
        <xdr:cNvPr id="702" name="楕円 701"/>
        <xdr:cNvSpPr/>
      </xdr:nvSpPr>
      <xdr:spPr>
        <a:xfrm>
          <a:off x="15430500" y="1685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149234</xdr:rowOff>
    </xdr:from>
    <xdr:ext cx="534377" cy="259045"/>
    <xdr:sp macro="" textlink="">
      <xdr:nvSpPr>
        <xdr:cNvPr id="703" name="テキスト ボックス 702"/>
        <xdr:cNvSpPr txBox="1"/>
      </xdr:nvSpPr>
      <xdr:spPr>
        <a:xfrm>
          <a:off x="15214111" y="1695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98051</xdr:rowOff>
    </xdr:from>
    <xdr:to>
      <xdr:col>76</xdr:col>
      <xdr:colOff>165100</xdr:colOff>
      <xdr:row>98</xdr:row>
      <xdr:rowOff>28201</xdr:rowOff>
    </xdr:to>
    <xdr:sp macro="" textlink="">
      <xdr:nvSpPr>
        <xdr:cNvPr id="704" name="楕円 703"/>
        <xdr:cNvSpPr/>
      </xdr:nvSpPr>
      <xdr:spPr>
        <a:xfrm>
          <a:off x="14541500" y="167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44728</xdr:rowOff>
    </xdr:from>
    <xdr:ext cx="534377" cy="259045"/>
    <xdr:sp macro="" textlink="">
      <xdr:nvSpPr>
        <xdr:cNvPr id="705" name="テキスト ボックス 704"/>
        <xdr:cNvSpPr txBox="1"/>
      </xdr:nvSpPr>
      <xdr:spPr>
        <a:xfrm>
          <a:off x="14325111" y="165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67945</xdr:rowOff>
    </xdr:from>
    <xdr:to>
      <xdr:col>72</xdr:col>
      <xdr:colOff>38100</xdr:colOff>
      <xdr:row>98</xdr:row>
      <xdr:rowOff>169545</xdr:rowOff>
    </xdr:to>
    <xdr:sp macro="" textlink="">
      <xdr:nvSpPr>
        <xdr:cNvPr id="706" name="楕円 705"/>
        <xdr:cNvSpPr/>
      </xdr:nvSpPr>
      <xdr:spPr>
        <a:xfrm>
          <a:off x="136525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160672</xdr:rowOff>
    </xdr:from>
    <xdr:ext cx="534377" cy="259045"/>
    <xdr:sp macro="" textlink="">
      <xdr:nvSpPr>
        <xdr:cNvPr id="707" name="テキスト ボックス 706"/>
        <xdr:cNvSpPr txBox="1"/>
      </xdr:nvSpPr>
      <xdr:spPr>
        <a:xfrm>
          <a:off x="13436111" y="1696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67655</xdr:rowOff>
    </xdr:from>
    <xdr:to>
      <xdr:col>67</xdr:col>
      <xdr:colOff>101600</xdr:colOff>
      <xdr:row>98</xdr:row>
      <xdr:rowOff>169255</xdr:rowOff>
    </xdr:to>
    <xdr:sp macro="" textlink="">
      <xdr:nvSpPr>
        <xdr:cNvPr id="708" name="楕円 707"/>
        <xdr:cNvSpPr/>
      </xdr:nvSpPr>
      <xdr:spPr>
        <a:xfrm>
          <a:off x="12763500" y="168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160382</xdr:rowOff>
    </xdr:from>
    <xdr:ext cx="534377" cy="259045"/>
    <xdr:sp macro="" textlink="">
      <xdr:nvSpPr>
        <xdr:cNvPr id="709" name="テキスト ボックス 708"/>
        <xdr:cNvSpPr txBox="1"/>
      </xdr:nvSpPr>
      <xdr:spPr>
        <a:xfrm>
          <a:off x="12547111" y="1696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127072</xdr:rowOff>
    </xdr:from>
    <xdr:to>
      <xdr:col>116</xdr:col>
      <xdr:colOff>63500</xdr:colOff>
      <xdr:row>37</xdr:row>
      <xdr:rowOff>116078</xdr:rowOff>
    </xdr:to>
    <xdr:cxnSp macro="">
      <xdr:nvCxnSpPr>
        <xdr:cNvPr id="740" name="直線コネクタ 739"/>
        <xdr:cNvCxnSpPr/>
      </xdr:nvCxnSpPr>
      <xdr:spPr>
        <a:xfrm flipV="1">
          <a:off x="21323300" y="6299272"/>
          <a:ext cx="838200" cy="16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121102</xdr:rowOff>
    </xdr:from>
    <xdr:ext cx="469744" cy="259045"/>
    <xdr:sp macro="" textlink="">
      <xdr:nvSpPr>
        <xdr:cNvPr id="741" name="投資及び出資金平均値テキスト"/>
        <xdr:cNvSpPr txBox="1"/>
      </xdr:nvSpPr>
      <xdr:spPr>
        <a:xfrm>
          <a:off x="22212300" y="646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116078</xdr:rowOff>
    </xdr:from>
    <xdr:to>
      <xdr:col>111</xdr:col>
      <xdr:colOff>177800</xdr:colOff>
      <xdr:row>39</xdr:row>
      <xdr:rowOff>98878</xdr:rowOff>
    </xdr:to>
    <xdr:cxnSp macro="">
      <xdr:nvCxnSpPr>
        <xdr:cNvPr id="743" name="直線コネクタ 742"/>
        <xdr:cNvCxnSpPr/>
      </xdr:nvCxnSpPr>
      <xdr:spPr>
        <a:xfrm flipV="1">
          <a:off x="20434300" y="6459728"/>
          <a:ext cx="889000" cy="32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170306</xdr:rowOff>
    </xdr:from>
    <xdr:ext cx="469744" cy="259045"/>
    <xdr:sp macro="" textlink="">
      <xdr:nvSpPr>
        <xdr:cNvPr id="745" name="テキスト ボックス 744"/>
        <xdr:cNvSpPr txBox="1"/>
      </xdr:nvSpPr>
      <xdr:spPr>
        <a:xfrm>
          <a:off x="21088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76272</xdr:rowOff>
    </xdr:from>
    <xdr:to>
      <xdr:col>116</xdr:col>
      <xdr:colOff>114300</xdr:colOff>
      <xdr:row>37</xdr:row>
      <xdr:rowOff>6422</xdr:rowOff>
    </xdr:to>
    <xdr:sp macro="" textlink="">
      <xdr:nvSpPr>
        <xdr:cNvPr id="759" name="楕円 758"/>
        <xdr:cNvSpPr/>
      </xdr:nvSpPr>
      <xdr:spPr>
        <a:xfrm>
          <a:off x="22110700" y="62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99149</xdr:rowOff>
    </xdr:from>
    <xdr:ext cx="469744" cy="259045"/>
    <xdr:sp macro="" textlink="">
      <xdr:nvSpPr>
        <xdr:cNvPr id="760" name="投資及び出資金該当値テキスト"/>
        <xdr:cNvSpPr txBox="1"/>
      </xdr:nvSpPr>
      <xdr:spPr>
        <a:xfrm>
          <a:off x="22212300" y="609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65278</xdr:rowOff>
    </xdr:from>
    <xdr:to>
      <xdr:col>112</xdr:col>
      <xdr:colOff>38100</xdr:colOff>
      <xdr:row>37</xdr:row>
      <xdr:rowOff>166878</xdr:rowOff>
    </xdr:to>
    <xdr:sp macro="" textlink="">
      <xdr:nvSpPr>
        <xdr:cNvPr id="761" name="楕円 760"/>
        <xdr:cNvSpPr/>
      </xdr:nvSpPr>
      <xdr:spPr>
        <a:xfrm>
          <a:off x="21272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11955</xdr:rowOff>
    </xdr:from>
    <xdr:ext cx="469744" cy="259045"/>
    <xdr:sp macro="" textlink="">
      <xdr:nvSpPr>
        <xdr:cNvPr id="762" name="テキスト ボックス 761"/>
        <xdr:cNvSpPr txBox="1"/>
      </xdr:nvSpPr>
      <xdr:spPr>
        <a:xfrm>
          <a:off x="21088428" y="618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154674</xdr:rowOff>
    </xdr:from>
    <xdr:to>
      <xdr:col>116</xdr:col>
      <xdr:colOff>63500</xdr:colOff>
      <xdr:row>57</xdr:row>
      <xdr:rowOff>155987</xdr:rowOff>
    </xdr:to>
    <xdr:cxnSp macro="">
      <xdr:nvCxnSpPr>
        <xdr:cNvPr id="793" name="直線コネクタ 792"/>
        <xdr:cNvCxnSpPr/>
      </xdr:nvCxnSpPr>
      <xdr:spPr>
        <a:xfrm>
          <a:off x="21323300" y="9927324"/>
          <a:ext cx="8382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4"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153473</xdr:rowOff>
    </xdr:from>
    <xdr:to>
      <xdr:col>111</xdr:col>
      <xdr:colOff>177800</xdr:colOff>
      <xdr:row>57</xdr:row>
      <xdr:rowOff>154674</xdr:rowOff>
    </xdr:to>
    <xdr:cxnSp macro="">
      <xdr:nvCxnSpPr>
        <xdr:cNvPr id="796" name="直線コネクタ 795"/>
        <xdr:cNvCxnSpPr/>
      </xdr:nvCxnSpPr>
      <xdr:spPr>
        <a:xfrm>
          <a:off x="20434300" y="9926123"/>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153473</xdr:rowOff>
    </xdr:from>
    <xdr:to>
      <xdr:col>107</xdr:col>
      <xdr:colOff>50800</xdr:colOff>
      <xdr:row>57</xdr:row>
      <xdr:rowOff>153759</xdr:rowOff>
    </xdr:to>
    <xdr:cxnSp macro="">
      <xdr:nvCxnSpPr>
        <xdr:cNvPr id="799" name="直線コネクタ 798"/>
        <xdr:cNvCxnSpPr/>
      </xdr:nvCxnSpPr>
      <xdr:spPr>
        <a:xfrm flipV="1">
          <a:off x="19545300" y="9926123"/>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153701</xdr:rowOff>
    </xdr:from>
    <xdr:to>
      <xdr:col>102</xdr:col>
      <xdr:colOff>114300</xdr:colOff>
      <xdr:row>57</xdr:row>
      <xdr:rowOff>153759</xdr:rowOff>
    </xdr:to>
    <xdr:cxnSp macro="">
      <xdr:nvCxnSpPr>
        <xdr:cNvPr id="802" name="直線コネクタ 801"/>
        <xdr:cNvCxnSpPr/>
      </xdr:nvCxnSpPr>
      <xdr:spPr>
        <a:xfrm>
          <a:off x="18656300" y="9926351"/>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105187</xdr:rowOff>
    </xdr:from>
    <xdr:to>
      <xdr:col>116</xdr:col>
      <xdr:colOff>114300</xdr:colOff>
      <xdr:row>58</xdr:row>
      <xdr:rowOff>35337</xdr:rowOff>
    </xdr:to>
    <xdr:sp macro="" textlink="">
      <xdr:nvSpPr>
        <xdr:cNvPr id="812" name="楕円 811"/>
        <xdr:cNvSpPr/>
      </xdr:nvSpPr>
      <xdr:spPr>
        <a:xfrm>
          <a:off x="22110700" y="98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20114</xdr:rowOff>
    </xdr:from>
    <xdr:ext cx="378565" cy="259045"/>
    <xdr:sp macro="" textlink="">
      <xdr:nvSpPr>
        <xdr:cNvPr id="813" name="貸付金該当値テキスト"/>
        <xdr:cNvSpPr txBox="1"/>
      </xdr:nvSpPr>
      <xdr:spPr>
        <a:xfrm>
          <a:off x="22212300" y="9792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103874</xdr:rowOff>
    </xdr:from>
    <xdr:to>
      <xdr:col>112</xdr:col>
      <xdr:colOff>38100</xdr:colOff>
      <xdr:row>58</xdr:row>
      <xdr:rowOff>34024</xdr:rowOff>
    </xdr:to>
    <xdr:sp macro="" textlink="">
      <xdr:nvSpPr>
        <xdr:cNvPr id="814" name="楕円 813"/>
        <xdr:cNvSpPr/>
      </xdr:nvSpPr>
      <xdr:spPr>
        <a:xfrm>
          <a:off x="21272500" y="98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25151</xdr:rowOff>
    </xdr:from>
    <xdr:ext cx="378565" cy="259045"/>
    <xdr:sp macro="" textlink="">
      <xdr:nvSpPr>
        <xdr:cNvPr id="815" name="テキスト ボックス 814"/>
        <xdr:cNvSpPr txBox="1"/>
      </xdr:nvSpPr>
      <xdr:spPr>
        <a:xfrm>
          <a:off x="21134017" y="9969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102673</xdr:rowOff>
    </xdr:from>
    <xdr:to>
      <xdr:col>107</xdr:col>
      <xdr:colOff>101600</xdr:colOff>
      <xdr:row>58</xdr:row>
      <xdr:rowOff>32823</xdr:rowOff>
    </xdr:to>
    <xdr:sp macro="" textlink="">
      <xdr:nvSpPr>
        <xdr:cNvPr id="816" name="楕円 815"/>
        <xdr:cNvSpPr/>
      </xdr:nvSpPr>
      <xdr:spPr>
        <a:xfrm>
          <a:off x="20383500" y="98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23950</xdr:rowOff>
    </xdr:from>
    <xdr:ext cx="378565" cy="259045"/>
    <xdr:sp macro="" textlink="">
      <xdr:nvSpPr>
        <xdr:cNvPr id="817" name="テキスト ボックス 816"/>
        <xdr:cNvSpPr txBox="1"/>
      </xdr:nvSpPr>
      <xdr:spPr>
        <a:xfrm>
          <a:off x="20245017" y="9968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102959</xdr:rowOff>
    </xdr:from>
    <xdr:to>
      <xdr:col>102</xdr:col>
      <xdr:colOff>165100</xdr:colOff>
      <xdr:row>58</xdr:row>
      <xdr:rowOff>33109</xdr:rowOff>
    </xdr:to>
    <xdr:sp macro="" textlink="">
      <xdr:nvSpPr>
        <xdr:cNvPr id="818" name="楕円 817"/>
        <xdr:cNvSpPr/>
      </xdr:nvSpPr>
      <xdr:spPr>
        <a:xfrm>
          <a:off x="19494500" y="98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24236</xdr:rowOff>
    </xdr:from>
    <xdr:ext cx="378565" cy="259045"/>
    <xdr:sp macro="" textlink="">
      <xdr:nvSpPr>
        <xdr:cNvPr id="819" name="テキスト ボックス 818"/>
        <xdr:cNvSpPr txBox="1"/>
      </xdr:nvSpPr>
      <xdr:spPr>
        <a:xfrm>
          <a:off x="19356017" y="996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102901</xdr:rowOff>
    </xdr:from>
    <xdr:to>
      <xdr:col>98</xdr:col>
      <xdr:colOff>38100</xdr:colOff>
      <xdr:row>58</xdr:row>
      <xdr:rowOff>33051</xdr:rowOff>
    </xdr:to>
    <xdr:sp macro="" textlink="">
      <xdr:nvSpPr>
        <xdr:cNvPr id="820" name="楕円 819"/>
        <xdr:cNvSpPr/>
      </xdr:nvSpPr>
      <xdr:spPr>
        <a:xfrm>
          <a:off x="18605500" y="98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24178</xdr:rowOff>
    </xdr:from>
    <xdr:ext cx="378565" cy="259045"/>
    <xdr:sp macro="" textlink="">
      <xdr:nvSpPr>
        <xdr:cNvPr id="821" name="テキスト ボックス 820"/>
        <xdr:cNvSpPr txBox="1"/>
      </xdr:nvSpPr>
      <xdr:spPr>
        <a:xfrm>
          <a:off x="18467017" y="996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110764</xdr:rowOff>
    </xdr:from>
    <xdr:to>
      <xdr:col>116</xdr:col>
      <xdr:colOff>63500</xdr:colOff>
      <xdr:row>79</xdr:row>
      <xdr:rowOff>123317</xdr:rowOff>
    </xdr:to>
    <xdr:cxnSp macro="">
      <xdr:nvCxnSpPr>
        <xdr:cNvPr id="851" name="直線コネクタ 850"/>
        <xdr:cNvCxnSpPr/>
      </xdr:nvCxnSpPr>
      <xdr:spPr>
        <a:xfrm flipV="1">
          <a:off x="21323300" y="13655314"/>
          <a:ext cx="838200" cy="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2" name="繰出金平均値テキスト"/>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160846</xdr:rowOff>
    </xdr:from>
    <xdr:to>
      <xdr:col>111</xdr:col>
      <xdr:colOff>177800</xdr:colOff>
      <xdr:row>79</xdr:row>
      <xdr:rowOff>123317</xdr:rowOff>
    </xdr:to>
    <xdr:cxnSp macro="">
      <xdr:nvCxnSpPr>
        <xdr:cNvPr id="854" name="直線コネクタ 853"/>
        <xdr:cNvCxnSpPr/>
      </xdr:nvCxnSpPr>
      <xdr:spPr>
        <a:xfrm>
          <a:off x="20434300" y="13362496"/>
          <a:ext cx="889000" cy="30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6" name="テキスト ボックス 855"/>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160846</xdr:rowOff>
    </xdr:from>
    <xdr:to>
      <xdr:col>107</xdr:col>
      <xdr:colOff>50800</xdr:colOff>
      <xdr:row>78</xdr:row>
      <xdr:rowOff>32544</xdr:rowOff>
    </xdr:to>
    <xdr:cxnSp macro="">
      <xdr:nvCxnSpPr>
        <xdr:cNvPr id="857" name="直線コネクタ 856"/>
        <xdr:cNvCxnSpPr/>
      </xdr:nvCxnSpPr>
      <xdr:spPr>
        <a:xfrm flipV="1">
          <a:off x="19545300" y="13362496"/>
          <a:ext cx="8890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59" name="テキスト ボックス 858"/>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32544</xdr:rowOff>
    </xdr:from>
    <xdr:to>
      <xdr:col>102</xdr:col>
      <xdr:colOff>114300</xdr:colOff>
      <xdr:row>78</xdr:row>
      <xdr:rowOff>51403</xdr:rowOff>
    </xdr:to>
    <xdr:cxnSp macro="">
      <xdr:nvCxnSpPr>
        <xdr:cNvPr id="860" name="直線コネクタ 859"/>
        <xdr:cNvCxnSpPr/>
      </xdr:nvCxnSpPr>
      <xdr:spPr>
        <a:xfrm flipV="1">
          <a:off x="18656300" y="13405644"/>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2" name="テキスト ボックス 861"/>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4" name="テキスト ボックス 863"/>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59964</xdr:rowOff>
    </xdr:from>
    <xdr:to>
      <xdr:col>116</xdr:col>
      <xdr:colOff>114300</xdr:colOff>
      <xdr:row>79</xdr:row>
      <xdr:rowOff>161564</xdr:rowOff>
    </xdr:to>
    <xdr:sp macro="" textlink="">
      <xdr:nvSpPr>
        <xdr:cNvPr id="870" name="楕円 869"/>
        <xdr:cNvSpPr/>
      </xdr:nvSpPr>
      <xdr:spPr>
        <a:xfrm>
          <a:off x="22110700" y="1360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146341</xdr:rowOff>
    </xdr:from>
    <xdr:ext cx="534377" cy="259045"/>
    <xdr:sp macro="" textlink="">
      <xdr:nvSpPr>
        <xdr:cNvPr id="871" name="繰出金該当値テキスト"/>
        <xdr:cNvSpPr txBox="1"/>
      </xdr:nvSpPr>
      <xdr:spPr>
        <a:xfrm>
          <a:off x="22212300" y="1351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72517</xdr:rowOff>
    </xdr:from>
    <xdr:to>
      <xdr:col>112</xdr:col>
      <xdr:colOff>38100</xdr:colOff>
      <xdr:row>80</xdr:row>
      <xdr:rowOff>2667</xdr:rowOff>
    </xdr:to>
    <xdr:sp macro="" textlink="">
      <xdr:nvSpPr>
        <xdr:cNvPr id="872" name="楕円 871"/>
        <xdr:cNvSpPr/>
      </xdr:nvSpPr>
      <xdr:spPr>
        <a:xfrm>
          <a:off x="21272500" y="136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165244</xdr:rowOff>
    </xdr:from>
    <xdr:ext cx="534377" cy="259045"/>
    <xdr:sp macro="" textlink="">
      <xdr:nvSpPr>
        <xdr:cNvPr id="873" name="テキスト ボックス 872"/>
        <xdr:cNvSpPr txBox="1"/>
      </xdr:nvSpPr>
      <xdr:spPr>
        <a:xfrm>
          <a:off x="21056111" y="1370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110046</xdr:rowOff>
    </xdr:from>
    <xdr:to>
      <xdr:col>107</xdr:col>
      <xdr:colOff>101600</xdr:colOff>
      <xdr:row>78</xdr:row>
      <xdr:rowOff>40196</xdr:rowOff>
    </xdr:to>
    <xdr:sp macro="" textlink="">
      <xdr:nvSpPr>
        <xdr:cNvPr id="874" name="楕円 873"/>
        <xdr:cNvSpPr/>
      </xdr:nvSpPr>
      <xdr:spPr>
        <a:xfrm>
          <a:off x="203835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31323</xdr:rowOff>
    </xdr:from>
    <xdr:ext cx="534377" cy="259045"/>
    <xdr:sp macro="" textlink="">
      <xdr:nvSpPr>
        <xdr:cNvPr id="875" name="テキスト ボックス 874"/>
        <xdr:cNvSpPr txBox="1"/>
      </xdr:nvSpPr>
      <xdr:spPr>
        <a:xfrm>
          <a:off x="20167111" y="134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153194</xdr:rowOff>
    </xdr:from>
    <xdr:to>
      <xdr:col>102</xdr:col>
      <xdr:colOff>165100</xdr:colOff>
      <xdr:row>78</xdr:row>
      <xdr:rowOff>83344</xdr:rowOff>
    </xdr:to>
    <xdr:sp macro="" textlink="">
      <xdr:nvSpPr>
        <xdr:cNvPr id="876" name="楕円 875"/>
        <xdr:cNvSpPr/>
      </xdr:nvSpPr>
      <xdr:spPr>
        <a:xfrm>
          <a:off x="19494500" y="133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74471</xdr:rowOff>
    </xdr:from>
    <xdr:ext cx="534377" cy="259045"/>
    <xdr:sp macro="" textlink="">
      <xdr:nvSpPr>
        <xdr:cNvPr id="877" name="テキスト ボックス 876"/>
        <xdr:cNvSpPr txBox="1"/>
      </xdr:nvSpPr>
      <xdr:spPr>
        <a:xfrm>
          <a:off x="19278111" y="134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603</xdr:rowOff>
    </xdr:from>
    <xdr:to>
      <xdr:col>98</xdr:col>
      <xdr:colOff>38100</xdr:colOff>
      <xdr:row>78</xdr:row>
      <xdr:rowOff>102203</xdr:rowOff>
    </xdr:to>
    <xdr:sp macro="" textlink="">
      <xdr:nvSpPr>
        <xdr:cNvPr id="878" name="楕円 877"/>
        <xdr:cNvSpPr/>
      </xdr:nvSpPr>
      <xdr:spPr>
        <a:xfrm>
          <a:off x="18605500" y="133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93330</xdr:rowOff>
    </xdr:from>
    <xdr:ext cx="534377" cy="259045"/>
    <xdr:sp macro="" textlink="">
      <xdr:nvSpPr>
        <xdr:cNvPr id="879" name="テキスト ボックス 878"/>
        <xdr:cNvSpPr txBox="1"/>
      </xdr:nvSpPr>
      <xdr:spPr>
        <a:xfrm>
          <a:off x="18389111" y="134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年度は、コロナの影響により多くの費目で増となった。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人件費と補助費等は定額給付金などの業務により大幅な増となった。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普通建設については、道路の更新等に力を入れていることから前年度に引き続き増となった。今後は大規模な公園の更新があるため、更に増となる見込みである。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コロナ対策の内容によって今後もそれぞれの費目で増減が見込まれる。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50,342
48,821
31.14
21,799,000
20,745,869
700,831
10,415,795
8,423,878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53594</xdr:rowOff>
    </xdr:from>
    <xdr:to>
      <xdr:col>24</xdr:col>
      <xdr:colOff>63500</xdr:colOff>
      <xdr:row>38</xdr:row>
      <xdr:rowOff>59690</xdr:rowOff>
    </xdr:to>
    <xdr:cxnSp macro="">
      <xdr:nvCxnSpPr>
        <xdr:cNvPr id="61" name="直線コネクタ 60"/>
        <xdr:cNvCxnSpPr/>
      </xdr:nvCxnSpPr>
      <xdr:spPr>
        <a:xfrm>
          <a:off x="3797300" y="656869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12446</xdr:rowOff>
    </xdr:from>
    <xdr:to>
      <xdr:col>19</xdr:col>
      <xdr:colOff>177800</xdr:colOff>
      <xdr:row>38</xdr:row>
      <xdr:rowOff>53594</xdr:rowOff>
    </xdr:to>
    <xdr:cxnSp macro="">
      <xdr:nvCxnSpPr>
        <xdr:cNvPr id="64" name="直線コネクタ 63"/>
        <xdr:cNvCxnSpPr/>
      </xdr:nvCxnSpPr>
      <xdr:spPr>
        <a:xfrm>
          <a:off x="2908300" y="652754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12446</xdr:rowOff>
    </xdr:from>
    <xdr:to>
      <xdr:col>15</xdr:col>
      <xdr:colOff>50800</xdr:colOff>
      <xdr:row>38</xdr:row>
      <xdr:rowOff>19685</xdr:rowOff>
    </xdr:to>
    <xdr:cxnSp macro="">
      <xdr:nvCxnSpPr>
        <xdr:cNvPr id="67" name="直線コネクタ 66"/>
        <xdr:cNvCxnSpPr/>
      </xdr:nvCxnSpPr>
      <xdr:spPr>
        <a:xfrm flipV="1">
          <a:off x="2019300" y="652754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136271</xdr:rowOff>
    </xdr:from>
    <xdr:to>
      <xdr:col>10</xdr:col>
      <xdr:colOff>114300</xdr:colOff>
      <xdr:row>38</xdr:row>
      <xdr:rowOff>19685</xdr:rowOff>
    </xdr:to>
    <xdr:cxnSp macro="">
      <xdr:nvCxnSpPr>
        <xdr:cNvPr id="70" name="直線コネクタ 69"/>
        <xdr:cNvCxnSpPr/>
      </xdr:nvCxnSpPr>
      <xdr:spPr>
        <a:xfrm>
          <a:off x="1130300" y="6479921"/>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8890</xdr:rowOff>
    </xdr:from>
    <xdr:to>
      <xdr:col>24</xdr:col>
      <xdr:colOff>114300</xdr:colOff>
      <xdr:row>38</xdr:row>
      <xdr:rowOff>110490</xdr:rowOff>
    </xdr:to>
    <xdr:sp macro="" textlink="">
      <xdr:nvSpPr>
        <xdr:cNvPr id="80" name="楕円 79"/>
        <xdr:cNvSpPr/>
      </xdr:nvSpPr>
      <xdr:spPr>
        <a:xfrm>
          <a:off x="45847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95267</xdr:rowOff>
    </xdr:from>
    <xdr:ext cx="469744" cy="259045"/>
    <xdr:sp macro="" textlink="">
      <xdr:nvSpPr>
        <xdr:cNvPr id="81" name="議会費該当値テキスト"/>
        <xdr:cNvSpPr txBox="1"/>
      </xdr:nvSpPr>
      <xdr:spPr>
        <a:xfrm>
          <a:off x="4686300" y="64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2794</xdr:rowOff>
    </xdr:from>
    <xdr:to>
      <xdr:col>20</xdr:col>
      <xdr:colOff>38100</xdr:colOff>
      <xdr:row>38</xdr:row>
      <xdr:rowOff>104394</xdr:rowOff>
    </xdr:to>
    <xdr:sp macro="" textlink="">
      <xdr:nvSpPr>
        <xdr:cNvPr id="82" name="楕円 81"/>
        <xdr:cNvSpPr/>
      </xdr:nvSpPr>
      <xdr:spPr>
        <a:xfrm>
          <a:off x="3746500" y="65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95521</xdr:rowOff>
    </xdr:from>
    <xdr:ext cx="469744" cy="259045"/>
    <xdr:sp macro="" textlink="">
      <xdr:nvSpPr>
        <xdr:cNvPr id="83" name="テキスト ボックス 82"/>
        <xdr:cNvSpPr txBox="1"/>
      </xdr:nvSpPr>
      <xdr:spPr>
        <a:xfrm>
          <a:off x="3562428" y="66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133096</xdr:rowOff>
    </xdr:from>
    <xdr:to>
      <xdr:col>15</xdr:col>
      <xdr:colOff>101600</xdr:colOff>
      <xdr:row>38</xdr:row>
      <xdr:rowOff>63246</xdr:rowOff>
    </xdr:to>
    <xdr:sp macro="" textlink="">
      <xdr:nvSpPr>
        <xdr:cNvPr id="84" name="楕円 83"/>
        <xdr:cNvSpPr/>
      </xdr:nvSpPr>
      <xdr:spPr>
        <a:xfrm>
          <a:off x="2857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54373</xdr:rowOff>
    </xdr:from>
    <xdr:ext cx="469744" cy="259045"/>
    <xdr:sp macro="" textlink="">
      <xdr:nvSpPr>
        <xdr:cNvPr id="85" name="テキスト ボックス 84"/>
        <xdr:cNvSpPr txBox="1"/>
      </xdr:nvSpPr>
      <xdr:spPr>
        <a:xfrm>
          <a:off x="2673428"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140335</xdr:rowOff>
    </xdr:from>
    <xdr:to>
      <xdr:col>10</xdr:col>
      <xdr:colOff>165100</xdr:colOff>
      <xdr:row>38</xdr:row>
      <xdr:rowOff>70485</xdr:rowOff>
    </xdr:to>
    <xdr:sp macro="" textlink="">
      <xdr:nvSpPr>
        <xdr:cNvPr id="86" name="楕円 85"/>
        <xdr:cNvSpPr/>
      </xdr:nvSpPr>
      <xdr:spPr>
        <a:xfrm>
          <a:off x="1968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61612</xdr:rowOff>
    </xdr:from>
    <xdr:ext cx="469744" cy="259045"/>
    <xdr:sp macro="" textlink="">
      <xdr:nvSpPr>
        <xdr:cNvPr id="87" name="テキスト ボックス 86"/>
        <xdr:cNvSpPr txBox="1"/>
      </xdr:nvSpPr>
      <xdr:spPr>
        <a:xfrm>
          <a:off x="1784428" y="65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85471</xdr:rowOff>
    </xdr:from>
    <xdr:to>
      <xdr:col>6</xdr:col>
      <xdr:colOff>38100</xdr:colOff>
      <xdr:row>38</xdr:row>
      <xdr:rowOff>15621</xdr:rowOff>
    </xdr:to>
    <xdr:sp macro="" textlink="">
      <xdr:nvSpPr>
        <xdr:cNvPr id="88" name="楕円 87"/>
        <xdr:cNvSpPr/>
      </xdr:nvSpPr>
      <xdr:spPr>
        <a:xfrm>
          <a:off x="1079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6748</xdr:rowOff>
    </xdr:from>
    <xdr:ext cx="469744" cy="259045"/>
    <xdr:sp macro="" textlink="">
      <xdr:nvSpPr>
        <xdr:cNvPr id="89" name="テキスト ボックス 88"/>
        <xdr:cNvSpPr txBox="1"/>
      </xdr:nvSpPr>
      <xdr:spPr>
        <a:xfrm>
          <a:off x="895428" y="65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117509</xdr:rowOff>
    </xdr:from>
    <xdr:to>
      <xdr:col>24</xdr:col>
      <xdr:colOff>63500</xdr:colOff>
      <xdr:row>58</xdr:row>
      <xdr:rowOff>106857</xdr:rowOff>
    </xdr:to>
    <xdr:cxnSp macro="">
      <xdr:nvCxnSpPr>
        <xdr:cNvPr id="120" name="直線コネクタ 119"/>
        <xdr:cNvCxnSpPr/>
      </xdr:nvCxnSpPr>
      <xdr:spPr>
        <a:xfrm flipV="1">
          <a:off x="3797300" y="9718709"/>
          <a:ext cx="838200" cy="33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67280</xdr:rowOff>
    </xdr:from>
    <xdr:to>
      <xdr:col>19</xdr:col>
      <xdr:colOff>177800</xdr:colOff>
      <xdr:row>58</xdr:row>
      <xdr:rowOff>106857</xdr:rowOff>
    </xdr:to>
    <xdr:cxnSp macro="">
      <xdr:nvCxnSpPr>
        <xdr:cNvPr id="123" name="直線コネクタ 122"/>
        <xdr:cNvCxnSpPr/>
      </xdr:nvCxnSpPr>
      <xdr:spPr>
        <a:xfrm>
          <a:off x="2908300" y="10011380"/>
          <a:ext cx="889000" cy="3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67280</xdr:rowOff>
    </xdr:from>
    <xdr:to>
      <xdr:col>15</xdr:col>
      <xdr:colOff>50800</xdr:colOff>
      <xdr:row>58</xdr:row>
      <xdr:rowOff>116480</xdr:rowOff>
    </xdr:to>
    <xdr:cxnSp macro="">
      <xdr:nvCxnSpPr>
        <xdr:cNvPr id="126" name="直線コネクタ 125"/>
        <xdr:cNvCxnSpPr/>
      </xdr:nvCxnSpPr>
      <xdr:spPr>
        <a:xfrm flipV="1">
          <a:off x="2019300" y="10011380"/>
          <a:ext cx="889000" cy="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106818</xdr:rowOff>
    </xdr:from>
    <xdr:to>
      <xdr:col>10</xdr:col>
      <xdr:colOff>114300</xdr:colOff>
      <xdr:row>58</xdr:row>
      <xdr:rowOff>116480</xdr:rowOff>
    </xdr:to>
    <xdr:cxnSp macro="">
      <xdr:nvCxnSpPr>
        <xdr:cNvPr id="129" name="直線コネクタ 128"/>
        <xdr:cNvCxnSpPr/>
      </xdr:nvCxnSpPr>
      <xdr:spPr>
        <a:xfrm>
          <a:off x="1130300" y="10050918"/>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66709</xdr:rowOff>
    </xdr:from>
    <xdr:to>
      <xdr:col>24</xdr:col>
      <xdr:colOff>114300</xdr:colOff>
      <xdr:row>56</xdr:row>
      <xdr:rowOff>168309</xdr:rowOff>
    </xdr:to>
    <xdr:sp macro="" textlink="">
      <xdr:nvSpPr>
        <xdr:cNvPr id="139" name="楕円 138"/>
        <xdr:cNvSpPr/>
      </xdr:nvSpPr>
      <xdr:spPr>
        <a:xfrm>
          <a:off x="4584700" y="966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56057</xdr:rowOff>
    </xdr:from>
    <xdr:to>
      <xdr:col>20</xdr:col>
      <xdr:colOff>38100</xdr:colOff>
      <xdr:row>58</xdr:row>
      <xdr:rowOff>157657</xdr:rowOff>
    </xdr:to>
    <xdr:sp macro="" textlink="">
      <xdr:nvSpPr>
        <xdr:cNvPr id="141" name="楕円 140"/>
        <xdr:cNvSpPr/>
      </xdr:nvSpPr>
      <xdr:spPr>
        <a:xfrm>
          <a:off x="3746500" y="100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148784</xdr:rowOff>
    </xdr:from>
    <xdr:ext cx="534377" cy="259045"/>
    <xdr:sp macro="" textlink="">
      <xdr:nvSpPr>
        <xdr:cNvPr id="142" name="テキスト ボックス 141"/>
        <xdr:cNvSpPr txBox="1"/>
      </xdr:nvSpPr>
      <xdr:spPr>
        <a:xfrm>
          <a:off x="3530111" y="1009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16480</xdr:rowOff>
    </xdr:from>
    <xdr:to>
      <xdr:col>15</xdr:col>
      <xdr:colOff>101600</xdr:colOff>
      <xdr:row>58</xdr:row>
      <xdr:rowOff>118080</xdr:rowOff>
    </xdr:to>
    <xdr:sp macro="" textlink="">
      <xdr:nvSpPr>
        <xdr:cNvPr id="143" name="楕円 142"/>
        <xdr:cNvSpPr/>
      </xdr:nvSpPr>
      <xdr:spPr>
        <a:xfrm>
          <a:off x="2857500" y="99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109207</xdr:rowOff>
    </xdr:from>
    <xdr:ext cx="534377" cy="259045"/>
    <xdr:sp macro="" textlink="">
      <xdr:nvSpPr>
        <xdr:cNvPr id="144" name="テキスト ボックス 143"/>
        <xdr:cNvSpPr txBox="1"/>
      </xdr:nvSpPr>
      <xdr:spPr>
        <a:xfrm>
          <a:off x="2641111" y="1005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65680</xdr:rowOff>
    </xdr:from>
    <xdr:to>
      <xdr:col>10</xdr:col>
      <xdr:colOff>165100</xdr:colOff>
      <xdr:row>58</xdr:row>
      <xdr:rowOff>167280</xdr:rowOff>
    </xdr:to>
    <xdr:sp macro="" textlink="">
      <xdr:nvSpPr>
        <xdr:cNvPr id="145" name="楕円 144"/>
        <xdr:cNvSpPr/>
      </xdr:nvSpPr>
      <xdr:spPr>
        <a:xfrm>
          <a:off x="1968500" y="100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158407</xdr:rowOff>
    </xdr:from>
    <xdr:ext cx="534377" cy="259045"/>
    <xdr:sp macro="" textlink="">
      <xdr:nvSpPr>
        <xdr:cNvPr id="146" name="テキスト ボックス 145"/>
        <xdr:cNvSpPr txBox="1"/>
      </xdr:nvSpPr>
      <xdr:spPr>
        <a:xfrm>
          <a:off x="1752111" y="1010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56018</xdr:rowOff>
    </xdr:from>
    <xdr:to>
      <xdr:col>6</xdr:col>
      <xdr:colOff>38100</xdr:colOff>
      <xdr:row>58</xdr:row>
      <xdr:rowOff>157618</xdr:rowOff>
    </xdr:to>
    <xdr:sp macro="" textlink="">
      <xdr:nvSpPr>
        <xdr:cNvPr id="147" name="楕円 146"/>
        <xdr:cNvSpPr/>
      </xdr:nvSpPr>
      <xdr:spPr>
        <a:xfrm>
          <a:off x="1079500" y="100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148745</xdr:rowOff>
    </xdr:from>
    <xdr:ext cx="534377" cy="259045"/>
    <xdr:sp macro="" textlink="">
      <xdr:nvSpPr>
        <xdr:cNvPr id="148" name="テキスト ボックス 147"/>
        <xdr:cNvSpPr txBox="1"/>
      </xdr:nvSpPr>
      <xdr:spPr>
        <a:xfrm>
          <a:off x="863111" y="1009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143994</xdr:rowOff>
    </xdr:from>
    <xdr:to>
      <xdr:col>24</xdr:col>
      <xdr:colOff>63500</xdr:colOff>
      <xdr:row>78</xdr:row>
      <xdr:rowOff>33973</xdr:rowOff>
    </xdr:to>
    <xdr:cxnSp macro="">
      <xdr:nvCxnSpPr>
        <xdr:cNvPr id="180" name="直線コネクタ 179"/>
        <xdr:cNvCxnSpPr/>
      </xdr:nvCxnSpPr>
      <xdr:spPr>
        <a:xfrm flipV="1">
          <a:off x="3797300" y="13345644"/>
          <a:ext cx="8382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33973</xdr:rowOff>
    </xdr:from>
    <xdr:to>
      <xdr:col>19</xdr:col>
      <xdr:colOff>177800</xdr:colOff>
      <xdr:row>78</xdr:row>
      <xdr:rowOff>101132</xdr:rowOff>
    </xdr:to>
    <xdr:cxnSp macro="">
      <xdr:nvCxnSpPr>
        <xdr:cNvPr id="183" name="直線コネクタ 182"/>
        <xdr:cNvCxnSpPr/>
      </xdr:nvCxnSpPr>
      <xdr:spPr>
        <a:xfrm flipV="1">
          <a:off x="2908300" y="13407073"/>
          <a:ext cx="889000" cy="6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101132</xdr:rowOff>
    </xdr:from>
    <xdr:to>
      <xdr:col>15</xdr:col>
      <xdr:colOff>50800</xdr:colOff>
      <xdr:row>78</xdr:row>
      <xdr:rowOff>149366</xdr:rowOff>
    </xdr:to>
    <xdr:cxnSp macro="">
      <xdr:nvCxnSpPr>
        <xdr:cNvPr id="186" name="直線コネクタ 185"/>
        <xdr:cNvCxnSpPr/>
      </xdr:nvCxnSpPr>
      <xdr:spPr>
        <a:xfrm flipV="1">
          <a:off x="2019300" y="13474232"/>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42464</xdr:rowOff>
    </xdr:from>
    <xdr:to>
      <xdr:col>10</xdr:col>
      <xdr:colOff>114300</xdr:colOff>
      <xdr:row>78</xdr:row>
      <xdr:rowOff>149366</xdr:rowOff>
    </xdr:to>
    <xdr:cxnSp macro="">
      <xdr:nvCxnSpPr>
        <xdr:cNvPr id="189" name="直線コネクタ 188"/>
        <xdr:cNvCxnSpPr/>
      </xdr:nvCxnSpPr>
      <xdr:spPr>
        <a:xfrm>
          <a:off x="1130300" y="13415564"/>
          <a:ext cx="889000" cy="10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93194</xdr:rowOff>
    </xdr:from>
    <xdr:to>
      <xdr:col>24</xdr:col>
      <xdr:colOff>114300</xdr:colOff>
      <xdr:row>78</xdr:row>
      <xdr:rowOff>23344</xdr:rowOff>
    </xdr:to>
    <xdr:sp macro="" textlink="">
      <xdr:nvSpPr>
        <xdr:cNvPr id="199" name="楕円 198"/>
        <xdr:cNvSpPr/>
      </xdr:nvSpPr>
      <xdr:spPr>
        <a:xfrm>
          <a:off x="4584700" y="1329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71621</xdr:rowOff>
    </xdr:from>
    <xdr:ext cx="599010" cy="259045"/>
    <xdr:sp macro="" textlink="">
      <xdr:nvSpPr>
        <xdr:cNvPr id="200" name="民生費該当値テキスト"/>
        <xdr:cNvSpPr txBox="1"/>
      </xdr:nvSpPr>
      <xdr:spPr>
        <a:xfrm>
          <a:off x="4686300" y="1327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154623</xdr:rowOff>
    </xdr:from>
    <xdr:to>
      <xdr:col>20</xdr:col>
      <xdr:colOff>38100</xdr:colOff>
      <xdr:row>78</xdr:row>
      <xdr:rowOff>84773</xdr:rowOff>
    </xdr:to>
    <xdr:sp macro="" textlink="">
      <xdr:nvSpPr>
        <xdr:cNvPr id="201" name="楕円 200"/>
        <xdr:cNvSpPr/>
      </xdr:nvSpPr>
      <xdr:spPr>
        <a:xfrm>
          <a:off x="3746500" y="133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75900</xdr:rowOff>
    </xdr:from>
    <xdr:ext cx="599010" cy="259045"/>
    <xdr:sp macro="" textlink="">
      <xdr:nvSpPr>
        <xdr:cNvPr id="202" name="テキスト ボックス 201"/>
        <xdr:cNvSpPr txBox="1"/>
      </xdr:nvSpPr>
      <xdr:spPr>
        <a:xfrm>
          <a:off x="3497795" y="1344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50332</xdr:rowOff>
    </xdr:from>
    <xdr:to>
      <xdr:col>15</xdr:col>
      <xdr:colOff>101600</xdr:colOff>
      <xdr:row>78</xdr:row>
      <xdr:rowOff>151932</xdr:rowOff>
    </xdr:to>
    <xdr:sp macro="" textlink="">
      <xdr:nvSpPr>
        <xdr:cNvPr id="203" name="楕円 202"/>
        <xdr:cNvSpPr/>
      </xdr:nvSpPr>
      <xdr:spPr>
        <a:xfrm>
          <a:off x="2857500" y="1342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143059</xdr:rowOff>
    </xdr:from>
    <xdr:ext cx="599010" cy="259045"/>
    <xdr:sp macro="" textlink="">
      <xdr:nvSpPr>
        <xdr:cNvPr id="204" name="テキスト ボックス 203"/>
        <xdr:cNvSpPr txBox="1"/>
      </xdr:nvSpPr>
      <xdr:spPr>
        <a:xfrm>
          <a:off x="2608795" y="1351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98566</xdr:rowOff>
    </xdr:from>
    <xdr:to>
      <xdr:col>10</xdr:col>
      <xdr:colOff>165100</xdr:colOff>
      <xdr:row>79</xdr:row>
      <xdr:rowOff>28716</xdr:rowOff>
    </xdr:to>
    <xdr:sp macro="" textlink="">
      <xdr:nvSpPr>
        <xdr:cNvPr id="205" name="楕円 204"/>
        <xdr:cNvSpPr/>
      </xdr:nvSpPr>
      <xdr:spPr>
        <a:xfrm>
          <a:off x="1968500" y="134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19843</xdr:rowOff>
    </xdr:from>
    <xdr:ext cx="599010" cy="259045"/>
    <xdr:sp macro="" textlink="">
      <xdr:nvSpPr>
        <xdr:cNvPr id="206" name="テキスト ボックス 205"/>
        <xdr:cNvSpPr txBox="1"/>
      </xdr:nvSpPr>
      <xdr:spPr>
        <a:xfrm>
          <a:off x="1719795" y="1356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163114</xdr:rowOff>
    </xdr:from>
    <xdr:to>
      <xdr:col>6</xdr:col>
      <xdr:colOff>38100</xdr:colOff>
      <xdr:row>78</xdr:row>
      <xdr:rowOff>93264</xdr:rowOff>
    </xdr:to>
    <xdr:sp macro="" textlink="">
      <xdr:nvSpPr>
        <xdr:cNvPr id="207" name="楕円 206"/>
        <xdr:cNvSpPr/>
      </xdr:nvSpPr>
      <xdr:spPr>
        <a:xfrm>
          <a:off x="1079500" y="133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84391</xdr:rowOff>
    </xdr:from>
    <xdr:ext cx="599010" cy="259045"/>
    <xdr:sp macro="" textlink="">
      <xdr:nvSpPr>
        <xdr:cNvPr id="208" name="テキスト ボックス 207"/>
        <xdr:cNvSpPr txBox="1"/>
      </xdr:nvSpPr>
      <xdr:spPr>
        <a:xfrm>
          <a:off x="830795" y="1345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171438</xdr:rowOff>
    </xdr:from>
    <xdr:to>
      <xdr:col>24</xdr:col>
      <xdr:colOff>63500</xdr:colOff>
      <xdr:row>99</xdr:row>
      <xdr:rowOff>45365</xdr:rowOff>
    </xdr:to>
    <xdr:cxnSp macro="">
      <xdr:nvCxnSpPr>
        <xdr:cNvPr id="238" name="直線コネクタ 237"/>
        <xdr:cNvCxnSpPr/>
      </xdr:nvCxnSpPr>
      <xdr:spPr>
        <a:xfrm flipV="1">
          <a:off x="3797300" y="16973538"/>
          <a:ext cx="8382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119354</xdr:rowOff>
    </xdr:from>
    <xdr:to>
      <xdr:col>19</xdr:col>
      <xdr:colOff>177800</xdr:colOff>
      <xdr:row>99</xdr:row>
      <xdr:rowOff>45365</xdr:rowOff>
    </xdr:to>
    <xdr:cxnSp macro="">
      <xdr:nvCxnSpPr>
        <xdr:cNvPr id="241" name="直線コネクタ 240"/>
        <xdr:cNvCxnSpPr/>
      </xdr:nvCxnSpPr>
      <xdr:spPr>
        <a:xfrm>
          <a:off x="2908300" y="16921454"/>
          <a:ext cx="889000" cy="9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119354</xdr:rowOff>
    </xdr:from>
    <xdr:to>
      <xdr:col>15</xdr:col>
      <xdr:colOff>50800</xdr:colOff>
      <xdr:row>99</xdr:row>
      <xdr:rowOff>22561</xdr:rowOff>
    </xdr:to>
    <xdr:cxnSp macro="">
      <xdr:nvCxnSpPr>
        <xdr:cNvPr id="244" name="直線コネクタ 243"/>
        <xdr:cNvCxnSpPr/>
      </xdr:nvCxnSpPr>
      <xdr:spPr>
        <a:xfrm flipV="1">
          <a:off x="2019300" y="16921454"/>
          <a:ext cx="889000" cy="7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22561</xdr:rowOff>
    </xdr:from>
    <xdr:to>
      <xdr:col>10</xdr:col>
      <xdr:colOff>114300</xdr:colOff>
      <xdr:row>99</xdr:row>
      <xdr:rowOff>48985</xdr:rowOff>
    </xdr:to>
    <xdr:cxnSp macro="">
      <xdr:nvCxnSpPr>
        <xdr:cNvPr id="247" name="直線コネクタ 246"/>
        <xdr:cNvCxnSpPr/>
      </xdr:nvCxnSpPr>
      <xdr:spPr>
        <a:xfrm flipV="1">
          <a:off x="1130300" y="16996111"/>
          <a:ext cx="889000" cy="2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120638</xdr:rowOff>
    </xdr:from>
    <xdr:to>
      <xdr:col>24</xdr:col>
      <xdr:colOff>114300</xdr:colOff>
      <xdr:row>99</xdr:row>
      <xdr:rowOff>50788</xdr:rowOff>
    </xdr:to>
    <xdr:sp macro="" textlink="">
      <xdr:nvSpPr>
        <xdr:cNvPr id="257" name="楕円 256"/>
        <xdr:cNvSpPr/>
      </xdr:nvSpPr>
      <xdr:spPr>
        <a:xfrm>
          <a:off x="4584700" y="1692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35565</xdr:rowOff>
    </xdr:from>
    <xdr:ext cx="534377" cy="259045"/>
    <xdr:sp macro="" textlink="">
      <xdr:nvSpPr>
        <xdr:cNvPr id="258" name="衛生費該当値テキスト"/>
        <xdr:cNvSpPr txBox="1"/>
      </xdr:nvSpPr>
      <xdr:spPr>
        <a:xfrm>
          <a:off x="4686300" y="168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166015</xdr:rowOff>
    </xdr:from>
    <xdr:to>
      <xdr:col>20</xdr:col>
      <xdr:colOff>38100</xdr:colOff>
      <xdr:row>99</xdr:row>
      <xdr:rowOff>96165</xdr:rowOff>
    </xdr:to>
    <xdr:sp macro="" textlink="">
      <xdr:nvSpPr>
        <xdr:cNvPr id="259" name="楕円 258"/>
        <xdr:cNvSpPr/>
      </xdr:nvSpPr>
      <xdr:spPr>
        <a:xfrm>
          <a:off x="3746500" y="169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87292</xdr:rowOff>
    </xdr:from>
    <xdr:ext cx="534377" cy="259045"/>
    <xdr:sp macro="" textlink="">
      <xdr:nvSpPr>
        <xdr:cNvPr id="260" name="テキスト ボックス 259"/>
        <xdr:cNvSpPr txBox="1"/>
      </xdr:nvSpPr>
      <xdr:spPr>
        <a:xfrm>
          <a:off x="3530111" y="1706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68554</xdr:rowOff>
    </xdr:from>
    <xdr:to>
      <xdr:col>15</xdr:col>
      <xdr:colOff>101600</xdr:colOff>
      <xdr:row>98</xdr:row>
      <xdr:rowOff>170154</xdr:rowOff>
    </xdr:to>
    <xdr:sp macro="" textlink="">
      <xdr:nvSpPr>
        <xdr:cNvPr id="261" name="楕円 260"/>
        <xdr:cNvSpPr/>
      </xdr:nvSpPr>
      <xdr:spPr>
        <a:xfrm>
          <a:off x="2857500" y="168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161281</xdr:rowOff>
    </xdr:from>
    <xdr:ext cx="534377" cy="259045"/>
    <xdr:sp macro="" textlink="">
      <xdr:nvSpPr>
        <xdr:cNvPr id="262" name="テキスト ボックス 261"/>
        <xdr:cNvSpPr txBox="1"/>
      </xdr:nvSpPr>
      <xdr:spPr>
        <a:xfrm>
          <a:off x="2641111" y="169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143211</xdr:rowOff>
    </xdr:from>
    <xdr:to>
      <xdr:col>10</xdr:col>
      <xdr:colOff>165100</xdr:colOff>
      <xdr:row>99</xdr:row>
      <xdr:rowOff>73361</xdr:rowOff>
    </xdr:to>
    <xdr:sp macro="" textlink="">
      <xdr:nvSpPr>
        <xdr:cNvPr id="263" name="楕円 262"/>
        <xdr:cNvSpPr/>
      </xdr:nvSpPr>
      <xdr:spPr>
        <a:xfrm>
          <a:off x="1968500" y="169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64488</xdr:rowOff>
    </xdr:from>
    <xdr:ext cx="534377" cy="259045"/>
    <xdr:sp macro="" textlink="">
      <xdr:nvSpPr>
        <xdr:cNvPr id="264" name="テキスト ボックス 263"/>
        <xdr:cNvSpPr txBox="1"/>
      </xdr:nvSpPr>
      <xdr:spPr>
        <a:xfrm>
          <a:off x="1752111" y="170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169635</xdr:rowOff>
    </xdr:from>
    <xdr:to>
      <xdr:col>6</xdr:col>
      <xdr:colOff>38100</xdr:colOff>
      <xdr:row>99</xdr:row>
      <xdr:rowOff>99785</xdr:rowOff>
    </xdr:to>
    <xdr:sp macro="" textlink="">
      <xdr:nvSpPr>
        <xdr:cNvPr id="265" name="楕円 264"/>
        <xdr:cNvSpPr/>
      </xdr:nvSpPr>
      <xdr:spPr>
        <a:xfrm>
          <a:off x="1079500" y="169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90912</xdr:rowOff>
    </xdr:from>
    <xdr:ext cx="534377" cy="259045"/>
    <xdr:sp macro="" textlink="">
      <xdr:nvSpPr>
        <xdr:cNvPr id="266" name="テキスト ボックス 265"/>
        <xdr:cNvSpPr txBox="1"/>
      </xdr:nvSpPr>
      <xdr:spPr>
        <a:xfrm>
          <a:off x="863111" y="1706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162941</xdr:rowOff>
    </xdr:from>
    <xdr:to>
      <xdr:col>55</xdr:col>
      <xdr:colOff>0</xdr:colOff>
      <xdr:row>38</xdr:row>
      <xdr:rowOff>38354</xdr:rowOff>
    </xdr:to>
    <xdr:cxnSp macro="">
      <xdr:nvCxnSpPr>
        <xdr:cNvPr id="295" name="直線コネクタ 294"/>
        <xdr:cNvCxnSpPr/>
      </xdr:nvCxnSpPr>
      <xdr:spPr>
        <a:xfrm flipV="1">
          <a:off x="9639300" y="6335141"/>
          <a:ext cx="8382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96" name="労働費平均値テキスト"/>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38354</xdr:rowOff>
    </xdr:from>
    <xdr:to>
      <xdr:col>50</xdr:col>
      <xdr:colOff>114300</xdr:colOff>
      <xdr:row>38</xdr:row>
      <xdr:rowOff>40259</xdr:rowOff>
    </xdr:to>
    <xdr:cxnSp macro="">
      <xdr:nvCxnSpPr>
        <xdr:cNvPr id="298" name="直線コネクタ 297"/>
        <xdr:cNvCxnSpPr/>
      </xdr:nvCxnSpPr>
      <xdr:spPr>
        <a:xfrm flipV="1">
          <a:off x="8750300" y="655345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40259</xdr:rowOff>
    </xdr:from>
    <xdr:to>
      <xdr:col>45</xdr:col>
      <xdr:colOff>177800</xdr:colOff>
      <xdr:row>38</xdr:row>
      <xdr:rowOff>41783</xdr:rowOff>
    </xdr:to>
    <xdr:cxnSp macro="">
      <xdr:nvCxnSpPr>
        <xdr:cNvPr id="301" name="直線コネクタ 300"/>
        <xdr:cNvCxnSpPr/>
      </xdr:nvCxnSpPr>
      <xdr:spPr>
        <a:xfrm flipV="1">
          <a:off x="7861300" y="655535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41783</xdr:rowOff>
    </xdr:from>
    <xdr:to>
      <xdr:col>41</xdr:col>
      <xdr:colOff>50800</xdr:colOff>
      <xdr:row>38</xdr:row>
      <xdr:rowOff>70358</xdr:rowOff>
    </xdr:to>
    <xdr:cxnSp macro="">
      <xdr:nvCxnSpPr>
        <xdr:cNvPr id="304" name="直線コネクタ 303"/>
        <xdr:cNvCxnSpPr/>
      </xdr:nvCxnSpPr>
      <xdr:spPr>
        <a:xfrm flipV="1">
          <a:off x="6972300" y="655688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112141</xdr:rowOff>
    </xdr:from>
    <xdr:to>
      <xdr:col>55</xdr:col>
      <xdr:colOff>50800</xdr:colOff>
      <xdr:row>37</xdr:row>
      <xdr:rowOff>42291</xdr:rowOff>
    </xdr:to>
    <xdr:sp macro="" textlink="">
      <xdr:nvSpPr>
        <xdr:cNvPr id="314" name="楕円 313"/>
        <xdr:cNvSpPr/>
      </xdr:nvSpPr>
      <xdr:spPr>
        <a:xfrm>
          <a:off x="10426700" y="6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135018</xdr:rowOff>
    </xdr:from>
    <xdr:ext cx="469744" cy="259045"/>
    <xdr:sp macro="" textlink="">
      <xdr:nvSpPr>
        <xdr:cNvPr id="315" name="労働費該当値テキスト"/>
        <xdr:cNvSpPr txBox="1"/>
      </xdr:nvSpPr>
      <xdr:spPr>
        <a:xfrm>
          <a:off x="10528300" y="613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159004</xdr:rowOff>
    </xdr:from>
    <xdr:to>
      <xdr:col>50</xdr:col>
      <xdr:colOff>165100</xdr:colOff>
      <xdr:row>38</xdr:row>
      <xdr:rowOff>89154</xdr:rowOff>
    </xdr:to>
    <xdr:sp macro="" textlink="">
      <xdr:nvSpPr>
        <xdr:cNvPr id="316" name="楕円 315"/>
        <xdr:cNvSpPr/>
      </xdr:nvSpPr>
      <xdr:spPr>
        <a:xfrm>
          <a:off x="9588500" y="65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80281</xdr:rowOff>
    </xdr:from>
    <xdr:ext cx="378565" cy="259045"/>
    <xdr:sp macro="" textlink="">
      <xdr:nvSpPr>
        <xdr:cNvPr id="317" name="テキスト ボックス 316"/>
        <xdr:cNvSpPr txBox="1"/>
      </xdr:nvSpPr>
      <xdr:spPr>
        <a:xfrm>
          <a:off x="9450017" y="659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160909</xdr:rowOff>
    </xdr:from>
    <xdr:to>
      <xdr:col>46</xdr:col>
      <xdr:colOff>38100</xdr:colOff>
      <xdr:row>38</xdr:row>
      <xdr:rowOff>91059</xdr:rowOff>
    </xdr:to>
    <xdr:sp macro="" textlink="">
      <xdr:nvSpPr>
        <xdr:cNvPr id="318" name="楕円 317"/>
        <xdr:cNvSpPr/>
      </xdr:nvSpPr>
      <xdr:spPr>
        <a:xfrm>
          <a:off x="8699500" y="65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82186</xdr:rowOff>
    </xdr:from>
    <xdr:ext cx="378565" cy="259045"/>
    <xdr:sp macro="" textlink="">
      <xdr:nvSpPr>
        <xdr:cNvPr id="319" name="テキスト ボックス 318"/>
        <xdr:cNvSpPr txBox="1"/>
      </xdr:nvSpPr>
      <xdr:spPr>
        <a:xfrm>
          <a:off x="8561017" y="65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162433</xdr:rowOff>
    </xdr:from>
    <xdr:to>
      <xdr:col>41</xdr:col>
      <xdr:colOff>101600</xdr:colOff>
      <xdr:row>38</xdr:row>
      <xdr:rowOff>92583</xdr:rowOff>
    </xdr:to>
    <xdr:sp macro="" textlink="">
      <xdr:nvSpPr>
        <xdr:cNvPr id="320" name="楕円 319"/>
        <xdr:cNvSpPr/>
      </xdr:nvSpPr>
      <xdr:spPr>
        <a:xfrm>
          <a:off x="7810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83710</xdr:rowOff>
    </xdr:from>
    <xdr:ext cx="378565" cy="259045"/>
    <xdr:sp macro="" textlink="">
      <xdr:nvSpPr>
        <xdr:cNvPr id="321" name="テキスト ボックス 320"/>
        <xdr:cNvSpPr txBox="1"/>
      </xdr:nvSpPr>
      <xdr:spPr>
        <a:xfrm>
          <a:off x="7672017" y="659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19558</xdr:rowOff>
    </xdr:from>
    <xdr:to>
      <xdr:col>36</xdr:col>
      <xdr:colOff>165100</xdr:colOff>
      <xdr:row>38</xdr:row>
      <xdr:rowOff>121158</xdr:rowOff>
    </xdr:to>
    <xdr:sp macro="" textlink="">
      <xdr:nvSpPr>
        <xdr:cNvPr id="322" name="楕円 321"/>
        <xdr:cNvSpPr/>
      </xdr:nvSpPr>
      <xdr:spPr>
        <a:xfrm>
          <a:off x="6921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112285</xdr:rowOff>
    </xdr:from>
    <xdr:ext cx="378565" cy="259045"/>
    <xdr:sp macro="" textlink="">
      <xdr:nvSpPr>
        <xdr:cNvPr id="323" name="テキスト ボックス 322"/>
        <xdr:cNvSpPr txBox="1"/>
      </xdr:nvSpPr>
      <xdr:spPr>
        <a:xfrm>
          <a:off x="6783017" y="662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36053</xdr:rowOff>
    </xdr:from>
    <xdr:to>
      <xdr:col>55</xdr:col>
      <xdr:colOff>0</xdr:colOff>
      <xdr:row>58</xdr:row>
      <xdr:rowOff>46706</xdr:rowOff>
    </xdr:to>
    <xdr:cxnSp macro="">
      <xdr:nvCxnSpPr>
        <xdr:cNvPr id="350" name="直線コネクタ 349"/>
        <xdr:cNvCxnSpPr/>
      </xdr:nvCxnSpPr>
      <xdr:spPr>
        <a:xfrm>
          <a:off x="9639300" y="9980153"/>
          <a:ext cx="8382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36053</xdr:rowOff>
    </xdr:from>
    <xdr:to>
      <xdr:col>50</xdr:col>
      <xdr:colOff>114300</xdr:colOff>
      <xdr:row>58</xdr:row>
      <xdr:rowOff>56649</xdr:rowOff>
    </xdr:to>
    <xdr:cxnSp macro="">
      <xdr:nvCxnSpPr>
        <xdr:cNvPr id="353" name="直線コネクタ 352"/>
        <xdr:cNvCxnSpPr/>
      </xdr:nvCxnSpPr>
      <xdr:spPr>
        <a:xfrm flipV="1">
          <a:off x="8750300" y="9980153"/>
          <a:ext cx="889000" cy="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48923</xdr:rowOff>
    </xdr:from>
    <xdr:to>
      <xdr:col>45</xdr:col>
      <xdr:colOff>177800</xdr:colOff>
      <xdr:row>58</xdr:row>
      <xdr:rowOff>56649</xdr:rowOff>
    </xdr:to>
    <xdr:cxnSp macro="">
      <xdr:nvCxnSpPr>
        <xdr:cNvPr id="356" name="直線コネクタ 355"/>
        <xdr:cNvCxnSpPr/>
      </xdr:nvCxnSpPr>
      <xdr:spPr>
        <a:xfrm>
          <a:off x="7861300" y="9993023"/>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37767</xdr:rowOff>
    </xdr:from>
    <xdr:to>
      <xdr:col>41</xdr:col>
      <xdr:colOff>50800</xdr:colOff>
      <xdr:row>58</xdr:row>
      <xdr:rowOff>48923</xdr:rowOff>
    </xdr:to>
    <xdr:cxnSp macro="">
      <xdr:nvCxnSpPr>
        <xdr:cNvPr id="359" name="直線コネクタ 358"/>
        <xdr:cNvCxnSpPr/>
      </xdr:nvCxnSpPr>
      <xdr:spPr>
        <a:xfrm>
          <a:off x="6972300" y="9981867"/>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167356</xdr:rowOff>
    </xdr:from>
    <xdr:to>
      <xdr:col>55</xdr:col>
      <xdr:colOff>50800</xdr:colOff>
      <xdr:row>58</xdr:row>
      <xdr:rowOff>97506</xdr:rowOff>
    </xdr:to>
    <xdr:sp macro="" textlink="">
      <xdr:nvSpPr>
        <xdr:cNvPr id="369" name="楕円 368"/>
        <xdr:cNvSpPr/>
      </xdr:nvSpPr>
      <xdr:spPr>
        <a:xfrm>
          <a:off x="10426700" y="99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82283</xdr:rowOff>
    </xdr:from>
    <xdr:ext cx="469744" cy="259045"/>
    <xdr:sp macro="" textlink="">
      <xdr:nvSpPr>
        <xdr:cNvPr id="370" name="農林水産業費該当値テキスト"/>
        <xdr:cNvSpPr txBox="1"/>
      </xdr:nvSpPr>
      <xdr:spPr>
        <a:xfrm>
          <a:off x="10528300" y="985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156703</xdr:rowOff>
    </xdr:from>
    <xdr:to>
      <xdr:col>50</xdr:col>
      <xdr:colOff>165100</xdr:colOff>
      <xdr:row>58</xdr:row>
      <xdr:rowOff>86853</xdr:rowOff>
    </xdr:to>
    <xdr:sp macro="" textlink="">
      <xdr:nvSpPr>
        <xdr:cNvPr id="371" name="楕円 370"/>
        <xdr:cNvSpPr/>
      </xdr:nvSpPr>
      <xdr:spPr>
        <a:xfrm>
          <a:off x="9588500" y="99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77980</xdr:rowOff>
    </xdr:from>
    <xdr:ext cx="469744" cy="259045"/>
    <xdr:sp macro="" textlink="">
      <xdr:nvSpPr>
        <xdr:cNvPr id="372" name="テキスト ボックス 371"/>
        <xdr:cNvSpPr txBox="1"/>
      </xdr:nvSpPr>
      <xdr:spPr>
        <a:xfrm>
          <a:off x="9404428" y="1002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5849</xdr:rowOff>
    </xdr:from>
    <xdr:to>
      <xdr:col>46</xdr:col>
      <xdr:colOff>38100</xdr:colOff>
      <xdr:row>58</xdr:row>
      <xdr:rowOff>107449</xdr:rowOff>
    </xdr:to>
    <xdr:sp macro="" textlink="">
      <xdr:nvSpPr>
        <xdr:cNvPr id="373" name="楕円 372"/>
        <xdr:cNvSpPr/>
      </xdr:nvSpPr>
      <xdr:spPr>
        <a:xfrm>
          <a:off x="8699500" y="99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98576</xdr:rowOff>
    </xdr:from>
    <xdr:ext cx="469744" cy="259045"/>
    <xdr:sp macro="" textlink="">
      <xdr:nvSpPr>
        <xdr:cNvPr id="374" name="テキスト ボックス 373"/>
        <xdr:cNvSpPr txBox="1"/>
      </xdr:nvSpPr>
      <xdr:spPr>
        <a:xfrm>
          <a:off x="8515428" y="1004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169573</xdr:rowOff>
    </xdr:from>
    <xdr:to>
      <xdr:col>41</xdr:col>
      <xdr:colOff>101600</xdr:colOff>
      <xdr:row>58</xdr:row>
      <xdr:rowOff>99723</xdr:rowOff>
    </xdr:to>
    <xdr:sp macro="" textlink="">
      <xdr:nvSpPr>
        <xdr:cNvPr id="375" name="楕円 374"/>
        <xdr:cNvSpPr/>
      </xdr:nvSpPr>
      <xdr:spPr>
        <a:xfrm>
          <a:off x="7810500" y="994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90850</xdr:rowOff>
    </xdr:from>
    <xdr:ext cx="469744" cy="259045"/>
    <xdr:sp macro="" textlink="">
      <xdr:nvSpPr>
        <xdr:cNvPr id="376" name="テキスト ボックス 375"/>
        <xdr:cNvSpPr txBox="1"/>
      </xdr:nvSpPr>
      <xdr:spPr>
        <a:xfrm>
          <a:off x="7626428" y="1003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77" name="楕円 376"/>
        <xdr:cNvSpPr/>
      </xdr:nvSpPr>
      <xdr:spPr>
        <a:xfrm>
          <a:off x="6921500" y="993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79694</xdr:rowOff>
    </xdr:from>
    <xdr:ext cx="469744" cy="259045"/>
    <xdr:sp macro="" textlink="">
      <xdr:nvSpPr>
        <xdr:cNvPr id="378" name="テキスト ボックス 377"/>
        <xdr:cNvSpPr txBox="1"/>
      </xdr:nvSpPr>
      <xdr:spPr>
        <a:xfrm>
          <a:off x="6737428" y="1002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46496</xdr:rowOff>
    </xdr:from>
    <xdr:to>
      <xdr:col>55</xdr:col>
      <xdr:colOff>0</xdr:colOff>
      <xdr:row>78</xdr:row>
      <xdr:rowOff>157042</xdr:rowOff>
    </xdr:to>
    <xdr:cxnSp macro="">
      <xdr:nvCxnSpPr>
        <xdr:cNvPr id="409" name="直線コネクタ 408"/>
        <xdr:cNvCxnSpPr/>
      </xdr:nvCxnSpPr>
      <xdr:spPr>
        <a:xfrm flipV="1">
          <a:off x="9639300" y="13419596"/>
          <a:ext cx="838200" cy="1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157042</xdr:rowOff>
    </xdr:from>
    <xdr:to>
      <xdr:col>50</xdr:col>
      <xdr:colOff>114300</xdr:colOff>
      <xdr:row>79</xdr:row>
      <xdr:rowOff>24583</xdr:rowOff>
    </xdr:to>
    <xdr:cxnSp macro="">
      <xdr:nvCxnSpPr>
        <xdr:cNvPr id="412" name="直線コネクタ 411"/>
        <xdr:cNvCxnSpPr/>
      </xdr:nvCxnSpPr>
      <xdr:spPr>
        <a:xfrm flipV="1">
          <a:off x="8750300" y="13530142"/>
          <a:ext cx="889000" cy="3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10770</xdr:rowOff>
    </xdr:from>
    <xdr:to>
      <xdr:col>45</xdr:col>
      <xdr:colOff>177800</xdr:colOff>
      <xdr:row>79</xdr:row>
      <xdr:rowOff>24583</xdr:rowOff>
    </xdr:to>
    <xdr:cxnSp macro="">
      <xdr:nvCxnSpPr>
        <xdr:cNvPr id="415" name="直線コネクタ 414"/>
        <xdr:cNvCxnSpPr/>
      </xdr:nvCxnSpPr>
      <xdr:spPr>
        <a:xfrm>
          <a:off x="7861300" y="13555320"/>
          <a:ext cx="8890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10770</xdr:rowOff>
    </xdr:from>
    <xdr:to>
      <xdr:col>41</xdr:col>
      <xdr:colOff>50800</xdr:colOff>
      <xdr:row>79</xdr:row>
      <xdr:rowOff>17104</xdr:rowOff>
    </xdr:to>
    <xdr:cxnSp macro="">
      <xdr:nvCxnSpPr>
        <xdr:cNvPr id="418" name="直線コネクタ 417"/>
        <xdr:cNvCxnSpPr/>
      </xdr:nvCxnSpPr>
      <xdr:spPr>
        <a:xfrm flipV="1">
          <a:off x="6972300" y="13555320"/>
          <a:ext cx="8890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167146</xdr:rowOff>
    </xdr:from>
    <xdr:to>
      <xdr:col>55</xdr:col>
      <xdr:colOff>50800</xdr:colOff>
      <xdr:row>78</xdr:row>
      <xdr:rowOff>97296</xdr:rowOff>
    </xdr:to>
    <xdr:sp macro="" textlink="">
      <xdr:nvSpPr>
        <xdr:cNvPr id="428" name="楕円 427"/>
        <xdr:cNvSpPr/>
      </xdr:nvSpPr>
      <xdr:spPr>
        <a:xfrm>
          <a:off x="10426700" y="133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145573</xdr:rowOff>
    </xdr:from>
    <xdr:ext cx="469744" cy="259045"/>
    <xdr:sp macro="" textlink="">
      <xdr:nvSpPr>
        <xdr:cNvPr id="429" name="商工費該当値テキスト"/>
        <xdr:cNvSpPr txBox="1"/>
      </xdr:nvSpPr>
      <xdr:spPr>
        <a:xfrm>
          <a:off x="10528300" y="133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106242</xdr:rowOff>
    </xdr:from>
    <xdr:to>
      <xdr:col>50</xdr:col>
      <xdr:colOff>165100</xdr:colOff>
      <xdr:row>79</xdr:row>
      <xdr:rowOff>36392</xdr:rowOff>
    </xdr:to>
    <xdr:sp macro="" textlink="">
      <xdr:nvSpPr>
        <xdr:cNvPr id="430" name="楕円 429"/>
        <xdr:cNvSpPr/>
      </xdr:nvSpPr>
      <xdr:spPr>
        <a:xfrm>
          <a:off x="9588500" y="134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27519</xdr:rowOff>
    </xdr:from>
    <xdr:ext cx="469744" cy="259045"/>
    <xdr:sp macro="" textlink="">
      <xdr:nvSpPr>
        <xdr:cNvPr id="431" name="テキスト ボックス 430"/>
        <xdr:cNvSpPr txBox="1"/>
      </xdr:nvSpPr>
      <xdr:spPr>
        <a:xfrm>
          <a:off x="9404428" y="1357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145233</xdr:rowOff>
    </xdr:from>
    <xdr:to>
      <xdr:col>46</xdr:col>
      <xdr:colOff>38100</xdr:colOff>
      <xdr:row>79</xdr:row>
      <xdr:rowOff>75383</xdr:rowOff>
    </xdr:to>
    <xdr:sp macro="" textlink="">
      <xdr:nvSpPr>
        <xdr:cNvPr id="432" name="楕円 431"/>
        <xdr:cNvSpPr/>
      </xdr:nvSpPr>
      <xdr:spPr>
        <a:xfrm>
          <a:off x="8699500" y="135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66510</xdr:rowOff>
    </xdr:from>
    <xdr:ext cx="469744" cy="259045"/>
    <xdr:sp macro="" textlink="">
      <xdr:nvSpPr>
        <xdr:cNvPr id="433" name="テキスト ボックス 432"/>
        <xdr:cNvSpPr txBox="1"/>
      </xdr:nvSpPr>
      <xdr:spPr>
        <a:xfrm>
          <a:off x="8515428" y="1361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131420</xdr:rowOff>
    </xdr:from>
    <xdr:to>
      <xdr:col>41</xdr:col>
      <xdr:colOff>101600</xdr:colOff>
      <xdr:row>79</xdr:row>
      <xdr:rowOff>61570</xdr:rowOff>
    </xdr:to>
    <xdr:sp macro="" textlink="">
      <xdr:nvSpPr>
        <xdr:cNvPr id="434" name="楕円 433"/>
        <xdr:cNvSpPr/>
      </xdr:nvSpPr>
      <xdr:spPr>
        <a:xfrm>
          <a:off x="7810500" y="135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52697</xdr:rowOff>
    </xdr:from>
    <xdr:ext cx="469744" cy="259045"/>
    <xdr:sp macro="" textlink="">
      <xdr:nvSpPr>
        <xdr:cNvPr id="435" name="テキスト ボックス 434"/>
        <xdr:cNvSpPr txBox="1"/>
      </xdr:nvSpPr>
      <xdr:spPr>
        <a:xfrm>
          <a:off x="7626428" y="1359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137754</xdr:rowOff>
    </xdr:from>
    <xdr:to>
      <xdr:col>36</xdr:col>
      <xdr:colOff>165100</xdr:colOff>
      <xdr:row>79</xdr:row>
      <xdr:rowOff>67904</xdr:rowOff>
    </xdr:to>
    <xdr:sp macro="" textlink="">
      <xdr:nvSpPr>
        <xdr:cNvPr id="436" name="楕円 435"/>
        <xdr:cNvSpPr/>
      </xdr:nvSpPr>
      <xdr:spPr>
        <a:xfrm>
          <a:off x="6921500" y="135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59031</xdr:rowOff>
    </xdr:from>
    <xdr:ext cx="469744" cy="259045"/>
    <xdr:sp macro="" textlink="">
      <xdr:nvSpPr>
        <xdr:cNvPr id="437" name="テキスト ボックス 436"/>
        <xdr:cNvSpPr txBox="1"/>
      </xdr:nvSpPr>
      <xdr:spPr>
        <a:xfrm>
          <a:off x="6737428" y="1360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52299</xdr:rowOff>
    </xdr:from>
    <xdr:to>
      <xdr:col>55</xdr:col>
      <xdr:colOff>0</xdr:colOff>
      <xdr:row>97</xdr:row>
      <xdr:rowOff>63615</xdr:rowOff>
    </xdr:to>
    <xdr:cxnSp macro="">
      <xdr:nvCxnSpPr>
        <xdr:cNvPr id="467" name="直線コネクタ 466"/>
        <xdr:cNvCxnSpPr/>
      </xdr:nvCxnSpPr>
      <xdr:spPr>
        <a:xfrm>
          <a:off x="9639300" y="16682949"/>
          <a:ext cx="8382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41078</xdr:rowOff>
    </xdr:from>
    <xdr:to>
      <xdr:col>50</xdr:col>
      <xdr:colOff>114300</xdr:colOff>
      <xdr:row>97</xdr:row>
      <xdr:rowOff>52299</xdr:rowOff>
    </xdr:to>
    <xdr:cxnSp macro="">
      <xdr:nvCxnSpPr>
        <xdr:cNvPr id="470" name="直線コネクタ 469"/>
        <xdr:cNvCxnSpPr/>
      </xdr:nvCxnSpPr>
      <xdr:spPr>
        <a:xfrm>
          <a:off x="8750300" y="16671728"/>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41078</xdr:rowOff>
    </xdr:from>
    <xdr:to>
      <xdr:col>45</xdr:col>
      <xdr:colOff>177800</xdr:colOff>
      <xdr:row>97</xdr:row>
      <xdr:rowOff>157054</xdr:rowOff>
    </xdr:to>
    <xdr:cxnSp macro="">
      <xdr:nvCxnSpPr>
        <xdr:cNvPr id="473" name="直線コネクタ 472"/>
        <xdr:cNvCxnSpPr/>
      </xdr:nvCxnSpPr>
      <xdr:spPr>
        <a:xfrm flipV="1">
          <a:off x="7861300" y="16671728"/>
          <a:ext cx="889000" cy="1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157054</xdr:rowOff>
    </xdr:from>
    <xdr:to>
      <xdr:col>41</xdr:col>
      <xdr:colOff>50800</xdr:colOff>
      <xdr:row>98</xdr:row>
      <xdr:rowOff>21456</xdr:rowOff>
    </xdr:to>
    <xdr:cxnSp macro="">
      <xdr:nvCxnSpPr>
        <xdr:cNvPr id="476" name="直線コネクタ 475"/>
        <xdr:cNvCxnSpPr/>
      </xdr:nvCxnSpPr>
      <xdr:spPr>
        <a:xfrm flipV="1">
          <a:off x="6972300" y="16787704"/>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12815</xdr:rowOff>
    </xdr:from>
    <xdr:to>
      <xdr:col>55</xdr:col>
      <xdr:colOff>50800</xdr:colOff>
      <xdr:row>97</xdr:row>
      <xdr:rowOff>114415</xdr:rowOff>
    </xdr:to>
    <xdr:sp macro="" textlink="">
      <xdr:nvSpPr>
        <xdr:cNvPr id="486" name="楕円 485"/>
        <xdr:cNvSpPr/>
      </xdr:nvSpPr>
      <xdr:spPr>
        <a:xfrm>
          <a:off x="10426700" y="166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162692</xdr:rowOff>
    </xdr:from>
    <xdr:ext cx="534377" cy="259045"/>
    <xdr:sp macro="" textlink="">
      <xdr:nvSpPr>
        <xdr:cNvPr id="487" name="土木費該当値テキスト"/>
        <xdr:cNvSpPr txBox="1"/>
      </xdr:nvSpPr>
      <xdr:spPr>
        <a:xfrm>
          <a:off x="10528300" y="1662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1499</xdr:rowOff>
    </xdr:from>
    <xdr:to>
      <xdr:col>50</xdr:col>
      <xdr:colOff>165100</xdr:colOff>
      <xdr:row>97</xdr:row>
      <xdr:rowOff>103099</xdr:rowOff>
    </xdr:to>
    <xdr:sp macro="" textlink="">
      <xdr:nvSpPr>
        <xdr:cNvPr id="488" name="楕円 487"/>
        <xdr:cNvSpPr/>
      </xdr:nvSpPr>
      <xdr:spPr>
        <a:xfrm>
          <a:off x="9588500" y="166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94226</xdr:rowOff>
    </xdr:from>
    <xdr:ext cx="534377" cy="259045"/>
    <xdr:sp macro="" textlink="">
      <xdr:nvSpPr>
        <xdr:cNvPr id="489" name="テキスト ボックス 488"/>
        <xdr:cNvSpPr txBox="1"/>
      </xdr:nvSpPr>
      <xdr:spPr>
        <a:xfrm>
          <a:off x="9372111" y="1672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161728</xdr:rowOff>
    </xdr:from>
    <xdr:to>
      <xdr:col>46</xdr:col>
      <xdr:colOff>38100</xdr:colOff>
      <xdr:row>97</xdr:row>
      <xdr:rowOff>91878</xdr:rowOff>
    </xdr:to>
    <xdr:sp macro="" textlink="">
      <xdr:nvSpPr>
        <xdr:cNvPr id="490" name="楕円 489"/>
        <xdr:cNvSpPr/>
      </xdr:nvSpPr>
      <xdr:spPr>
        <a:xfrm>
          <a:off x="8699500" y="166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83005</xdr:rowOff>
    </xdr:from>
    <xdr:ext cx="534377" cy="259045"/>
    <xdr:sp macro="" textlink="">
      <xdr:nvSpPr>
        <xdr:cNvPr id="491" name="テキスト ボックス 490"/>
        <xdr:cNvSpPr txBox="1"/>
      </xdr:nvSpPr>
      <xdr:spPr>
        <a:xfrm>
          <a:off x="8483111" y="167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106254</xdr:rowOff>
    </xdr:from>
    <xdr:to>
      <xdr:col>41</xdr:col>
      <xdr:colOff>101600</xdr:colOff>
      <xdr:row>98</xdr:row>
      <xdr:rowOff>36404</xdr:rowOff>
    </xdr:to>
    <xdr:sp macro="" textlink="">
      <xdr:nvSpPr>
        <xdr:cNvPr id="492" name="楕円 491"/>
        <xdr:cNvSpPr/>
      </xdr:nvSpPr>
      <xdr:spPr>
        <a:xfrm>
          <a:off x="7810500" y="167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27531</xdr:rowOff>
    </xdr:from>
    <xdr:ext cx="534377" cy="259045"/>
    <xdr:sp macro="" textlink="">
      <xdr:nvSpPr>
        <xdr:cNvPr id="493" name="テキスト ボックス 492"/>
        <xdr:cNvSpPr txBox="1"/>
      </xdr:nvSpPr>
      <xdr:spPr>
        <a:xfrm>
          <a:off x="7594111" y="168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142106</xdr:rowOff>
    </xdr:from>
    <xdr:to>
      <xdr:col>36</xdr:col>
      <xdr:colOff>165100</xdr:colOff>
      <xdr:row>98</xdr:row>
      <xdr:rowOff>72256</xdr:rowOff>
    </xdr:to>
    <xdr:sp macro="" textlink="">
      <xdr:nvSpPr>
        <xdr:cNvPr id="494" name="楕円 493"/>
        <xdr:cNvSpPr/>
      </xdr:nvSpPr>
      <xdr:spPr>
        <a:xfrm>
          <a:off x="6921500" y="167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63383</xdr:rowOff>
    </xdr:from>
    <xdr:ext cx="534377" cy="259045"/>
    <xdr:sp macro="" textlink="">
      <xdr:nvSpPr>
        <xdr:cNvPr id="495" name="テキスト ボックス 494"/>
        <xdr:cNvSpPr txBox="1"/>
      </xdr:nvSpPr>
      <xdr:spPr>
        <a:xfrm>
          <a:off x="6705111" y="168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120498</xdr:rowOff>
    </xdr:from>
    <xdr:to>
      <xdr:col>85</xdr:col>
      <xdr:colOff>127000</xdr:colOff>
      <xdr:row>37</xdr:row>
      <xdr:rowOff>131379</xdr:rowOff>
    </xdr:to>
    <xdr:cxnSp macro="">
      <xdr:nvCxnSpPr>
        <xdr:cNvPr id="523" name="直線コネクタ 522"/>
        <xdr:cNvCxnSpPr/>
      </xdr:nvCxnSpPr>
      <xdr:spPr>
        <a:xfrm>
          <a:off x="15481300" y="6464148"/>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110211</xdr:rowOff>
    </xdr:from>
    <xdr:to>
      <xdr:col>81</xdr:col>
      <xdr:colOff>50800</xdr:colOff>
      <xdr:row>37</xdr:row>
      <xdr:rowOff>120498</xdr:rowOff>
    </xdr:to>
    <xdr:cxnSp macro="">
      <xdr:nvCxnSpPr>
        <xdr:cNvPr id="526" name="直線コネクタ 525"/>
        <xdr:cNvCxnSpPr/>
      </xdr:nvCxnSpPr>
      <xdr:spPr>
        <a:xfrm>
          <a:off x="14592300" y="645386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110211</xdr:rowOff>
    </xdr:from>
    <xdr:to>
      <xdr:col>76</xdr:col>
      <xdr:colOff>114300</xdr:colOff>
      <xdr:row>37</xdr:row>
      <xdr:rowOff>158034</xdr:rowOff>
    </xdr:to>
    <xdr:cxnSp macro="">
      <xdr:nvCxnSpPr>
        <xdr:cNvPr id="529" name="直線コネクタ 528"/>
        <xdr:cNvCxnSpPr/>
      </xdr:nvCxnSpPr>
      <xdr:spPr>
        <a:xfrm flipV="1">
          <a:off x="13703300" y="6453861"/>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28737</xdr:rowOff>
    </xdr:from>
    <xdr:to>
      <xdr:col>71</xdr:col>
      <xdr:colOff>177800</xdr:colOff>
      <xdr:row>37</xdr:row>
      <xdr:rowOff>158034</xdr:rowOff>
    </xdr:to>
    <xdr:cxnSp macro="">
      <xdr:nvCxnSpPr>
        <xdr:cNvPr id="532" name="直線コネクタ 531"/>
        <xdr:cNvCxnSpPr/>
      </xdr:nvCxnSpPr>
      <xdr:spPr>
        <a:xfrm>
          <a:off x="12814300" y="6372387"/>
          <a:ext cx="889000" cy="12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80579</xdr:rowOff>
    </xdr:from>
    <xdr:to>
      <xdr:col>85</xdr:col>
      <xdr:colOff>177800</xdr:colOff>
      <xdr:row>38</xdr:row>
      <xdr:rowOff>10729</xdr:rowOff>
    </xdr:to>
    <xdr:sp macro="" textlink="">
      <xdr:nvSpPr>
        <xdr:cNvPr id="542" name="楕円 541"/>
        <xdr:cNvSpPr/>
      </xdr:nvSpPr>
      <xdr:spPr>
        <a:xfrm>
          <a:off x="16268700" y="642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166956</xdr:rowOff>
    </xdr:from>
    <xdr:ext cx="534377" cy="259045"/>
    <xdr:sp macro="" textlink="">
      <xdr:nvSpPr>
        <xdr:cNvPr id="543" name="消防費該当値テキスト"/>
        <xdr:cNvSpPr txBox="1"/>
      </xdr:nvSpPr>
      <xdr:spPr>
        <a:xfrm>
          <a:off x="16370300" y="63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69698</xdr:rowOff>
    </xdr:from>
    <xdr:to>
      <xdr:col>81</xdr:col>
      <xdr:colOff>101600</xdr:colOff>
      <xdr:row>37</xdr:row>
      <xdr:rowOff>171298</xdr:rowOff>
    </xdr:to>
    <xdr:sp macro="" textlink="">
      <xdr:nvSpPr>
        <xdr:cNvPr id="544" name="楕円 543"/>
        <xdr:cNvSpPr/>
      </xdr:nvSpPr>
      <xdr:spPr>
        <a:xfrm>
          <a:off x="15430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162424</xdr:rowOff>
    </xdr:from>
    <xdr:ext cx="534377" cy="259045"/>
    <xdr:sp macro="" textlink="">
      <xdr:nvSpPr>
        <xdr:cNvPr id="545" name="テキスト ボックス 544"/>
        <xdr:cNvSpPr txBox="1"/>
      </xdr:nvSpPr>
      <xdr:spPr>
        <a:xfrm>
          <a:off x="15214111" y="65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59411</xdr:rowOff>
    </xdr:from>
    <xdr:to>
      <xdr:col>76</xdr:col>
      <xdr:colOff>165100</xdr:colOff>
      <xdr:row>37</xdr:row>
      <xdr:rowOff>161010</xdr:rowOff>
    </xdr:to>
    <xdr:sp macro="" textlink="">
      <xdr:nvSpPr>
        <xdr:cNvPr id="546" name="楕円 545"/>
        <xdr:cNvSpPr/>
      </xdr:nvSpPr>
      <xdr:spPr>
        <a:xfrm>
          <a:off x="14541500" y="6403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152137</xdr:rowOff>
    </xdr:from>
    <xdr:ext cx="534377" cy="259045"/>
    <xdr:sp macro="" textlink="">
      <xdr:nvSpPr>
        <xdr:cNvPr id="547" name="テキスト ボックス 546"/>
        <xdr:cNvSpPr txBox="1"/>
      </xdr:nvSpPr>
      <xdr:spPr>
        <a:xfrm>
          <a:off x="14325111" y="649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107234</xdr:rowOff>
    </xdr:from>
    <xdr:to>
      <xdr:col>72</xdr:col>
      <xdr:colOff>38100</xdr:colOff>
      <xdr:row>38</xdr:row>
      <xdr:rowOff>37384</xdr:rowOff>
    </xdr:to>
    <xdr:sp macro="" textlink="">
      <xdr:nvSpPr>
        <xdr:cNvPr id="548" name="楕円 547"/>
        <xdr:cNvSpPr/>
      </xdr:nvSpPr>
      <xdr:spPr>
        <a:xfrm>
          <a:off x="13652500" y="645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28511</xdr:rowOff>
    </xdr:from>
    <xdr:ext cx="534377" cy="259045"/>
    <xdr:sp macro="" textlink="">
      <xdr:nvSpPr>
        <xdr:cNvPr id="549" name="テキスト ボックス 548"/>
        <xdr:cNvSpPr txBox="1"/>
      </xdr:nvSpPr>
      <xdr:spPr>
        <a:xfrm>
          <a:off x="13436111" y="65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149387</xdr:rowOff>
    </xdr:from>
    <xdr:to>
      <xdr:col>67</xdr:col>
      <xdr:colOff>101600</xdr:colOff>
      <xdr:row>37</xdr:row>
      <xdr:rowOff>79537</xdr:rowOff>
    </xdr:to>
    <xdr:sp macro="" textlink="">
      <xdr:nvSpPr>
        <xdr:cNvPr id="550" name="楕円 549"/>
        <xdr:cNvSpPr/>
      </xdr:nvSpPr>
      <xdr:spPr>
        <a:xfrm>
          <a:off x="12763500" y="63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70664</xdr:rowOff>
    </xdr:from>
    <xdr:ext cx="534377" cy="259045"/>
    <xdr:sp macro="" textlink="">
      <xdr:nvSpPr>
        <xdr:cNvPr id="551" name="テキスト ボックス 550"/>
        <xdr:cNvSpPr txBox="1"/>
      </xdr:nvSpPr>
      <xdr:spPr>
        <a:xfrm>
          <a:off x="12547111" y="641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36202</xdr:rowOff>
    </xdr:from>
    <xdr:to>
      <xdr:col>85</xdr:col>
      <xdr:colOff>127000</xdr:colOff>
      <xdr:row>57</xdr:row>
      <xdr:rowOff>49746</xdr:rowOff>
    </xdr:to>
    <xdr:cxnSp macro="">
      <xdr:nvCxnSpPr>
        <xdr:cNvPr id="581" name="直線コネクタ 580"/>
        <xdr:cNvCxnSpPr/>
      </xdr:nvCxnSpPr>
      <xdr:spPr>
        <a:xfrm flipV="1">
          <a:off x="15481300" y="9808852"/>
          <a:ext cx="8382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2" name="教育費平均値テキスト"/>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49746</xdr:rowOff>
    </xdr:from>
    <xdr:to>
      <xdr:col>81</xdr:col>
      <xdr:colOff>50800</xdr:colOff>
      <xdr:row>57</xdr:row>
      <xdr:rowOff>108686</xdr:rowOff>
    </xdr:to>
    <xdr:cxnSp macro="">
      <xdr:nvCxnSpPr>
        <xdr:cNvPr id="584" name="直線コネクタ 583"/>
        <xdr:cNvCxnSpPr/>
      </xdr:nvCxnSpPr>
      <xdr:spPr>
        <a:xfrm flipV="1">
          <a:off x="14592300" y="9822396"/>
          <a:ext cx="889000" cy="5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108686</xdr:rowOff>
    </xdr:from>
    <xdr:to>
      <xdr:col>76</xdr:col>
      <xdr:colOff>114300</xdr:colOff>
      <xdr:row>57</xdr:row>
      <xdr:rowOff>126308</xdr:rowOff>
    </xdr:to>
    <xdr:cxnSp macro="">
      <xdr:nvCxnSpPr>
        <xdr:cNvPr id="587" name="直線コネクタ 586"/>
        <xdr:cNvCxnSpPr/>
      </xdr:nvCxnSpPr>
      <xdr:spPr>
        <a:xfrm flipV="1">
          <a:off x="13703300" y="9881336"/>
          <a:ext cx="889000" cy="1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126308</xdr:rowOff>
    </xdr:from>
    <xdr:to>
      <xdr:col>71</xdr:col>
      <xdr:colOff>177800</xdr:colOff>
      <xdr:row>58</xdr:row>
      <xdr:rowOff>33592</xdr:rowOff>
    </xdr:to>
    <xdr:cxnSp macro="">
      <xdr:nvCxnSpPr>
        <xdr:cNvPr id="590" name="直線コネクタ 589"/>
        <xdr:cNvCxnSpPr/>
      </xdr:nvCxnSpPr>
      <xdr:spPr>
        <a:xfrm flipV="1">
          <a:off x="12814300" y="9898958"/>
          <a:ext cx="889000" cy="7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156852</xdr:rowOff>
    </xdr:from>
    <xdr:to>
      <xdr:col>85</xdr:col>
      <xdr:colOff>177800</xdr:colOff>
      <xdr:row>57</xdr:row>
      <xdr:rowOff>87002</xdr:rowOff>
    </xdr:to>
    <xdr:sp macro="" textlink="">
      <xdr:nvSpPr>
        <xdr:cNvPr id="600" name="楕円 599"/>
        <xdr:cNvSpPr/>
      </xdr:nvSpPr>
      <xdr:spPr>
        <a:xfrm>
          <a:off x="16268700" y="97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71779</xdr:rowOff>
    </xdr:from>
    <xdr:ext cx="534377" cy="259045"/>
    <xdr:sp macro="" textlink="">
      <xdr:nvSpPr>
        <xdr:cNvPr id="601" name="教育費該当値テキスト"/>
        <xdr:cNvSpPr txBox="1"/>
      </xdr:nvSpPr>
      <xdr:spPr>
        <a:xfrm>
          <a:off x="16370300" y="967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170396</xdr:rowOff>
    </xdr:from>
    <xdr:to>
      <xdr:col>81</xdr:col>
      <xdr:colOff>101600</xdr:colOff>
      <xdr:row>57</xdr:row>
      <xdr:rowOff>100546</xdr:rowOff>
    </xdr:to>
    <xdr:sp macro="" textlink="">
      <xdr:nvSpPr>
        <xdr:cNvPr id="602" name="楕円 601"/>
        <xdr:cNvSpPr/>
      </xdr:nvSpPr>
      <xdr:spPr>
        <a:xfrm>
          <a:off x="15430500" y="97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91673</xdr:rowOff>
    </xdr:from>
    <xdr:ext cx="534377" cy="259045"/>
    <xdr:sp macro="" textlink="">
      <xdr:nvSpPr>
        <xdr:cNvPr id="603" name="テキスト ボックス 602"/>
        <xdr:cNvSpPr txBox="1"/>
      </xdr:nvSpPr>
      <xdr:spPr>
        <a:xfrm>
          <a:off x="15214111" y="986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57886</xdr:rowOff>
    </xdr:from>
    <xdr:to>
      <xdr:col>76</xdr:col>
      <xdr:colOff>165100</xdr:colOff>
      <xdr:row>57</xdr:row>
      <xdr:rowOff>159486</xdr:rowOff>
    </xdr:to>
    <xdr:sp macro="" textlink="">
      <xdr:nvSpPr>
        <xdr:cNvPr id="604" name="楕円 603"/>
        <xdr:cNvSpPr/>
      </xdr:nvSpPr>
      <xdr:spPr>
        <a:xfrm>
          <a:off x="14541500" y="983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150613</xdr:rowOff>
    </xdr:from>
    <xdr:ext cx="534377" cy="259045"/>
    <xdr:sp macro="" textlink="">
      <xdr:nvSpPr>
        <xdr:cNvPr id="605" name="テキスト ボックス 604"/>
        <xdr:cNvSpPr txBox="1"/>
      </xdr:nvSpPr>
      <xdr:spPr>
        <a:xfrm>
          <a:off x="14325111" y="992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75508</xdr:rowOff>
    </xdr:from>
    <xdr:to>
      <xdr:col>72</xdr:col>
      <xdr:colOff>38100</xdr:colOff>
      <xdr:row>58</xdr:row>
      <xdr:rowOff>5658</xdr:rowOff>
    </xdr:to>
    <xdr:sp macro="" textlink="">
      <xdr:nvSpPr>
        <xdr:cNvPr id="606" name="楕円 605"/>
        <xdr:cNvSpPr/>
      </xdr:nvSpPr>
      <xdr:spPr>
        <a:xfrm>
          <a:off x="13652500" y="984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168235</xdr:rowOff>
    </xdr:from>
    <xdr:ext cx="534377" cy="259045"/>
    <xdr:sp macro="" textlink="">
      <xdr:nvSpPr>
        <xdr:cNvPr id="607" name="テキスト ボックス 606"/>
        <xdr:cNvSpPr txBox="1"/>
      </xdr:nvSpPr>
      <xdr:spPr>
        <a:xfrm>
          <a:off x="13436111" y="994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154242</xdr:rowOff>
    </xdr:from>
    <xdr:to>
      <xdr:col>67</xdr:col>
      <xdr:colOff>101600</xdr:colOff>
      <xdr:row>58</xdr:row>
      <xdr:rowOff>84392</xdr:rowOff>
    </xdr:to>
    <xdr:sp macro="" textlink="">
      <xdr:nvSpPr>
        <xdr:cNvPr id="608" name="楕円 607"/>
        <xdr:cNvSpPr/>
      </xdr:nvSpPr>
      <xdr:spPr>
        <a:xfrm>
          <a:off x="12763500" y="99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75519</xdr:rowOff>
    </xdr:from>
    <xdr:ext cx="534377" cy="259045"/>
    <xdr:sp macro="" textlink="">
      <xdr:nvSpPr>
        <xdr:cNvPr id="609" name="テキスト ボックス 608"/>
        <xdr:cNvSpPr txBox="1"/>
      </xdr:nvSpPr>
      <xdr:spPr>
        <a:xfrm>
          <a:off x="12547111" y="1001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127059</xdr:rowOff>
    </xdr:from>
    <xdr:to>
      <xdr:col>85</xdr:col>
      <xdr:colOff>127000</xdr:colOff>
      <xdr:row>78</xdr:row>
      <xdr:rowOff>139700</xdr:rowOff>
    </xdr:to>
    <xdr:cxnSp macro="">
      <xdr:nvCxnSpPr>
        <xdr:cNvPr id="636" name="直線コネクタ 635"/>
        <xdr:cNvCxnSpPr/>
      </xdr:nvCxnSpPr>
      <xdr:spPr>
        <a:xfrm>
          <a:off x="15481300" y="13500159"/>
          <a:ext cx="8382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127059</xdr:rowOff>
    </xdr:from>
    <xdr:to>
      <xdr:col>81</xdr:col>
      <xdr:colOff>50800</xdr:colOff>
      <xdr:row>78</xdr:row>
      <xdr:rowOff>130693</xdr:rowOff>
    </xdr:to>
    <xdr:cxnSp macro="">
      <xdr:nvCxnSpPr>
        <xdr:cNvPr id="639" name="直線コネクタ 638"/>
        <xdr:cNvCxnSpPr/>
      </xdr:nvCxnSpPr>
      <xdr:spPr>
        <a:xfrm flipV="1">
          <a:off x="14592300" y="13500159"/>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130693</xdr:rowOff>
    </xdr:from>
    <xdr:to>
      <xdr:col>76</xdr:col>
      <xdr:colOff>114300</xdr:colOff>
      <xdr:row>78</xdr:row>
      <xdr:rowOff>139700</xdr:rowOff>
    </xdr:to>
    <xdr:cxnSp macro="">
      <xdr:nvCxnSpPr>
        <xdr:cNvPr id="642" name="直線コネクタ 641"/>
        <xdr:cNvCxnSpPr/>
      </xdr:nvCxnSpPr>
      <xdr:spPr>
        <a:xfrm flipV="1">
          <a:off x="13703300" y="1350379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136247</xdr:rowOff>
    </xdr:from>
    <xdr:to>
      <xdr:col>71</xdr:col>
      <xdr:colOff>177800</xdr:colOff>
      <xdr:row>78</xdr:row>
      <xdr:rowOff>139700</xdr:rowOff>
    </xdr:to>
    <xdr:cxnSp macro="">
      <xdr:nvCxnSpPr>
        <xdr:cNvPr id="645" name="直線コネクタ 644"/>
        <xdr:cNvCxnSpPr/>
      </xdr:nvCxnSpPr>
      <xdr:spPr>
        <a:xfrm>
          <a:off x="12814300" y="13509347"/>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76259</xdr:rowOff>
    </xdr:from>
    <xdr:to>
      <xdr:col>81</xdr:col>
      <xdr:colOff>101600</xdr:colOff>
      <xdr:row>79</xdr:row>
      <xdr:rowOff>6409</xdr:rowOff>
    </xdr:to>
    <xdr:sp macro="" textlink="">
      <xdr:nvSpPr>
        <xdr:cNvPr id="657" name="楕円 656"/>
        <xdr:cNvSpPr/>
      </xdr:nvSpPr>
      <xdr:spPr>
        <a:xfrm>
          <a:off x="15430500" y="134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168986</xdr:rowOff>
    </xdr:from>
    <xdr:ext cx="378565" cy="259045"/>
    <xdr:sp macro="" textlink="">
      <xdr:nvSpPr>
        <xdr:cNvPr id="658" name="テキスト ボックス 657"/>
        <xdr:cNvSpPr txBox="1"/>
      </xdr:nvSpPr>
      <xdr:spPr>
        <a:xfrm>
          <a:off x="15292017" y="1354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79893</xdr:rowOff>
    </xdr:from>
    <xdr:to>
      <xdr:col>76</xdr:col>
      <xdr:colOff>165100</xdr:colOff>
      <xdr:row>79</xdr:row>
      <xdr:rowOff>10043</xdr:rowOff>
    </xdr:to>
    <xdr:sp macro="" textlink="">
      <xdr:nvSpPr>
        <xdr:cNvPr id="659" name="楕円 658"/>
        <xdr:cNvSpPr/>
      </xdr:nvSpPr>
      <xdr:spPr>
        <a:xfrm>
          <a:off x="14541500" y="134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1170</xdr:rowOff>
    </xdr:from>
    <xdr:ext cx="378565" cy="259045"/>
    <xdr:sp macro="" textlink="">
      <xdr:nvSpPr>
        <xdr:cNvPr id="660" name="テキスト ボックス 659"/>
        <xdr:cNvSpPr txBox="1"/>
      </xdr:nvSpPr>
      <xdr:spPr>
        <a:xfrm>
          <a:off x="14403017" y="1354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85447</xdr:rowOff>
    </xdr:from>
    <xdr:to>
      <xdr:col>67</xdr:col>
      <xdr:colOff>101600</xdr:colOff>
      <xdr:row>79</xdr:row>
      <xdr:rowOff>15597</xdr:rowOff>
    </xdr:to>
    <xdr:sp macro="" textlink="">
      <xdr:nvSpPr>
        <xdr:cNvPr id="663" name="楕円 662"/>
        <xdr:cNvSpPr/>
      </xdr:nvSpPr>
      <xdr:spPr>
        <a:xfrm>
          <a:off x="12763500" y="134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6724</xdr:rowOff>
    </xdr:from>
    <xdr:ext cx="378565" cy="259045"/>
    <xdr:sp macro="" textlink="">
      <xdr:nvSpPr>
        <xdr:cNvPr id="664" name="テキスト ボックス 663"/>
        <xdr:cNvSpPr txBox="1"/>
      </xdr:nvSpPr>
      <xdr:spPr>
        <a:xfrm>
          <a:off x="12625017" y="13551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154625</xdr:rowOff>
    </xdr:from>
    <xdr:to>
      <xdr:col>85</xdr:col>
      <xdr:colOff>127000</xdr:colOff>
      <xdr:row>98</xdr:row>
      <xdr:rowOff>9023</xdr:rowOff>
    </xdr:to>
    <xdr:cxnSp macro="">
      <xdr:nvCxnSpPr>
        <xdr:cNvPr id="695" name="直線コネクタ 694"/>
        <xdr:cNvCxnSpPr/>
      </xdr:nvCxnSpPr>
      <xdr:spPr>
        <a:xfrm>
          <a:off x="15481300" y="16785275"/>
          <a:ext cx="8382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129397</xdr:rowOff>
    </xdr:from>
    <xdr:to>
      <xdr:col>81</xdr:col>
      <xdr:colOff>50800</xdr:colOff>
      <xdr:row>97</xdr:row>
      <xdr:rowOff>154625</xdr:rowOff>
    </xdr:to>
    <xdr:cxnSp macro="">
      <xdr:nvCxnSpPr>
        <xdr:cNvPr id="698" name="直線コネクタ 697"/>
        <xdr:cNvCxnSpPr/>
      </xdr:nvCxnSpPr>
      <xdr:spPr>
        <a:xfrm>
          <a:off x="14592300" y="16760047"/>
          <a:ext cx="8890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111255</xdr:rowOff>
    </xdr:from>
    <xdr:to>
      <xdr:col>76</xdr:col>
      <xdr:colOff>114300</xdr:colOff>
      <xdr:row>97</xdr:row>
      <xdr:rowOff>129397</xdr:rowOff>
    </xdr:to>
    <xdr:cxnSp macro="">
      <xdr:nvCxnSpPr>
        <xdr:cNvPr id="701" name="直線コネクタ 700"/>
        <xdr:cNvCxnSpPr/>
      </xdr:nvCxnSpPr>
      <xdr:spPr>
        <a:xfrm>
          <a:off x="13703300" y="16741905"/>
          <a:ext cx="889000" cy="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111125</xdr:rowOff>
    </xdr:from>
    <xdr:to>
      <xdr:col>71</xdr:col>
      <xdr:colOff>177800</xdr:colOff>
      <xdr:row>97</xdr:row>
      <xdr:rowOff>111255</xdr:rowOff>
    </xdr:to>
    <xdr:cxnSp macro="">
      <xdr:nvCxnSpPr>
        <xdr:cNvPr id="704" name="直線コネクタ 703"/>
        <xdr:cNvCxnSpPr/>
      </xdr:nvCxnSpPr>
      <xdr:spPr>
        <a:xfrm>
          <a:off x="12814300" y="16741775"/>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129673</xdr:rowOff>
    </xdr:from>
    <xdr:to>
      <xdr:col>85</xdr:col>
      <xdr:colOff>177800</xdr:colOff>
      <xdr:row>98</xdr:row>
      <xdr:rowOff>59823</xdr:rowOff>
    </xdr:to>
    <xdr:sp macro="" textlink="">
      <xdr:nvSpPr>
        <xdr:cNvPr id="714" name="楕円 713"/>
        <xdr:cNvSpPr/>
      </xdr:nvSpPr>
      <xdr:spPr>
        <a:xfrm>
          <a:off x="16268700" y="1676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108100</xdr:rowOff>
    </xdr:from>
    <xdr:ext cx="534377" cy="259045"/>
    <xdr:sp macro="" textlink="">
      <xdr:nvSpPr>
        <xdr:cNvPr id="715" name="公債費該当値テキスト"/>
        <xdr:cNvSpPr txBox="1"/>
      </xdr:nvSpPr>
      <xdr:spPr>
        <a:xfrm>
          <a:off x="16370300" y="167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103825</xdr:rowOff>
    </xdr:from>
    <xdr:to>
      <xdr:col>81</xdr:col>
      <xdr:colOff>101600</xdr:colOff>
      <xdr:row>98</xdr:row>
      <xdr:rowOff>33975</xdr:rowOff>
    </xdr:to>
    <xdr:sp macro="" textlink="">
      <xdr:nvSpPr>
        <xdr:cNvPr id="716" name="楕円 715"/>
        <xdr:cNvSpPr/>
      </xdr:nvSpPr>
      <xdr:spPr>
        <a:xfrm>
          <a:off x="15430500" y="167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25102</xdr:rowOff>
    </xdr:from>
    <xdr:ext cx="534377" cy="259045"/>
    <xdr:sp macro="" textlink="">
      <xdr:nvSpPr>
        <xdr:cNvPr id="717" name="テキスト ボックス 716"/>
        <xdr:cNvSpPr txBox="1"/>
      </xdr:nvSpPr>
      <xdr:spPr>
        <a:xfrm>
          <a:off x="15214111" y="1682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78597</xdr:rowOff>
    </xdr:from>
    <xdr:to>
      <xdr:col>76</xdr:col>
      <xdr:colOff>165100</xdr:colOff>
      <xdr:row>98</xdr:row>
      <xdr:rowOff>8747</xdr:rowOff>
    </xdr:to>
    <xdr:sp macro="" textlink="">
      <xdr:nvSpPr>
        <xdr:cNvPr id="718" name="楕円 717"/>
        <xdr:cNvSpPr/>
      </xdr:nvSpPr>
      <xdr:spPr>
        <a:xfrm>
          <a:off x="14541500" y="167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171324</xdr:rowOff>
    </xdr:from>
    <xdr:ext cx="534377" cy="259045"/>
    <xdr:sp macro="" textlink="">
      <xdr:nvSpPr>
        <xdr:cNvPr id="719" name="テキスト ボックス 718"/>
        <xdr:cNvSpPr txBox="1"/>
      </xdr:nvSpPr>
      <xdr:spPr>
        <a:xfrm>
          <a:off x="14325111" y="168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60455</xdr:rowOff>
    </xdr:from>
    <xdr:to>
      <xdr:col>72</xdr:col>
      <xdr:colOff>38100</xdr:colOff>
      <xdr:row>97</xdr:row>
      <xdr:rowOff>162055</xdr:rowOff>
    </xdr:to>
    <xdr:sp macro="" textlink="">
      <xdr:nvSpPr>
        <xdr:cNvPr id="720" name="楕円 719"/>
        <xdr:cNvSpPr/>
      </xdr:nvSpPr>
      <xdr:spPr>
        <a:xfrm>
          <a:off x="13652500" y="166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153182</xdr:rowOff>
    </xdr:from>
    <xdr:ext cx="534377" cy="259045"/>
    <xdr:sp macro="" textlink="">
      <xdr:nvSpPr>
        <xdr:cNvPr id="721" name="テキスト ボックス 720"/>
        <xdr:cNvSpPr txBox="1"/>
      </xdr:nvSpPr>
      <xdr:spPr>
        <a:xfrm>
          <a:off x="13436111" y="167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60325</xdr:rowOff>
    </xdr:from>
    <xdr:to>
      <xdr:col>67</xdr:col>
      <xdr:colOff>101600</xdr:colOff>
      <xdr:row>97</xdr:row>
      <xdr:rowOff>161925</xdr:rowOff>
    </xdr:to>
    <xdr:sp macro="" textlink="">
      <xdr:nvSpPr>
        <xdr:cNvPr id="722" name="楕円 721"/>
        <xdr:cNvSpPr/>
      </xdr:nvSpPr>
      <xdr:spPr>
        <a:xfrm>
          <a:off x="12763500" y="166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153052</xdr:rowOff>
    </xdr:from>
    <xdr:ext cx="534377" cy="259045"/>
    <xdr:sp macro="" textlink="">
      <xdr:nvSpPr>
        <xdr:cNvPr id="723" name="テキスト ボックス 722"/>
        <xdr:cNvSpPr txBox="1"/>
      </xdr:nvSpPr>
      <xdr:spPr>
        <a:xfrm>
          <a:off x="12547111" y="167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3" name="テキスト ボックス 74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62956</xdr:rowOff>
    </xdr:from>
    <xdr:to>
      <xdr:col>116</xdr:col>
      <xdr:colOff>62864</xdr:colOff>
      <xdr:row>39</xdr:row>
      <xdr:rowOff>98878</xdr:rowOff>
    </xdr:to>
    <xdr:cxnSp macro="">
      <xdr:nvCxnSpPr>
        <xdr:cNvPr id="749" name="直線コネクタ 748"/>
        <xdr:cNvCxnSpPr/>
      </xdr:nvCxnSpPr>
      <xdr:spPr>
        <a:xfrm flipV="1">
          <a:off x="22159595" y="6749506"/>
          <a:ext cx="1269" cy="35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47732</xdr:rowOff>
    </xdr:from>
    <xdr:ext cx="249299" cy="259045"/>
    <xdr:sp macro="" textlink="">
      <xdr:nvSpPr>
        <xdr:cNvPr id="750" name="諸支出金最小値テキスト"/>
        <xdr:cNvSpPr txBox="1"/>
      </xdr:nvSpPr>
      <xdr:spPr>
        <a:xfrm>
          <a:off x="22212300" y="69057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9633</xdr:rowOff>
    </xdr:from>
    <xdr:ext cx="313932" cy="259045"/>
    <xdr:sp macro="" textlink="">
      <xdr:nvSpPr>
        <xdr:cNvPr id="752" name="諸支出金最大値テキスト"/>
        <xdr:cNvSpPr txBox="1"/>
      </xdr:nvSpPr>
      <xdr:spPr>
        <a:xfrm>
          <a:off x="22212300" y="65247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62956</xdr:rowOff>
    </xdr:from>
    <xdr:to>
      <xdr:col>116</xdr:col>
      <xdr:colOff>152400</xdr:colOff>
      <xdr:row>39</xdr:row>
      <xdr:rowOff>62956</xdr:rowOff>
    </xdr:to>
    <xdr:cxnSp macro="">
      <xdr:nvCxnSpPr>
        <xdr:cNvPr id="753" name="直線コネクタ 752"/>
        <xdr:cNvCxnSpPr/>
      </xdr:nvCxnSpPr>
      <xdr:spPr>
        <a:xfrm>
          <a:off x="22072600" y="674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136632</xdr:rowOff>
    </xdr:from>
    <xdr:ext cx="249299" cy="259045"/>
    <xdr:sp macro="" textlink="">
      <xdr:nvSpPr>
        <xdr:cNvPr id="755" name="諸支出金平均値テキスト"/>
        <xdr:cNvSpPr txBox="1"/>
      </xdr:nvSpPr>
      <xdr:spPr>
        <a:xfrm>
          <a:off x="22212300" y="665173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フローチャート: 判断 755"/>
        <xdr:cNvSpPr/>
      </xdr:nvSpPr>
      <xdr:spPr>
        <a:xfrm>
          <a:off x="22110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15603</xdr:rowOff>
    </xdr:from>
    <xdr:to>
      <xdr:col>111</xdr:col>
      <xdr:colOff>177800</xdr:colOff>
      <xdr:row>39</xdr:row>
      <xdr:rowOff>98878</xdr:rowOff>
    </xdr:to>
    <xdr:cxnSp macro="">
      <xdr:nvCxnSpPr>
        <xdr:cNvPr id="757" name="直線コネクタ 756"/>
        <xdr:cNvCxnSpPr/>
      </xdr:nvCxnSpPr>
      <xdr:spPr>
        <a:xfrm>
          <a:off x="20434300" y="5159103"/>
          <a:ext cx="889000" cy="162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155847</xdr:rowOff>
    </xdr:from>
    <xdr:to>
      <xdr:col>112</xdr:col>
      <xdr:colOff>38100</xdr:colOff>
      <xdr:row>39</xdr:row>
      <xdr:rowOff>85997</xdr:rowOff>
    </xdr:to>
    <xdr:sp macro="" textlink="">
      <xdr:nvSpPr>
        <xdr:cNvPr id="758" name="フローチャート: 判断 757"/>
        <xdr:cNvSpPr/>
      </xdr:nvSpPr>
      <xdr:spPr>
        <a:xfrm>
          <a:off x="21272500" y="66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102524</xdr:rowOff>
    </xdr:from>
    <xdr:ext cx="313932" cy="259045"/>
    <xdr:sp macro="" textlink="">
      <xdr:nvSpPr>
        <xdr:cNvPr id="759" name="テキスト ボックス 758"/>
        <xdr:cNvSpPr txBox="1"/>
      </xdr:nvSpPr>
      <xdr:spPr>
        <a:xfrm>
          <a:off x="21166333" y="6446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15603</xdr:rowOff>
    </xdr:from>
    <xdr:to>
      <xdr:col>107</xdr:col>
      <xdr:colOff>50800</xdr:colOff>
      <xdr:row>39</xdr:row>
      <xdr:rowOff>98878</xdr:rowOff>
    </xdr:to>
    <xdr:cxnSp macro="">
      <xdr:nvCxnSpPr>
        <xdr:cNvPr id="760" name="直線コネクタ 759"/>
        <xdr:cNvCxnSpPr/>
      </xdr:nvCxnSpPr>
      <xdr:spPr>
        <a:xfrm flipV="1">
          <a:off x="19545300" y="5159103"/>
          <a:ext cx="889000" cy="162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46446</xdr:rowOff>
    </xdr:from>
    <xdr:to>
      <xdr:col>107</xdr:col>
      <xdr:colOff>101600</xdr:colOff>
      <xdr:row>39</xdr:row>
      <xdr:rowOff>148046</xdr:rowOff>
    </xdr:to>
    <xdr:sp macro="" textlink="">
      <xdr:nvSpPr>
        <xdr:cNvPr id="761" name="フローチャート: 判断 760"/>
        <xdr:cNvSpPr/>
      </xdr:nvSpPr>
      <xdr:spPr>
        <a:xfrm>
          <a:off x="20383500" y="673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139173</xdr:rowOff>
    </xdr:from>
    <xdr:ext cx="249299" cy="259045"/>
    <xdr:sp macro="" textlink="">
      <xdr:nvSpPr>
        <xdr:cNvPr id="762" name="テキスト ボックス 761"/>
        <xdr:cNvSpPr txBox="1"/>
      </xdr:nvSpPr>
      <xdr:spPr>
        <a:xfrm>
          <a:off x="20309650"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17054</xdr:rowOff>
    </xdr:from>
    <xdr:to>
      <xdr:col>102</xdr:col>
      <xdr:colOff>165100</xdr:colOff>
      <xdr:row>39</xdr:row>
      <xdr:rowOff>118654</xdr:rowOff>
    </xdr:to>
    <xdr:sp macro="" textlink="">
      <xdr:nvSpPr>
        <xdr:cNvPr id="764" name="フローチャート: 判断 763"/>
        <xdr:cNvSpPr/>
      </xdr:nvSpPr>
      <xdr:spPr>
        <a:xfrm>
          <a:off x="19494500" y="670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135181</xdr:rowOff>
    </xdr:from>
    <xdr:ext cx="313932" cy="259045"/>
    <xdr:sp macro="" textlink="">
      <xdr:nvSpPr>
        <xdr:cNvPr id="765" name="テキスト ボックス 764"/>
        <xdr:cNvSpPr txBox="1"/>
      </xdr:nvSpPr>
      <xdr:spPr>
        <a:xfrm>
          <a:off x="19388333" y="6478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111760</xdr:rowOff>
    </xdr:from>
    <xdr:to>
      <xdr:col>98</xdr:col>
      <xdr:colOff>38100</xdr:colOff>
      <xdr:row>39</xdr:row>
      <xdr:rowOff>41910</xdr:rowOff>
    </xdr:to>
    <xdr:sp macro="" textlink="">
      <xdr:nvSpPr>
        <xdr:cNvPr id="766" name="フローチャート: 判断 765"/>
        <xdr:cNvSpPr/>
      </xdr:nvSpPr>
      <xdr:spPr>
        <a:xfrm>
          <a:off x="18605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58437</xdr:rowOff>
    </xdr:from>
    <xdr:ext cx="313932" cy="259045"/>
    <xdr:sp macro="" textlink="">
      <xdr:nvSpPr>
        <xdr:cNvPr id="767" name="テキスト ボックス 766"/>
        <xdr:cNvSpPr txBox="1"/>
      </xdr:nvSpPr>
      <xdr:spPr>
        <a:xfrm>
          <a:off x="18499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92182</xdr:rowOff>
    </xdr:from>
    <xdr:ext cx="249299" cy="259045"/>
    <xdr:sp macro="" textlink="">
      <xdr:nvSpPr>
        <xdr:cNvPr id="774" name="諸支出金該当値テキスト"/>
        <xdr:cNvSpPr txBox="1"/>
      </xdr:nvSpPr>
      <xdr:spPr>
        <a:xfrm>
          <a:off x="22212300" y="67787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136253</xdr:rowOff>
    </xdr:from>
    <xdr:to>
      <xdr:col>107</xdr:col>
      <xdr:colOff>101600</xdr:colOff>
      <xdr:row>30</xdr:row>
      <xdr:rowOff>66403</xdr:rowOff>
    </xdr:to>
    <xdr:sp macro="" textlink="">
      <xdr:nvSpPr>
        <xdr:cNvPr id="777" name="楕円 776"/>
        <xdr:cNvSpPr/>
      </xdr:nvSpPr>
      <xdr:spPr>
        <a:xfrm>
          <a:off x="20383500" y="51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82930</xdr:rowOff>
    </xdr:from>
    <xdr:ext cx="378565" cy="259045"/>
    <xdr:sp macro="" textlink="">
      <xdr:nvSpPr>
        <xdr:cNvPr id="778" name="テキスト ボックス 777"/>
        <xdr:cNvSpPr txBox="1"/>
      </xdr:nvSpPr>
      <xdr:spPr>
        <a:xfrm>
          <a:off x="20245017" y="4883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年度は、コロナの影響により総務費、衛生費、労働費、商工費が大幅に増となった。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総務費の増は定額給付金によるもの、衛生費の増はコロナ対策に係る経費によるもの、労働費と商工費はコロナ対策による事業者などへの補助金によるものである。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今後もコロナの影響により同目的で支出の増が見込まれる。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年度及び令和元年度を除いて赤字となっているが、純繰越金及び財政調整基金の取崩しにより実質収支は黒字を確保している。</a:t>
          </a:r>
        </a:p>
        <a:p>
          <a:r>
            <a:rPr kumimoji="1" lang="ja-JP" altLang="en-US" sz="1400">
              <a:latin typeface="ＭＳ ゴシック" pitchFamily="49" charset="-128"/>
              <a:ea typeface="ＭＳ ゴシック" pitchFamily="49" charset="-128"/>
            </a:rPr>
            <a:t>財政調整基金残高は、税収等の増により、歳計剰余金の積立額等が取崩し額を上回る年度が続いているため増加傾向にあったが、平成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年度に公共施設等整備基金を設置し、財政調整基金から積み換えを行ったことにより、減となっている。今後はコロナの影響により財政調整基金を多く取り崩す可能性もある。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引き続き黒字を確保していくよう、健全な財政運営を行う。</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令和元年度から下水道事業が公営企業に移行</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21799000</v>
      </c>
      <c r="BO4" s="464"/>
      <c r="BP4" s="464"/>
      <c r="BQ4" s="464"/>
      <c r="BR4" s="464"/>
      <c r="BS4" s="464"/>
      <c r="BT4" s="464"/>
      <c r="BU4" s="465"/>
      <c r="BV4" s="463">
        <v>15971656</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6.7</v>
      </c>
      <c r="CU4" s="648"/>
      <c r="CV4" s="648"/>
      <c r="CW4" s="648"/>
      <c r="CX4" s="648"/>
      <c r="CY4" s="648"/>
      <c r="CZ4" s="648"/>
      <c r="DA4" s="649"/>
      <c r="DB4" s="647">
        <v>7.5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20745869</v>
      </c>
      <c r="BO5" s="469"/>
      <c r="BP5" s="469"/>
      <c r="BQ5" s="469"/>
      <c r="BR5" s="469"/>
      <c r="BS5" s="469"/>
      <c r="BT5" s="469"/>
      <c r="BU5" s="470"/>
      <c r="BV5" s="468">
        <v>15200856</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84.8</v>
      </c>
      <c r="CU5" s="439"/>
      <c r="CV5" s="439"/>
      <c r="CW5" s="439"/>
      <c r="CX5" s="439"/>
      <c r="CY5" s="439"/>
      <c r="CZ5" s="439"/>
      <c r="DA5" s="440"/>
      <c r="DB5" s="438">
        <v>85</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1053131</v>
      </c>
      <c r="BO6" s="469"/>
      <c r="BP6" s="469"/>
      <c r="BQ6" s="469"/>
      <c r="BR6" s="469"/>
      <c r="BS6" s="469"/>
      <c r="BT6" s="469"/>
      <c r="BU6" s="470"/>
      <c r="BV6" s="468">
        <v>770800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87.5</v>
      </c>
      <c r="CU6" s="622"/>
      <c r="CV6" s="622"/>
      <c r="CW6" s="622"/>
      <c r="CX6" s="622"/>
      <c r="CY6" s="622"/>
      <c r="CZ6" s="622"/>
      <c r="DA6" s="623"/>
      <c r="DB6" s="621">
        <v>88.5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93</v>
      </c>
      <c r="AV7" s="526"/>
      <c r="AW7" s="526"/>
      <c r="AX7" s="526"/>
      <c r="AY7" s="448" t="s">
        <v>105</v>
      </c>
      <c r="AZ7" s="449"/>
      <c r="BA7" s="449"/>
      <c r="BB7" s="449"/>
      <c r="BC7" s="449"/>
      <c r="BD7" s="449"/>
      <c r="BE7" s="449"/>
      <c r="BF7" s="449"/>
      <c r="BG7" s="449"/>
      <c r="BH7" s="449"/>
      <c r="BI7" s="449"/>
      <c r="BJ7" s="449"/>
      <c r="BK7" s="449"/>
      <c r="BL7" s="449"/>
      <c r="BM7" s="450"/>
      <c r="BN7" s="468">
        <v>352300</v>
      </c>
      <c r="BO7" s="469"/>
      <c r="BP7" s="469"/>
      <c r="BQ7" s="469"/>
      <c r="BR7" s="469"/>
      <c r="BS7" s="469"/>
      <c r="BT7" s="469"/>
      <c r="BU7" s="470"/>
      <c r="BV7" s="468">
        <v>47932</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10415795</v>
      </c>
      <c r="CU7" s="469"/>
      <c r="CV7" s="469"/>
      <c r="CW7" s="469"/>
      <c r="CX7" s="469"/>
      <c r="CY7" s="469"/>
      <c r="CZ7" s="469"/>
      <c r="DA7" s="470"/>
      <c r="DB7" s="468">
        <v>9676583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700831</v>
      </c>
      <c r="BO8" s="469"/>
      <c r="BP8" s="469"/>
      <c r="BQ8" s="469"/>
      <c r="BR8" s="469"/>
      <c r="BS8" s="469"/>
      <c r="BT8" s="469"/>
      <c r="BU8" s="470"/>
      <c r="BV8" s="468">
        <v>722868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0.95</v>
      </c>
      <c r="CU8" s="582"/>
      <c r="CV8" s="582"/>
      <c r="CW8" s="582"/>
      <c r="CX8" s="582"/>
      <c r="CY8" s="582"/>
      <c r="CZ8" s="582"/>
      <c r="DA8" s="583"/>
      <c r="DB8" s="581">
        <v>0.96</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49596</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-22037</v>
      </c>
      <c r="BO9" s="469"/>
      <c r="BP9" s="469"/>
      <c r="BQ9" s="469"/>
      <c r="BR9" s="469"/>
      <c r="BS9" s="469"/>
      <c r="BT9" s="469"/>
      <c r="BU9" s="470"/>
      <c r="BV9" s="468">
        <v>409414</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6.3</v>
      </c>
      <c r="CU9" s="439"/>
      <c r="CV9" s="439"/>
      <c r="CW9" s="439"/>
      <c r="CX9" s="439"/>
      <c r="CY9" s="439"/>
      <c r="CZ9" s="439"/>
      <c r="DA9" s="440"/>
      <c r="DB9" s="438">
        <v>7.3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49230</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2587</v>
      </c>
      <c r="BO10" s="469"/>
      <c r="BP10" s="469"/>
      <c r="BQ10" s="469"/>
      <c r="BR10" s="469"/>
      <c r="BS10" s="469"/>
      <c r="BT10" s="469"/>
      <c r="BU10" s="470"/>
      <c r="BV10" s="468">
        <v>2582</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50342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101</v>
      </c>
      <c r="AV12" s="526"/>
      <c r="AW12" s="526"/>
      <c r="AX12" s="526"/>
      <c r="AY12" s="448" t="s">
        <v>135</v>
      </c>
      <c r="AZ12" s="449"/>
      <c r="BA12" s="449"/>
      <c r="BB12" s="449"/>
      <c r="BC12" s="449"/>
      <c r="BD12" s="449"/>
      <c r="BE12" s="449"/>
      <c r="BF12" s="449"/>
      <c r="BG12" s="449"/>
      <c r="BH12" s="449"/>
      <c r="BI12" s="449"/>
      <c r="BJ12" s="449"/>
      <c r="BK12" s="449"/>
      <c r="BL12" s="449"/>
      <c r="BM12" s="450"/>
      <c r="BN12" s="468">
        <v>269000</v>
      </c>
      <c r="BO12" s="469"/>
      <c r="BP12" s="469"/>
      <c r="BQ12" s="469"/>
      <c r="BR12" s="469"/>
      <c r="BS12" s="469"/>
      <c r="BT12" s="469"/>
      <c r="BU12" s="470"/>
      <c r="BV12" s="468">
        <v>366000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48821</v>
      </c>
      <c r="S13" s="572"/>
      <c r="T13" s="572"/>
      <c r="U13" s="572"/>
      <c r="V13" s="573"/>
      <c r="W13" s="559" t="s">
        <v>139</v>
      </c>
      <c r="X13" s="481"/>
      <c r="Y13" s="481"/>
      <c r="Z13" s="481"/>
      <c r="AA13" s="481"/>
      <c r="AB13" s="482"/>
      <c r="AC13" s="444">
        <v>497</v>
      </c>
      <c r="AD13" s="445"/>
      <c r="AE13" s="445"/>
      <c r="AF13" s="445"/>
      <c r="AG13" s="446"/>
      <c r="AH13" s="444">
        <v>536</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-288450</v>
      </c>
      <c r="BO13" s="469"/>
      <c r="BP13" s="469"/>
      <c r="BQ13" s="469"/>
      <c r="BR13" s="469"/>
      <c r="BS13" s="469"/>
      <c r="BT13" s="469"/>
      <c r="BU13" s="470"/>
      <c r="BV13" s="468">
        <v>45996</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0</v>
      </c>
      <c r="CU13" s="439"/>
      <c r="CV13" s="439"/>
      <c r="CW13" s="439"/>
      <c r="CX13" s="439"/>
      <c r="CY13" s="439"/>
      <c r="CZ13" s="439"/>
      <c r="DA13" s="440"/>
      <c r="DB13" s="438">
        <v>0.5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50168</v>
      </c>
      <c r="S14" s="572"/>
      <c r="T14" s="572"/>
      <c r="U14" s="572"/>
      <c r="V14" s="573"/>
      <c r="W14" s="574"/>
      <c r="X14" s="484"/>
      <c r="Y14" s="484"/>
      <c r="Z14" s="484"/>
      <c r="AA14" s="484"/>
      <c r="AB14" s="485"/>
      <c r="AC14" s="564">
        <v>2.1</v>
      </c>
      <c r="AD14" s="565"/>
      <c r="AE14" s="565"/>
      <c r="AF14" s="565"/>
      <c r="AG14" s="566"/>
      <c r="AH14" s="564">
        <v>2.2999999999999998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48639</v>
      </c>
      <c r="S15" s="572"/>
      <c r="T15" s="572"/>
      <c r="U15" s="572"/>
      <c r="V15" s="573"/>
      <c r="W15" s="559" t="s">
        <v>146</v>
      </c>
      <c r="X15" s="481"/>
      <c r="Y15" s="481"/>
      <c r="Z15" s="481"/>
      <c r="AA15" s="481"/>
      <c r="AB15" s="482"/>
      <c r="AC15" s="444">
        <v>9566</v>
      </c>
      <c r="AD15" s="445"/>
      <c r="AE15" s="445"/>
      <c r="AF15" s="445"/>
      <c r="AG15" s="446"/>
      <c r="AH15" s="444">
        <v>9673</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7311013</v>
      </c>
      <c r="BO15" s="464"/>
      <c r="BP15" s="464"/>
      <c r="BQ15" s="464"/>
      <c r="BR15" s="464"/>
      <c r="BS15" s="464"/>
      <c r="BT15" s="464"/>
      <c r="BU15" s="465"/>
      <c r="BV15" s="463">
        <v>6991614</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41</v>
      </c>
      <c r="AD16" s="565"/>
      <c r="AE16" s="565"/>
      <c r="AF16" s="565"/>
      <c r="AG16" s="566"/>
      <c r="AH16" s="564">
        <v>42</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7803266</v>
      </c>
      <c r="BO16" s="469"/>
      <c r="BP16" s="469"/>
      <c r="BQ16" s="469"/>
      <c r="BR16" s="469"/>
      <c r="BS16" s="469"/>
      <c r="BT16" s="469"/>
      <c r="BU16" s="470"/>
      <c r="BV16" s="468">
        <v>7305379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13293</v>
      </c>
      <c r="AD17" s="445"/>
      <c r="AE17" s="445"/>
      <c r="AF17" s="445"/>
      <c r="AG17" s="446"/>
      <c r="AH17" s="444">
        <v>12815</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9366593</v>
      </c>
      <c r="BO17" s="469"/>
      <c r="BP17" s="469"/>
      <c r="BQ17" s="469"/>
      <c r="BR17" s="469"/>
      <c r="BS17" s="469"/>
      <c r="BT17" s="469"/>
      <c r="BU17" s="470"/>
      <c r="BV17" s="468">
        <v>8979907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31.14</v>
      </c>
      <c r="M18" s="533"/>
      <c r="N18" s="533"/>
      <c r="O18" s="533"/>
      <c r="P18" s="533"/>
      <c r="Q18" s="533"/>
      <c r="R18" s="534"/>
      <c r="S18" s="534"/>
      <c r="T18" s="534"/>
      <c r="U18" s="534"/>
      <c r="V18" s="535"/>
      <c r="W18" s="549"/>
      <c r="X18" s="550"/>
      <c r="Y18" s="550"/>
      <c r="Z18" s="550"/>
      <c r="AA18" s="550"/>
      <c r="AB18" s="560"/>
      <c r="AC18" s="432">
        <v>56.9</v>
      </c>
      <c r="AD18" s="433"/>
      <c r="AE18" s="433"/>
      <c r="AF18" s="433"/>
      <c r="AG18" s="536"/>
      <c r="AH18" s="432">
        <v>55.7</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8621937</v>
      </c>
      <c r="BO18" s="469"/>
      <c r="BP18" s="469"/>
      <c r="BQ18" s="469"/>
      <c r="BR18" s="469"/>
      <c r="BS18" s="469"/>
      <c r="BT18" s="469"/>
      <c r="BU18" s="470"/>
      <c r="BV18" s="468">
        <v>8469674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1593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12755311</v>
      </c>
      <c r="BO19" s="469"/>
      <c r="BP19" s="469"/>
      <c r="BQ19" s="469"/>
      <c r="BR19" s="469"/>
      <c r="BS19" s="469"/>
      <c r="BT19" s="469"/>
      <c r="BU19" s="470"/>
      <c r="BV19" s="468">
        <v>12036335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19406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8423878</v>
      </c>
      <c r="BO23" s="469"/>
      <c r="BP23" s="469"/>
      <c r="BQ23" s="469"/>
      <c r="BR23" s="469"/>
      <c r="BS23" s="469"/>
      <c r="BT23" s="469"/>
      <c r="BU23" s="470"/>
      <c r="BV23" s="468">
        <v>8629035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8710</v>
      </c>
      <c r="R24" s="445"/>
      <c r="S24" s="445"/>
      <c r="T24" s="445"/>
      <c r="U24" s="445"/>
      <c r="V24" s="446"/>
      <c r="W24" s="510"/>
      <c r="X24" s="501"/>
      <c r="Y24" s="502"/>
      <c r="Z24" s="441" t="s">
        <v>170</v>
      </c>
      <c r="AA24" s="442"/>
      <c r="AB24" s="442"/>
      <c r="AC24" s="442"/>
      <c r="AD24" s="442"/>
      <c r="AE24" s="442"/>
      <c r="AF24" s="442"/>
      <c r="AG24" s="443"/>
      <c r="AH24" s="444">
        <v>396</v>
      </c>
      <c r="AI24" s="445"/>
      <c r="AJ24" s="445"/>
      <c r="AK24" s="445"/>
      <c r="AL24" s="446"/>
      <c r="AM24" s="444">
        <v>1043064</v>
      </c>
      <c r="AN24" s="445"/>
      <c r="AO24" s="445"/>
      <c r="AP24" s="445"/>
      <c r="AQ24" s="445"/>
      <c r="AR24" s="446"/>
      <c r="AS24" s="444">
        <v>2634</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7458490</v>
      </c>
      <c r="BO24" s="469"/>
      <c r="BP24" s="469"/>
      <c r="BQ24" s="469"/>
      <c r="BR24" s="469"/>
      <c r="BS24" s="469"/>
      <c r="BT24" s="469"/>
      <c r="BU24" s="470"/>
      <c r="BV24" s="468">
        <v>7609885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6820</v>
      </c>
      <c r="R25" s="445"/>
      <c r="S25" s="445"/>
      <c r="T25" s="445"/>
      <c r="U25" s="445"/>
      <c r="V25" s="446"/>
      <c r="W25" s="510"/>
      <c r="X25" s="501"/>
      <c r="Y25" s="502"/>
      <c r="Z25" s="441" t="s">
        <v>173</v>
      </c>
      <c r="AA25" s="442"/>
      <c r="AB25" s="442"/>
      <c r="AC25" s="442"/>
      <c r="AD25" s="442"/>
      <c r="AE25" s="442"/>
      <c r="AF25" s="442"/>
      <c r="AG25" s="443"/>
      <c r="AH25" s="444" t="s">
        <v>128</v>
      </c>
      <c r="AI25" s="445"/>
      <c r="AJ25" s="445"/>
      <c r="AK25" s="445"/>
      <c r="AL25" s="446"/>
      <c r="AM25" s="444" t="s">
        <v>137</v>
      </c>
      <c r="AN25" s="445"/>
      <c r="AO25" s="445"/>
      <c r="AP25" s="445"/>
      <c r="AQ25" s="445"/>
      <c r="AR25" s="446"/>
      <c r="AS25" s="444" t="s">
        <v>128</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1012203</v>
      </c>
      <c r="BO25" s="464"/>
      <c r="BP25" s="464"/>
      <c r="BQ25" s="464"/>
      <c r="BR25" s="464"/>
      <c r="BS25" s="464"/>
      <c r="BT25" s="464"/>
      <c r="BU25" s="465"/>
      <c r="BV25" s="463">
        <v>993934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6400</v>
      </c>
      <c r="R26" s="445"/>
      <c r="S26" s="445"/>
      <c r="T26" s="445"/>
      <c r="U26" s="445"/>
      <c r="V26" s="446"/>
      <c r="W26" s="510"/>
      <c r="X26" s="501"/>
      <c r="Y26" s="502"/>
      <c r="Z26" s="441" t="s">
        <v>176</v>
      </c>
      <c r="AA26" s="523"/>
      <c r="AB26" s="523"/>
      <c r="AC26" s="523"/>
      <c r="AD26" s="523"/>
      <c r="AE26" s="523"/>
      <c r="AF26" s="523"/>
      <c r="AG26" s="524"/>
      <c r="AH26" s="444">
        <v>15</v>
      </c>
      <c r="AI26" s="445"/>
      <c r="AJ26" s="445"/>
      <c r="AK26" s="445"/>
      <c r="AL26" s="446"/>
      <c r="AM26" s="444">
        <v>32220</v>
      </c>
      <c r="AN26" s="445"/>
      <c r="AO26" s="445"/>
      <c r="AP26" s="445"/>
      <c r="AQ26" s="445"/>
      <c r="AR26" s="446"/>
      <c r="AS26" s="444">
        <v>2148</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3800</v>
      </c>
      <c r="R27" s="445"/>
      <c r="S27" s="445"/>
      <c r="T27" s="445"/>
      <c r="U27" s="445"/>
      <c r="V27" s="446"/>
      <c r="W27" s="510"/>
      <c r="X27" s="501"/>
      <c r="Y27" s="502"/>
      <c r="Z27" s="441" t="s">
        <v>179</v>
      </c>
      <c r="AA27" s="442"/>
      <c r="AB27" s="442"/>
      <c r="AC27" s="442"/>
      <c r="AD27" s="442"/>
      <c r="AE27" s="442"/>
      <c r="AF27" s="442"/>
      <c r="AG27" s="443"/>
      <c r="AH27" s="444" t="s">
        <v>128</v>
      </c>
      <c r="AI27" s="445"/>
      <c r="AJ27" s="445"/>
      <c r="AK27" s="445"/>
      <c r="AL27" s="446"/>
      <c r="AM27" s="444" t="s">
        <v>128</v>
      </c>
      <c r="AN27" s="445"/>
      <c r="AO27" s="445"/>
      <c r="AP27" s="445"/>
      <c r="AQ27" s="445"/>
      <c r="AR27" s="446"/>
      <c r="AS27" s="444" t="s">
        <v>128</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397690</v>
      </c>
      <c r="BO27" s="472"/>
      <c r="BP27" s="472"/>
      <c r="BQ27" s="472"/>
      <c r="BR27" s="472"/>
      <c r="BS27" s="472"/>
      <c r="BT27" s="472"/>
      <c r="BU27" s="473"/>
      <c r="BV27" s="471">
        <v>397390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3000</v>
      </c>
      <c r="R28" s="445"/>
      <c r="S28" s="445"/>
      <c r="T28" s="445"/>
      <c r="U28" s="445"/>
      <c r="V28" s="446"/>
      <c r="W28" s="510"/>
      <c r="X28" s="501"/>
      <c r="Y28" s="502"/>
      <c r="Z28" s="441" t="s">
        <v>182</v>
      </c>
      <c r="AA28" s="442"/>
      <c r="AB28" s="442"/>
      <c r="AC28" s="442"/>
      <c r="AD28" s="442"/>
      <c r="AE28" s="442"/>
      <c r="AF28" s="442"/>
      <c r="AG28" s="443"/>
      <c r="AH28" s="444" t="s">
        <v>137</v>
      </c>
      <c r="AI28" s="445"/>
      <c r="AJ28" s="445"/>
      <c r="AK28" s="445"/>
      <c r="AL28" s="446"/>
      <c r="AM28" s="444" t="s">
        <v>137</v>
      </c>
      <c r="AN28" s="445"/>
      <c r="AO28" s="445"/>
      <c r="AP28" s="445"/>
      <c r="AQ28" s="445"/>
      <c r="AR28" s="446"/>
      <c r="AS28" s="444" t="s">
        <v>183</v>
      </c>
      <c r="AT28" s="445"/>
      <c r="AU28" s="445"/>
      <c r="AV28" s="445"/>
      <c r="AW28" s="445"/>
      <c r="AX28" s="447"/>
      <c r="AY28" s="451" t="s">
        <v>184</v>
      </c>
      <c r="AZ28" s="452"/>
      <c r="BA28" s="452"/>
      <c r="BB28" s="453"/>
      <c r="BC28" s="460" t="s">
        <v>47</v>
      </c>
      <c r="BD28" s="461"/>
      <c r="BE28" s="461"/>
      <c r="BF28" s="461"/>
      <c r="BG28" s="461"/>
      <c r="BH28" s="461"/>
      <c r="BI28" s="461"/>
      <c r="BJ28" s="461"/>
      <c r="BK28" s="461"/>
      <c r="BL28" s="461"/>
      <c r="BM28" s="462"/>
      <c r="BN28" s="463">
        <v>2005908</v>
      </c>
      <c r="BO28" s="464"/>
      <c r="BP28" s="464"/>
      <c r="BQ28" s="464"/>
      <c r="BR28" s="464"/>
      <c r="BS28" s="464"/>
      <c r="BT28" s="464"/>
      <c r="BU28" s="465"/>
      <c r="BV28" s="463">
        <v>1772321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14</v>
      </c>
      <c r="M29" s="445"/>
      <c r="N29" s="445"/>
      <c r="O29" s="445"/>
      <c r="P29" s="446"/>
      <c r="Q29" s="444">
        <v>2721</v>
      </c>
      <c r="R29" s="445"/>
      <c r="S29" s="445"/>
      <c r="T29" s="445"/>
      <c r="U29" s="445"/>
      <c r="V29" s="446"/>
      <c r="W29" s="511"/>
      <c r="X29" s="512"/>
      <c r="Y29" s="513"/>
      <c r="Z29" s="441" t="s">
        <v>186</v>
      </c>
      <c r="AA29" s="442"/>
      <c r="AB29" s="442"/>
      <c r="AC29" s="442"/>
      <c r="AD29" s="442"/>
      <c r="AE29" s="442"/>
      <c r="AF29" s="442"/>
      <c r="AG29" s="443"/>
      <c r="AH29" s="444">
        <v>396</v>
      </c>
      <c r="AI29" s="445"/>
      <c r="AJ29" s="445"/>
      <c r="AK29" s="445"/>
      <c r="AL29" s="446"/>
      <c r="AM29" s="444">
        <v>1043064</v>
      </c>
      <c r="AN29" s="445"/>
      <c r="AO29" s="445"/>
      <c r="AP29" s="445"/>
      <c r="AQ29" s="445"/>
      <c r="AR29" s="446"/>
      <c r="AS29" s="444">
        <v>2634</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2300</v>
      </c>
      <c r="BO29" s="469"/>
      <c r="BP29" s="469"/>
      <c r="BQ29" s="469"/>
      <c r="BR29" s="469"/>
      <c r="BS29" s="469"/>
      <c r="BT29" s="469"/>
      <c r="BU29" s="470"/>
      <c r="BV29" s="468">
        <v>2298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99.7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3528154</v>
      </c>
      <c r="BO30" s="472"/>
      <c r="BP30" s="472"/>
      <c r="BQ30" s="472"/>
      <c r="BR30" s="472"/>
      <c r="BS30" s="472"/>
      <c r="BT30" s="472"/>
      <c r="BU30" s="473"/>
      <c r="BV30" s="471">
        <v>3098078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195</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知多北部広域連合（一般会計）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半田市土地開発公社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IF('各会計、関係団体の財政状況及び健全化判断比率'!B31="","",'各会計、関係団体の財政状況及び健全化判断比率'!B31)</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知多北部広域連合（介護保険事業特別会計）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知北平和公園組合（一般会計）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知北平和公園組合（霊園事業特別会計）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東部知多衛生組合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知多中部広域事務組合（一般会計）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知多中部広域事務組合（消防指令センター特別会計）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愛知県後期高齢者医療広域連合（一般会計）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愛知県後期高齢者医療広域連合（後期高齢者医療特別会計）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QIT2o38FJ0N+oDh/EI0K0CDABY3BNelR5eBi9Cc2HTpaTIr4hmMGHOGShr+Nshqcbop7C5+nOoticyzXPy2KEA==" saltValue="jkXUB1+YAj6JTncAb+QL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566</v>
      </c>
      <c r="D34" s="1250"/>
      <c r="E34" s="1251"/>
      <c r="F34" s="32">
        <v>12.69</v>
      </c>
      <c r="G34" s="33">
        <v>14.1</v>
      </c>
      <c r="H34" s="33">
        <v>15.2</v>
      </c>
      <c r="I34" s="33">
        <v>16.46</v>
      </c>
      <c r="J34" s="34">
        <v>15.63</v>
      </c>
      <c r="K34" s="22"/>
      <c r="L34" s="22"/>
      <c r="M34" s="22"/>
      <c r="N34" s="22"/>
      <c r="O34" s="22"/>
      <c r="P34" s="22"/>
    </row>
    <row r="35" spans="1:16" ht="39" customHeight="1" x14ac:dyDescent="0.15">
      <c r="A35" s="22"/>
      <c r="B35" s="35"/>
      <c r="C35" s="1244" t="s">
        <v>567</v>
      </c>
      <c r="D35" s="1245"/>
      <c r="E35" s="1246"/>
      <c r="F35" s="36">
        <v>5.39</v>
      </c>
      <c r="G35" s="37">
        <v>6.1</v>
      </c>
      <c r="H35" s="37">
        <v>3.23</v>
      </c>
      <c r="I35" s="37">
        <v>7.47</v>
      </c>
      <c r="J35" s="38">
        <v>6.72</v>
      </c>
      <c r="K35" s="22"/>
      <c r="L35" s="22"/>
      <c r="M35" s="22"/>
      <c r="N35" s="22"/>
      <c r="O35" s="22"/>
      <c r="P35" s="22"/>
    </row>
    <row r="36" spans="1:16" ht="39" customHeight="1" x14ac:dyDescent="0.15">
      <c r="A36" s="22"/>
      <c r="B36" s="35"/>
      <c r="C36" s="1244" t="s">
        <v>568</v>
      </c>
      <c r="D36" s="1245"/>
      <c r="E36" s="1246"/>
      <c r="F36" s="36">
        <v>3.79</v>
      </c>
      <c r="G36" s="37">
        <v>3.83</v>
      </c>
      <c r="H36" s="37">
        <v>2.73</v>
      </c>
      <c r="I36" s="37">
        <v>1.77</v>
      </c>
      <c r="J36" s="38">
        <v>1</v>
      </c>
      <c r="K36" s="22"/>
      <c r="L36" s="22"/>
      <c r="M36" s="22"/>
      <c r="N36" s="22"/>
      <c r="O36" s="22"/>
      <c r="P36" s="22"/>
    </row>
    <row r="37" spans="1:16" ht="39" customHeight="1" x14ac:dyDescent="0.15">
      <c r="A37" s="22"/>
      <c r="B37" s="35"/>
      <c r="C37" s="1244" t="s">
        <v>569</v>
      </c>
      <c r="D37" s="1245"/>
      <c r="E37" s="1246"/>
      <c r="F37" s="36" t="s">
        <v>531</v>
      </c>
      <c r="G37" s="37" t="s">
        <v>531</v>
      </c>
      <c r="H37" s="37" t="s">
        <v>531</v>
      </c>
      <c r="I37" s="37">
        <v>0.28999999999999998</v>
      </c>
      <c r="J37" s="38">
        <v>0.65</v>
      </c>
      <c r="K37" s="22"/>
      <c r="L37" s="22"/>
      <c r="M37" s="22"/>
      <c r="N37" s="22"/>
      <c r="O37" s="22"/>
      <c r="P37" s="22"/>
    </row>
    <row r="38" spans="1:16" ht="39" customHeight="1" x14ac:dyDescent="0.15">
      <c r="A38" s="22"/>
      <c r="B38" s="35"/>
      <c r="C38" s="1244" t="s">
        <v>570</v>
      </c>
      <c r="D38" s="1245"/>
      <c r="E38" s="1246"/>
      <c r="F38" s="36">
        <v>0</v>
      </c>
      <c r="G38" s="37">
        <v>0.01</v>
      </c>
      <c r="H38" s="37">
        <v>0</v>
      </c>
      <c r="I38" s="37">
        <v>0</v>
      </c>
      <c r="J38" s="38">
        <v>0</v>
      </c>
      <c r="K38" s="22"/>
      <c r="L38" s="22"/>
      <c r="M38" s="22"/>
      <c r="N38" s="22"/>
      <c r="O38" s="22"/>
      <c r="P38" s="22"/>
    </row>
    <row r="39" spans="1:16" ht="39" customHeight="1" x14ac:dyDescent="0.15">
      <c r="A39" s="22"/>
      <c r="B39" s="35"/>
      <c r="C39" s="1244" t="s">
        <v>571</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572</v>
      </c>
      <c r="D42" s="1245"/>
      <c r="E42" s="1246"/>
      <c r="F42" s="36" t="s">
        <v>531</v>
      </c>
      <c r="G42" s="37" t="s">
        <v>531</v>
      </c>
      <c r="H42" s="37" t="s">
        <v>531</v>
      </c>
      <c r="I42" s="37" t="s">
        <v>531</v>
      </c>
      <c r="J42" s="38" t="s">
        <v>531</v>
      </c>
      <c r="K42" s="22"/>
      <c r="L42" s="22"/>
      <c r="M42" s="22"/>
      <c r="N42" s="22"/>
      <c r="O42" s="22"/>
      <c r="P42" s="22"/>
    </row>
    <row r="43" spans="1:16" ht="39" customHeight="1" thickBot="1" x14ac:dyDescent="0.2">
      <c r="A43" s="22"/>
      <c r="B43" s="40"/>
      <c r="C43" s="1247" t="s">
        <v>573</v>
      </c>
      <c r="D43" s="1248"/>
      <c r="E43" s="1249"/>
      <c r="F43" s="41">
        <v>0</v>
      </c>
      <c r="G43" s="42">
        <v>0</v>
      </c>
      <c r="H43" s="42">
        <v>0.41</v>
      </c>
      <c r="I43" s="42" t="s">
        <v>531</v>
      </c>
      <c r="J43" s="43" t="s">
        <v>531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PExLvxN+t4nm2U3gWtMYITg8uBEL9X4fhQJppNvYm0QrC0T3AzwU2LOYyadW36Q+2LDME0+rqY/bYxXV2Obqg==" saltValue="tm73w5/X6C3NRcqTV/+G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1019</v>
      </c>
      <c r="L45" s="60">
        <v>1020</v>
      </c>
      <c r="M45" s="60">
        <v>958</v>
      </c>
      <c r="N45" s="60">
        <v>882</v>
      </c>
      <c r="O45" s="61">
        <v>806</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531</v>
      </c>
      <c r="L46" s="64" t="s">
        <v>531</v>
      </c>
      <c r="M46" s="64" t="s">
        <v>531</v>
      </c>
      <c r="N46" s="64" t="s">
        <v>531</v>
      </c>
      <c r="O46" s="65" t="s">
        <v>531</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531</v>
      </c>
      <c r="L47" s="64" t="s">
        <v>531</v>
      </c>
      <c r="M47" s="64" t="s">
        <v>531</v>
      </c>
      <c r="N47" s="64" t="s">
        <v>531</v>
      </c>
      <c r="O47" s="65" t="s">
        <v>531</v>
      </c>
      <c r="P47" s="48"/>
      <c r="Q47" s="48"/>
      <c r="R47" s="48"/>
      <c r="S47" s="48"/>
      <c r="T47" s="48"/>
      <c r="U47" s="48"/>
    </row>
    <row r="48" spans="1:21" ht="30.75" customHeight="1" x14ac:dyDescent="0.15">
      <c r="A48" s="48"/>
      <c r="B48" s="1272"/>
      <c r="C48" s="1273"/>
      <c r="D48" s="62"/>
      <c r="E48" s="1254" t="s">
        <v>14</v>
      </c>
      <c r="F48" s="1254"/>
      <c r="G48" s="1254"/>
      <c r="H48" s="1254"/>
      <c r="I48" s="1254"/>
      <c r="J48" s="1255"/>
      <c r="K48" s="63">
        <v>537</v>
      </c>
      <c r="L48" s="64">
        <v>540</v>
      </c>
      <c r="M48" s="64">
        <v>579</v>
      </c>
      <c r="N48" s="64">
        <v>379</v>
      </c>
      <c r="O48" s="65">
        <v>316</v>
      </c>
      <c r="P48" s="48"/>
      <c r="Q48" s="48"/>
      <c r="R48" s="48"/>
      <c r="S48" s="48"/>
      <c r="T48" s="48"/>
      <c r="U48" s="48"/>
    </row>
    <row r="49" spans="1:21" ht="30.75" customHeight="1" x14ac:dyDescent="0.15">
      <c r="A49" s="48"/>
      <c r="B49" s="1272"/>
      <c r="C49" s="1273"/>
      <c r="D49" s="62"/>
      <c r="E49" s="1254" t="s">
        <v>15</v>
      </c>
      <c r="F49" s="1254"/>
      <c r="G49" s="1254"/>
      <c r="H49" s="1254"/>
      <c r="I49" s="1254"/>
      <c r="J49" s="1255"/>
      <c r="K49" s="63">
        <v>28</v>
      </c>
      <c r="L49" s="64">
        <v>36</v>
      </c>
      <c r="M49" s="64">
        <v>29</v>
      </c>
      <c r="N49" s="64">
        <v>55</v>
      </c>
      <c r="O49" s="65">
        <v>61</v>
      </c>
      <c r="P49" s="48"/>
      <c r="Q49" s="48"/>
      <c r="R49" s="48"/>
      <c r="S49" s="48"/>
      <c r="T49" s="48"/>
      <c r="U49" s="48"/>
    </row>
    <row r="50" spans="1:21" ht="30.75" customHeight="1" x14ac:dyDescent="0.15">
      <c r="A50" s="48"/>
      <c r="B50" s="1272"/>
      <c r="C50" s="1273"/>
      <c r="D50" s="62"/>
      <c r="E50" s="1254" t="s">
        <v>16</v>
      </c>
      <c r="F50" s="1254"/>
      <c r="G50" s="1254"/>
      <c r="H50" s="1254"/>
      <c r="I50" s="1254"/>
      <c r="J50" s="1255"/>
      <c r="K50" s="63">
        <v>33</v>
      </c>
      <c r="L50" s="64">
        <v>33</v>
      </c>
      <c r="M50" s="64">
        <v>33</v>
      </c>
      <c r="N50" s="64">
        <v>33</v>
      </c>
      <c r="O50" s="65">
        <v>33</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531</v>
      </c>
      <c r="L51" s="64" t="s">
        <v>531</v>
      </c>
      <c r="M51" s="64" t="s">
        <v>531</v>
      </c>
      <c r="N51" s="64" t="s">
        <v>531</v>
      </c>
      <c r="O51" s="65" t="s">
        <v>531</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1527</v>
      </c>
      <c r="L52" s="64">
        <v>1536</v>
      </c>
      <c r="M52" s="64">
        <v>1518</v>
      </c>
      <c r="N52" s="64">
        <v>1370</v>
      </c>
      <c r="O52" s="65">
        <v>1296</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90</v>
      </c>
      <c r="L53" s="69">
        <v>93</v>
      </c>
      <c r="M53" s="69">
        <v>81</v>
      </c>
      <c r="N53" s="69">
        <v>-21</v>
      </c>
      <c r="O53" s="70">
        <v>-80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599</v>
      </c>
      <c r="L57" s="84" t="s">
        <v>599</v>
      </c>
      <c r="M57" s="84" t="s">
        <v>599</v>
      </c>
      <c r="N57" s="84" t="s">
        <v>599</v>
      </c>
      <c r="O57" s="85" t="s">
        <v>599</v>
      </c>
    </row>
    <row r="58" spans="1:21" ht="31.5" customHeight="1" thickBot="1" x14ac:dyDescent="0.2">
      <c r="B58" s="1262"/>
      <c r="C58" s="1263"/>
      <c r="D58" s="1267" t="s">
        <v>26</v>
      </c>
      <c r="E58" s="1268"/>
      <c r="F58" s="1268"/>
      <c r="G58" s="1268"/>
      <c r="H58" s="1268"/>
      <c r="I58" s="1268"/>
      <c r="J58" s="1269"/>
      <c r="K58" s="86" t="s">
        <v>599</v>
      </c>
      <c r="L58" s="87" t="s">
        <v>599</v>
      </c>
      <c r="M58" s="87" t="s">
        <v>599</v>
      </c>
      <c r="N58" s="87" t="s">
        <v>599</v>
      </c>
      <c r="O58" s="88" t="s">
        <v>599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7AHcS109Q+YhUwQs4sz+tobfKXwHUY0BKi0GKB3WgdGBLePh66peo3oJrXhzzJiah+6O+QhPQ3CzqsPC38ycw==" saltValue="PmfzatT270AkB6BR7z3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90" t="s">
        <v>29</v>
      </c>
      <c r="C41" s="1291"/>
      <c r="D41" s="102"/>
      <c r="E41" s="1292" t="s">
        <v>30</v>
      </c>
      <c r="F41" s="1292"/>
      <c r="G41" s="1292"/>
      <c r="H41" s="1293"/>
      <c r="I41" s="103">
        <v>9030</v>
      </c>
      <c r="J41" s="104">
        <v>8797</v>
      </c>
      <c r="K41" s="104">
        <v>8569</v>
      </c>
      <c r="L41" s="104">
        <v>8629</v>
      </c>
      <c r="M41" s="105">
        <v>8424</v>
      </c>
    </row>
    <row r="42" spans="2:13" ht="27.75" customHeight="1" x14ac:dyDescent="0.15">
      <c r="B42" s="1280"/>
      <c r="C42" s="1281"/>
      <c r="D42" s="106"/>
      <c r="E42" s="1284" t="s">
        <v>31</v>
      </c>
      <c r="F42" s="1284"/>
      <c r="G42" s="1284"/>
      <c r="H42" s="1285"/>
      <c r="I42" s="107">
        <v>301</v>
      </c>
      <c r="J42" s="108">
        <v>325</v>
      </c>
      <c r="K42" s="108">
        <v>287</v>
      </c>
      <c r="L42" s="108">
        <v>185</v>
      </c>
      <c r="M42" s="109">
        <v>48</v>
      </c>
    </row>
    <row r="43" spans="2:13" ht="27.75" customHeight="1" x14ac:dyDescent="0.15">
      <c r="B43" s="1280"/>
      <c r="C43" s="1281"/>
      <c r="D43" s="106"/>
      <c r="E43" s="1284" t="s">
        <v>32</v>
      </c>
      <c r="F43" s="1284"/>
      <c r="G43" s="1284"/>
      <c r="H43" s="1285"/>
      <c r="I43" s="107">
        <v>7137</v>
      </c>
      <c r="J43" s="108">
        <v>6800</v>
      </c>
      <c r="K43" s="108">
        <v>6648</v>
      </c>
      <c r="L43" s="108">
        <v>5677</v>
      </c>
      <c r="M43" s="109">
        <v>4583</v>
      </c>
    </row>
    <row r="44" spans="2:13" ht="27.75" customHeight="1" x14ac:dyDescent="0.15">
      <c r="B44" s="1280"/>
      <c r="C44" s="1281"/>
      <c r="D44" s="106"/>
      <c r="E44" s="1284" t="s">
        <v>33</v>
      </c>
      <c r="F44" s="1284"/>
      <c r="G44" s="1284"/>
      <c r="H44" s="1285"/>
      <c r="I44" s="107">
        <v>605</v>
      </c>
      <c r="J44" s="108">
        <v>1254</v>
      </c>
      <c r="K44" s="108">
        <v>2617</v>
      </c>
      <c r="L44" s="108">
        <v>2834</v>
      </c>
      <c r="M44" s="109">
        <v>2865</v>
      </c>
    </row>
    <row r="45" spans="2:13" ht="27.75" customHeight="1" x14ac:dyDescent="0.15">
      <c r="B45" s="1280"/>
      <c r="C45" s="1281"/>
      <c r="D45" s="106"/>
      <c r="E45" s="1284" t="s">
        <v>34</v>
      </c>
      <c r="F45" s="1284"/>
      <c r="G45" s="1284"/>
      <c r="H45" s="1285"/>
      <c r="I45" s="107">
        <v>1900</v>
      </c>
      <c r="J45" s="108">
        <v>2017</v>
      </c>
      <c r="K45" s="108">
        <v>2039</v>
      </c>
      <c r="L45" s="108">
        <v>1570</v>
      </c>
      <c r="M45" s="109">
        <v>1558</v>
      </c>
    </row>
    <row r="46" spans="2:13" ht="27.75" customHeight="1" x14ac:dyDescent="0.15">
      <c r="B46" s="1280"/>
      <c r="C46" s="1281"/>
      <c r="D46" s="110"/>
      <c r="E46" s="1284" t="s">
        <v>35</v>
      </c>
      <c r="F46" s="1284"/>
      <c r="G46" s="1284"/>
      <c r="H46" s="1285"/>
      <c r="I46" s="107" t="s">
        <v>531</v>
      </c>
      <c r="J46" s="108" t="s">
        <v>531</v>
      </c>
      <c r="K46" s="108" t="s">
        <v>531</v>
      </c>
      <c r="L46" s="108">
        <v>16</v>
      </c>
      <c r="M46" s="109">
        <v>91</v>
      </c>
    </row>
    <row r="47" spans="2:13" ht="27.75" customHeight="1" x14ac:dyDescent="0.15">
      <c r="B47" s="1280"/>
      <c r="C47" s="1281"/>
      <c r="D47" s="111"/>
      <c r="E47" s="1294" t="s">
        <v>36</v>
      </c>
      <c r="F47" s="1295"/>
      <c r="G47" s="1295"/>
      <c r="H47" s="1296"/>
      <c r="I47" s="107" t="s">
        <v>531</v>
      </c>
      <c r="J47" s="108" t="s">
        <v>531</v>
      </c>
      <c r="K47" s="108" t="s">
        <v>531</v>
      </c>
      <c r="L47" s="108" t="s">
        <v>531</v>
      </c>
      <c r="M47" s="109" t="s">
        <v>531</v>
      </c>
    </row>
    <row r="48" spans="2:13" ht="27.75" customHeight="1" x14ac:dyDescent="0.15">
      <c r="B48" s="1280"/>
      <c r="C48" s="1281"/>
      <c r="D48" s="106"/>
      <c r="E48" s="1284" t="s">
        <v>37</v>
      </c>
      <c r="F48" s="1284"/>
      <c r="G48" s="1284"/>
      <c r="H48" s="1285"/>
      <c r="I48" s="107" t="s">
        <v>531</v>
      </c>
      <c r="J48" s="108" t="s">
        <v>531</v>
      </c>
      <c r="K48" s="108" t="s">
        <v>531</v>
      </c>
      <c r="L48" s="108" t="s">
        <v>531</v>
      </c>
      <c r="M48" s="109" t="s">
        <v>531</v>
      </c>
    </row>
    <row r="49" spans="2:13" ht="27.75" customHeight="1" x14ac:dyDescent="0.15">
      <c r="B49" s="1282"/>
      <c r="C49" s="1283"/>
      <c r="D49" s="106"/>
      <c r="E49" s="1284" t="s">
        <v>38</v>
      </c>
      <c r="F49" s="1284"/>
      <c r="G49" s="1284"/>
      <c r="H49" s="1285"/>
      <c r="I49" s="107" t="s">
        <v>531</v>
      </c>
      <c r="J49" s="108" t="s">
        <v>531</v>
      </c>
      <c r="K49" s="108" t="s">
        <v>531</v>
      </c>
      <c r="L49" s="108" t="s">
        <v>531</v>
      </c>
      <c r="M49" s="109" t="s">
        <v>531</v>
      </c>
    </row>
    <row r="50" spans="2:13" ht="27.75" customHeight="1" x14ac:dyDescent="0.15">
      <c r="B50" s="1278" t="s">
        <v>39</v>
      </c>
      <c r="C50" s="1279"/>
      <c r="D50" s="112"/>
      <c r="E50" s="1284" t="s">
        <v>40</v>
      </c>
      <c r="F50" s="1284"/>
      <c r="G50" s="1284"/>
      <c r="H50" s="1285"/>
      <c r="I50" s="107">
        <v>4108</v>
      </c>
      <c r="J50" s="108">
        <v>4569</v>
      </c>
      <c r="K50" s="108">
        <v>4943</v>
      </c>
      <c r="L50" s="108">
        <v>5180</v>
      </c>
      <c r="M50" s="109">
        <v>5779</v>
      </c>
    </row>
    <row r="51" spans="2:13" ht="27.75" customHeight="1" x14ac:dyDescent="0.15">
      <c r="B51" s="1280"/>
      <c r="C51" s="1281"/>
      <c r="D51" s="106"/>
      <c r="E51" s="1284" t="s">
        <v>41</v>
      </c>
      <c r="F51" s="1284"/>
      <c r="G51" s="1284"/>
      <c r="H51" s="1285"/>
      <c r="I51" s="107">
        <v>5156</v>
      </c>
      <c r="J51" s="108">
        <v>5147</v>
      </c>
      <c r="K51" s="108">
        <v>4898</v>
      </c>
      <c r="L51" s="108">
        <v>4236</v>
      </c>
      <c r="M51" s="109">
        <v>3621</v>
      </c>
    </row>
    <row r="52" spans="2:13" ht="27.75" customHeight="1" x14ac:dyDescent="0.15">
      <c r="B52" s="1282"/>
      <c r="C52" s="1283"/>
      <c r="D52" s="106"/>
      <c r="E52" s="1284" t="s">
        <v>42</v>
      </c>
      <c r="F52" s="1284"/>
      <c r="G52" s="1284"/>
      <c r="H52" s="1285"/>
      <c r="I52" s="107">
        <v>11692</v>
      </c>
      <c r="J52" s="108">
        <v>11493</v>
      </c>
      <c r="K52" s="108">
        <v>11849</v>
      </c>
      <c r="L52" s="108">
        <v>11448</v>
      </c>
      <c r="M52" s="109">
        <v>11265</v>
      </c>
    </row>
    <row r="53" spans="2:13" ht="27.75" customHeight="1" thickBot="1" x14ac:dyDescent="0.2">
      <c r="B53" s="1286" t="s">
        <v>43</v>
      </c>
      <c r="C53" s="1287"/>
      <c r="D53" s="113"/>
      <c r="E53" s="1288" t="s">
        <v>44</v>
      </c>
      <c r="F53" s="1288"/>
      <c r="G53" s="1288"/>
      <c r="H53" s="1289"/>
      <c r="I53" s="114">
        <v>-1984</v>
      </c>
      <c r="J53" s="115">
        <v>-2017</v>
      </c>
      <c r="K53" s="115">
        <v>-1530</v>
      </c>
      <c r="L53" s="115">
        <v>-1954</v>
      </c>
      <c r="M53" s="116">
        <v>-3095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UbV0Ov5bya4NUxMmzYwrD53hC4GhgaA3kDDe9IVfsOoMj+fjQ79bljjIQcxQxueoe7mJqJN02YBsOpTuhia0w==" saltValue="86vQoK5C7LdXhMnLP1dP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47</v>
      </c>
      <c r="D55" s="1305"/>
      <c r="E55" s="1306"/>
      <c r="F55" s="128">
        <v>1976</v>
      </c>
      <c r="G55" s="128">
        <v>1772</v>
      </c>
      <c r="H55" s="129">
        <v>2006</v>
      </c>
    </row>
    <row r="56" spans="2:8" ht="52.5" customHeight="1" x14ac:dyDescent="0.15">
      <c r="B56" s="130"/>
      <c r="C56" s="1307" t="s">
        <v>48</v>
      </c>
      <c r="D56" s="1307"/>
      <c r="E56" s="1308"/>
      <c r="F56" s="131">
        <v>2</v>
      </c>
      <c r="G56" s="131">
        <v>2</v>
      </c>
      <c r="H56" s="132">
        <v>2</v>
      </c>
    </row>
    <row r="57" spans="2:8" ht="53.25" customHeight="1" x14ac:dyDescent="0.15">
      <c r="B57" s="130"/>
      <c r="C57" s="1309" t="s">
        <v>49</v>
      </c>
      <c r="D57" s="1309"/>
      <c r="E57" s="1310"/>
      <c r="F57" s="133">
        <v>2686</v>
      </c>
      <c r="G57" s="133">
        <v>3098</v>
      </c>
      <c r="H57" s="134">
        <v>3528</v>
      </c>
    </row>
    <row r="58" spans="2:8" ht="45.75" customHeight="1" x14ac:dyDescent="0.15">
      <c r="B58" s="135"/>
      <c r="C58" s="1297" t="s">
        <v>580</v>
      </c>
      <c r="D58" s="1298"/>
      <c r="E58" s="1299"/>
      <c r="F58" s="136">
        <v>1010</v>
      </c>
      <c r="G58" s="136">
        <v>1214</v>
      </c>
      <c r="H58" s="137">
        <v>1418</v>
      </c>
    </row>
    <row r="59" spans="2:8" ht="45.75" customHeight="1" x14ac:dyDescent="0.15">
      <c r="B59" s="135"/>
      <c r="C59" s="1297" t="s">
        <v>581</v>
      </c>
      <c r="D59" s="1298"/>
      <c r="E59" s="1299"/>
      <c r="F59" s="136">
        <v>1000</v>
      </c>
      <c r="G59" s="136">
        <v>1007</v>
      </c>
      <c r="H59" s="137">
        <v>1009</v>
      </c>
    </row>
    <row r="60" spans="2:8" ht="45.75" customHeight="1" x14ac:dyDescent="0.15">
      <c r="B60" s="135"/>
      <c r="C60" s="1297" t="s">
        <v>582</v>
      </c>
      <c r="D60" s="1298"/>
      <c r="E60" s="1299"/>
      <c r="F60" s="136">
        <v>208</v>
      </c>
      <c r="G60" s="136">
        <v>451</v>
      </c>
      <c r="H60" s="137">
        <v>620</v>
      </c>
    </row>
    <row r="61" spans="2:8" ht="45.75" customHeight="1" x14ac:dyDescent="0.15">
      <c r="B61" s="135"/>
      <c r="C61" s="1297" t="s">
        <v>583</v>
      </c>
      <c r="D61" s="1298"/>
      <c r="E61" s="1299"/>
      <c r="F61" s="136">
        <v>206</v>
      </c>
      <c r="G61" s="136">
        <v>206</v>
      </c>
      <c r="H61" s="137">
        <v>206</v>
      </c>
    </row>
    <row r="62" spans="2:8" ht="45.75" customHeight="1" thickBot="1" x14ac:dyDescent="0.2">
      <c r="B62" s="138"/>
      <c r="C62" s="1300" t="s">
        <v>584</v>
      </c>
      <c r="D62" s="1301"/>
      <c r="E62" s="1302"/>
      <c r="F62" s="139">
        <v>195</v>
      </c>
      <c r="G62" s="139">
        <v>153</v>
      </c>
      <c r="H62" s="140">
        <v>205</v>
      </c>
    </row>
    <row r="63" spans="2:8" ht="52.5" customHeight="1" thickBot="1" x14ac:dyDescent="0.2">
      <c r="B63" s="141"/>
      <c r="C63" s="1303" t="s">
        <v>50</v>
      </c>
      <c r="D63" s="1303"/>
      <c r="E63" s="1304"/>
      <c r="F63" s="142">
        <v>4664</v>
      </c>
      <c r="G63" s="142">
        <v>4873</v>
      </c>
      <c r="H63" s="143">
        <v>5536</v>
      </c>
    </row>
    <row r="64" spans="2:8" ht="15" customHeight="1" x14ac:dyDescent="0.15"/>
  </sheetData>
  <sheetProtection algorithmName="SHA-512" hashValue="jooYJ7WpgHV+5+rJmz8DjGZDUQYpg7UExaunjG7YrlANTxxZlkomvHQEDcz8tm26w2NXSrSwxCN7ck+gPOwzMw==" saltValue="ESjEFm5w504/YAMX/9ao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604</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558</v>
      </c>
      <c r="BQ50" s="1324"/>
      <c r="BR50" s="1324"/>
      <c r="BS50" s="1324"/>
      <c r="BT50" s="1324"/>
      <c r="BU50" s="1324"/>
      <c r="BV50" s="1324"/>
      <c r="BW50" s="1324"/>
      <c r="BX50" s="1324" t="s">
        <v>559</v>
      </c>
      <c r="BY50" s="1324"/>
      <c r="BZ50" s="1324"/>
      <c r="CA50" s="1324"/>
      <c r="CB50" s="1324"/>
      <c r="CC50" s="1324"/>
      <c r="CD50" s="1324"/>
      <c r="CE50" s="1324"/>
      <c r="CF50" s="1324" t="s">
        <v>560</v>
      </c>
      <c r="CG50" s="1324"/>
      <c r="CH50" s="1324"/>
      <c r="CI50" s="1324"/>
      <c r="CJ50" s="1324"/>
      <c r="CK50" s="1324"/>
      <c r="CL50" s="1324"/>
      <c r="CM50" s="1324"/>
      <c r="CN50" s="1324" t="s">
        <v>561</v>
      </c>
      <c r="CO50" s="1324"/>
      <c r="CP50" s="1324"/>
      <c r="CQ50" s="1324"/>
      <c r="CR50" s="1324"/>
      <c r="CS50" s="1324"/>
      <c r="CT50" s="1324"/>
      <c r="CU50" s="1324"/>
      <c r="CV50" s="1324" t="s">
        <v>562</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605</v>
      </c>
      <c r="AO51" s="1327"/>
      <c r="AP51" s="1327"/>
      <c r="AQ51" s="1327"/>
      <c r="AR51" s="1327"/>
      <c r="AS51" s="1327"/>
      <c r="AT51" s="1327"/>
      <c r="AU51" s="1327"/>
      <c r="AV51" s="1327"/>
      <c r="AW51" s="1327"/>
      <c r="AX51" s="1327"/>
      <c r="AY51" s="1327"/>
      <c r="AZ51" s="1327"/>
      <c r="BA51" s="1327"/>
      <c r="BB51" s="1327" t="s">
        <v>606</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607</v>
      </c>
      <c r="BC53" s="1327"/>
      <c r="BD53" s="1327"/>
      <c r="BE53" s="1327"/>
      <c r="BF53" s="1327"/>
      <c r="BG53" s="1327"/>
      <c r="BH53" s="1327"/>
      <c r="BI53" s="1327"/>
      <c r="BJ53" s="1327"/>
      <c r="BK53" s="1327"/>
      <c r="BL53" s="1327"/>
      <c r="BM53" s="1327"/>
      <c r="BN53" s="1327"/>
      <c r="BO53" s="1327"/>
      <c r="BP53" s="1325">
        <v>59</v>
      </c>
      <c r="BQ53" s="1325"/>
      <c r="BR53" s="1325"/>
      <c r="BS53" s="1325"/>
      <c r="BT53" s="1325"/>
      <c r="BU53" s="1325"/>
      <c r="BV53" s="1325"/>
      <c r="BW53" s="1325"/>
      <c r="BX53" s="1325">
        <v>60.5</v>
      </c>
      <c r="BY53" s="1325"/>
      <c r="BZ53" s="1325"/>
      <c r="CA53" s="1325"/>
      <c r="CB53" s="1325"/>
      <c r="CC53" s="1325"/>
      <c r="CD53" s="1325"/>
      <c r="CE53" s="1325"/>
      <c r="CF53" s="1325">
        <v>62.3</v>
      </c>
      <c r="CG53" s="1325"/>
      <c r="CH53" s="1325"/>
      <c r="CI53" s="1325"/>
      <c r="CJ53" s="1325"/>
      <c r="CK53" s="1325"/>
      <c r="CL53" s="1325"/>
      <c r="CM53" s="1325"/>
      <c r="CN53" s="1325">
        <v>64</v>
      </c>
      <c r="CO53" s="1325"/>
      <c r="CP53" s="1325"/>
      <c r="CQ53" s="1325"/>
      <c r="CR53" s="1325"/>
      <c r="CS53" s="1325"/>
      <c r="CT53" s="1325"/>
      <c r="CU53" s="1325"/>
      <c r="CV53" s="1325">
        <v>65.400000000000006</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608</v>
      </c>
      <c r="AO55" s="1324"/>
      <c r="AP55" s="1324"/>
      <c r="AQ55" s="1324"/>
      <c r="AR55" s="1324"/>
      <c r="AS55" s="1324"/>
      <c r="AT55" s="1324"/>
      <c r="AU55" s="1324"/>
      <c r="AV55" s="1324"/>
      <c r="AW55" s="1324"/>
      <c r="AX55" s="1324"/>
      <c r="AY55" s="1324"/>
      <c r="AZ55" s="1324"/>
      <c r="BA55" s="1324"/>
      <c r="BB55" s="1327" t="s">
        <v>606</v>
      </c>
      <c r="BC55" s="1327"/>
      <c r="BD55" s="1327"/>
      <c r="BE55" s="1327"/>
      <c r="BF55" s="1327"/>
      <c r="BG55" s="1327"/>
      <c r="BH55" s="1327"/>
      <c r="BI55" s="1327"/>
      <c r="BJ55" s="1327"/>
      <c r="BK55" s="1327"/>
      <c r="BL55" s="1327"/>
      <c r="BM55" s="1327"/>
      <c r="BN55" s="1327"/>
      <c r="BO55" s="1327"/>
      <c r="BP55" s="1325">
        <v>15.5</v>
      </c>
      <c r="BQ55" s="1325"/>
      <c r="BR55" s="1325"/>
      <c r="BS55" s="1325"/>
      <c r="BT55" s="1325"/>
      <c r="BU55" s="1325"/>
      <c r="BV55" s="1325"/>
      <c r="BW55" s="1325"/>
      <c r="BX55" s="1325">
        <v>14</v>
      </c>
      <c r="BY55" s="1325"/>
      <c r="BZ55" s="1325"/>
      <c r="CA55" s="1325"/>
      <c r="CB55" s="1325"/>
      <c r="CC55" s="1325"/>
      <c r="CD55" s="1325"/>
      <c r="CE55" s="1325"/>
      <c r="CF55" s="1325">
        <v>11.4</v>
      </c>
      <c r="CG55" s="1325"/>
      <c r="CH55" s="1325"/>
      <c r="CI55" s="1325"/>
      <c r="CJ55" s="1325"/>
      <c r="CK55" s="1325"/>
      <c r="CL55" s="1325"/>
      <c r="CM55" s="1325"/>
      <c r="CN55" s="1325">
        <v>10.4</v>
      </c>
      <c r="CO55" s="1325"/>
      <c r="CP55" s="1325"/>
      <c r="CQ55" s="1325"/>
      <c r="CR55" s="1325"/>
      <c r="CS55" s="1325"/>
      <c r="CT55" s="1325"/>
      <c r="CU55" s="1325"/>
      <c r="CV55" s="1325">
        <v>10.9</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607</v>
      </c>
      <c r="BC57" s="1327"/>
      <c r="BD57" s="1327"/>
      <c r="BE57" s="1327"/>
      <c r="BF57" s="1327"/>
      <c r="BG57" s="1327"/>
      <c r="BH57" s="1327"/>
      <c r="BI57" s="1327"/>
      <c r="BJ57" s="1327"/>
      <c r="BK57" s="1327"/>
      <c r="BL57" s="1327"/>
      <c r="BM57" s="1327"/>
      <c r="BN57" s="1327"/>
      <c r="BO57" s="1327"/>
      <c r="BP57" s="1325">
        <v>57.7</v>
      </c>
      <c r="BQ57" s="1325"/>
      <c r="BR57" s="1325"/>
      <c r="BS57" s="1325"/>
      <c r="BT57" s="1325"/>
      <c r="BU57" s="1325"/>
      <c r="BV57" s="1325"/>
      <c r="BW57" s="1325"/>
      <c r="BX57" s="1325">
        <v>58</v>
      </c>
      <c r="BY57" s="1325"/>
      <c r="BZ57" s="1325"/>
      <c r="CA57" s="1325"/>
      <c r="CB57" s="1325"/>
      <c r="CC57" s="1325"/>
      <c r="CD57" s="1325"/>
      <c r="CE57" s="1325"/>
      <c r="CF57" s="1325">
        <v>59.7</v>
      </c>
      <c r="CG57" s="1325"/>
      <c r="CH57" s="1325"/>
      <c r="CI57" s="1325"/>
      <c r="CJ57" s="1325"/>
      <c r="CK57" s="1325"/>
      <c r="CL57" s="1325"/>
      <c r="CM57" s="1325"/>
      <c r="CN57" s="1325">
        <v>60.8</v>
      </c>
      <c r="CO57" s="1325"/>
      <c r="CP57" s="1325"/>
      <c r="CQ57" s="1325"/>
      <c r="CR57" s="1325"/>
      <c r="CS57" s="1325"/>
      <c r="CT57" s="1325"/>
      <c r="CU57" s="1325"/>
      <c r="CV57" s="1325">
        <v>62</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609</v>
      </c>
    </row>
    <row r="64" spans="1:109" x14ac:dyDescent="0.15">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604</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558</v>
      </c>
      <c r="BQ72" s="1324"/>
      <c r="BR72" s="1324"/>
      <c r="BS72" s="1324"/>
      <c r="BT72" s="1324"/>
      <c r="BU72" s="1324"/>
      <c r="BV72" s="1324"/>
      <c r="BW72" s="1324"/>
      <c r="BX72" s="1324" t="s">
        <v>559</v>
      </c>
      <c r="BY72" s="1324"/>
      <c r="BZ72" s="1324"/>
      <c r="CA72" s="1324"/>
      <c r="CB72" s="1324"/>
      <c r="CC72" s="1324"/>
      <c r="CD72" s="1324"/>
      <c r="CE72" s="1324"/>
      <c r="CF72" s="1324" t="s">
        <v>560</v>
      </c>
      <c r="CG72" s="1324"/>
      <c r="CH72" s="1324"/>
      <c r="CI72" s="1324"/>
      <c r="CJ72" s="1324"/>
      <c r="CK72" s="1324"/>
      <c r="CL72" s="1324"/>
      <c r="CM72" s="1324"/>
      <c r="CN72" s="1324" t="s">
        <v>561</v>
      </c>
      <c r="CO72" s="1324"/>
      <c r="CP72" s="1324"/>
      <c r="CQ72" s="1324"/>
      <c r="CR72" s="1324"/>
      <c r="CS72" s="1324"/>
      <c r="CT72" s="1324"/>
      <c r="CU72" s="1324"/>
      <c r="CV72" s="1324" t="s">
        <v>562</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605</v>
      </c>
      <c r="AO73" s="1327"/>
      <c r="AP73" s="1327"/>
      <c r="AQ73" s="1327"/>
      <c r="AR73" s="1327"/>
      <c r="AS73" s="1327"/>
      <c r="AT73" s="1327"/>
      <c r="AU73" s="1327"/>
      <c r="AV73" s="1327"/>
      <c r="AW73" s="1327"/>
      <c r="AX73" s="1327"/>
      <c r="AY73" s="1327"/>
      <c r="AZ73" s="1327"/>
      <c r="BA73" s="1327"/>
      <c r="BB73" s="1327" t="s">
        <v>606</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611</v>
      </c>
      <c r="BC75" s="1327"/>
      <c r="BD75" s="1327"/>
      <c r="BE75" s="1327"/>
      <c r="BF75" s="1327"/>
      <c r="BG75" s="1327"/>
      <c r="BH75" s="1327"/>
      <c r="BI75" s="1327"/>
      <c r="BJ75" s="1327"/>
      <c r="BK75" s="1327"/>
      <c r="BL75" s="1327"/>
      <c r="BM75" s="1327"/>
      <c r="BN75" s="1327"/>
      <c r="BO75" s="1327"/>
      <c r="BP75" s="1325">
        <v>1.3</v>
      </c>
      <c r="BQ75" s="1325"/>
      <c r="BR75" s="1325"/>
      <c r="BS75" s="1325"/>
      <c r="BT75" s="1325"/>
      <c r="BU75" s="1325"/>
      <c r="BV75" s="1325"/>
      <c r="BW75" s="1325"/>
      <c r="BX75" s="1325">
        <v>1.4</v>
      </c>
      <c r="BY75" s="1325"/>
      <c r="BZ75" s="1325"/>
      <c r="CA75" s="1325"/>
      <c r="CB75" s="1325"/>
      <c r="CC75" s="1325"/>
      <c r="CD75" s="1325"/>
      <c r="CE75" s="1325"/>
      <c r="CF75" s="1325">
        <v>1</v>
      </c>
      <c r="CG75" s="1325"/>
      <c r="CH75" s="1325"/>
      <c r="CI75" s="1325"/>
      <c r="CJ75" s="1325"/>
      <c r="CK75" s="1325"/>
      <c r="CL75" s="1325"/>
      <c r="CM75" s="1325"/>
      <c r="CN75" s="1325">
        <v>0.5</v>
      </c>
      <c r="CO75" s="1325"/>
      <c r="CP75" s="1325"/>
      <c r="CQ75" s="1325"/>
      <c r="CR75" s="1325"/>
      <c r="CS75" s="1325"/>
      <c r="CT75" s="1325"/>
      <c r="CU75" s="1325"/>
      <c r="CV75" s="1325">
        <v>0</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608</v>
      </c>
      <c r="AO77" s="1324"/>
      <c r="AP77" s="1324"/>
      <c r="AQ77" s="1324"/>
      <c r="AR77" s="1324"/>
      <c r="AS77" s="1324"/>
      <c r="AT77" s="1324"/>
      <c r="AU77" s="1324"/>
      <c r="AV77" s="1324"/>
      <c r="AW77" s="1324"/>
      <c r="AX77" s="1324"/>
      <c r="AY77" s="1324"/>
      <c r="AZ77" s="1324"/>
      <c r="BA77" s="1324"/>
      <c r="BB77" s="1327" t="s">
        <v>606</v>
      </c>
      <c r="BC77" s="1327"/>
      <c r="BD77" s="1327"/>
      <c r="BE77" s="1327"/>
      <c r="BF77" s="1327"/>
      <c r="BG77" s="1327"/>
      <c r="BH77" s="1327"/>
      <c r="BI77" s="1327"/>
      <c r="BJ77" s="1327"/>
      <c r="BK77" s="1327"/>
      <c r="BL77" s="1327"/>
      <c r="BM77" s="1327"/>
      <c r="BN77" s="1327"/>
      <c r="BO77" s="1327"/>
      <c r="BP77" s="1325">
        <v>15.5</v>
      </c>
      <c r="BQ77" s="1325"/>
      <c r="BR77" s="1325"/>
      <c r="BS77" s="1325"/>
      <c r="BT77" s="1325"/>
      <c r="BU77" s="1325"/>
      <c r="BV77" s="1325"/>
      <c r="BW77" s="1325"/>
      <c r="BX77" s="1325">
        <v>14</v>
      </c>
      <c r="BY77" s="1325"/>
      <c r="BZ77" s="1325"/>
      <c r="CA77" s="1325"/>
      <c r="CB77" s="1325"/>
      <c r="CC77" s="1325"/>
      <c r="CD77" s="1325"/>
      <c r="CE77" s="1325"/>
      <c r="CF77" s="1325">
        <v>11.4</v>
      </c>
      <c r="CG77" s="1325"/>
      <c r="CH77" s="1325"/>
      <c r="CI77" s="1325"/>
      <c r="CJ77" s="1325"/>
      <c r="CK77" s="1325"/>
      <c r="CL77" s="1325"/>
      <c r="CM77" s="1325"/>
      <c r="CN77" s="1325">
        <v>10.4</v>
      </c>
      <c r="CO77" s="1325"/>
      <c r="CP77" s="1325"/>
      <c r="CQ77" s="1325"/>
      <c r="CR77" s="1325"/>
      <c r="CS77" s="1325"/>
      <c r="CT77" s="1325"/>
      <c r="CU77" s="1325"/>
      <c r="CV77" s="1325">
        <v>10.9</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611</v>
      </c>
      <c r="BC79" s="1327"/>
      <c r="BD79" s="1327"/>
      <c r="BE79" s="1327"/>
      <c r="BF79" s="1327"/>
      <c r="BG79" s="1327"/>
      <c r="BH79" s="1327"/>
      <c r="BI79" s="1327"/>
      <c r="BJ79" s="1327"/>
      <c r="BK79" s="1327"/>
      <c r="BL79" s="1327"/>
      <c r="BM79" s="1327"/>
      <c r="BN79" s="1327"/>
      <c r="BO79" s="1327"/>
      <c r="BP79" s="1325">
        <v>6.6</v>
      </c>
      <c r="BQ79" s="1325"/>
      <c r="BR79" s="1325"/>
      <c r="BS79" s="1325"/>
      <c r="BT79" s="1325"/>
      <c r="BU79" s="1325"/>
      <c r="BV79" s="1325"/>
      <c r="BW79" s="1325"/>
      <c r="BX79" s="1325">
        <v>6.5</v>
      </c>
      <c r="BY79" s="1325"/>
      <c r="BZ79" s="1325"/>
      <c r="CA79" s="1325"/>
      <c r="CB79" s="1325"/>
      <c r="CC79" s="1325"/>
      <c r="CD79" s="1325"/>
      <c r="CE79" s="1325"/>
      <c r="CF79" s="1325">
        <v>6.7</v>
      </c>
      <c r="CG79" s="1325"/>
      <c r="CH79" s="1325"/>
      <c r="CI79" s="1325"/>
      <c r="CJ79" s="1325"/>
      <c r="CK79" s="1325"/>
      <c r="CL79" s="1325"/>
      <c r="CM79" s="1325"/>
      <c r="CN79" s="1325">
        <v>6.6</v>
      </c>
      <c r="CO79" s="1325"/>
      <c r="CP79" s="1325"/>
      <c r="CQ79" s="1325"/>
      <c r="CR79" s="1325"/>
      <c r="CS79" s="1325"/>
      <c r="CT79" s="1325"/>
      <c r="CU79" s="1325"/>
      <c r="CV79" s="1325">
        <v>5.9</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kV6UUFOSad8UPoEcW6IjvRZiqqv30mF/79NcQb5c4p77bHud4dBBiHeb7EyP3pjXJESGlFp7OXlQKEqqROL4Gg==" saltValue="fkek5qWZPytLrrBU81SCM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Lod9zBkNO+JZvSVckxd9rOq9lkX7f9GHcoiE49pyOuCMB6NrNwP8sWO7p9Hk+Xmdt9BaPnaEBpifeJesLgim9Q==" saltValue="egjCgyIA8HJA8qwgVuTf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tLy7GsaneH5lbYSsKlSR68ebCFkKdhODpKO/E2guiyA9BVSZ2VfHhtG/YuxRShnbmuhgwHHiETCU6GduIibJFA==" saltValue="vm+MPgMNBBRweEpjB8ZZ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28864</v>
      </c>
      <c r="E3" s="162"/>
      <c r="F3" s="163">
        <v>57122</v>
      </c>
      <c r="G3" s="164"/>
      <c r="H3" s="165"/>
    </row>
    <row r="4" spans="1:8" x14ac:dyDescent="0.15">
      <c r="A4" s="166"/>
      <c r="B4" s="167"/>
      <c r="C4" s="168"/>
      <c r="D4" s="169">
        <v>20506</v>
      </c>
      <c r="E4" s="170"/>
      <c r="F4" s="171">
        <v>36191</v>
      </c>
      <c r="G4" s="172"/>
      <c r="H4" s="173"/>
    </row>
    <row r="5" spans="1:8" x14ac:dyDescent="0.15">
      <c r="A5" s="154" t="s">
        <v>550</v>
      </c>
      <c r="B5" s="159"/>
      <c r="C5" s="160"/>
      <c r="D5" s="161">
        <v>25260</v>
      </c>
      <c r="E5" s="162"/>
      <c r="F5" s="163">
        <v>53655</v>
      </c>
      <c r="G5" s="164"/>
      <c r="H5" s="165"/>
    </row>
    <row r="6" spans="1:8" x14ac:dyDescent="0.15">
      <c r="A6" s="166"/>
      <c r="B6" s="167"/>
      <c r="C6" s="168"/>
      <c r="D6" s="169">
        <v>16044</v>
      </c>
      <c r="E6" s="170"/>
      <c r="F6" s="171">
        <v>32719</v>
      </c>
      <c r="G6" s="172"/>
      <c r="H6" s="173"/>
    </row>
    <row r="7" spans="1:8" x14ac:dyDescent="0.15">
      <c r="A7" s="154" t="s">
        <v>551</v>
      </c>
      <c r="B7" s="159"/>
      <c r="C7" s="160"/>
      <c r="D7" s="161">
        <v>25956</v>
      </c>
      <c r="E7" s="162"/>
      <c r="F7" s="163">
        <v>53869</v>
      </c>
      <c r="G7" s="164"/>
      <c r="H7" s="165"/>
    </row>
    <row r="8" spans="1:8" x14ac:dyDescent="0.15">
      <c r="A8" s="166"/>
      <c r="B8" s="167"/>
      <c r="C8" s="168"/>
      <c r="D8" s="169">
        <v>16409</v>
      </c>
      <c r="E8" s="170"/>
      <c r="F8" s="171">
        <v>35046</v>
      </c>
      <c r="G8" s="172"/>
      <c r="H8" s="173"/>
    </row>
    <row r="9" spans="1:8" x14ac:dyDescent="0.15">
      <c r="A9" s="154" t="s">
        <v>552</v>
      </c>
      <c r="B9" s="159"/>
      <c r="C9" s="160"/>
      <c r="D9" s="161">
        <v>37499</v>
      </c>
      <c r="E9" s="162"/>
      <c r="F9" s="163">
        <v>59119</v>
      </c>
      <c r="G9" s="164"/>
      <c r="H9" s="165"/>
    </row>
    <row r="10" spans="1:8" x14ac:dyDescent="0.15">
      <c r="A10" s="166"/>
      <c r="B10" s="167"/>
      <c r="C10" s="168"/>
      <c r="D10" s="169">
        <v>22423</v>
      </c>
      <c r="E10" s="170"/>
      <c r="F10" s="171">
        <v>29900</v>
      </c>
      <c r="G10" s="172"/>
      <c r="H10" s="173"/>
    </row>
    <row r="11" spans="1:8" x14ac:dyDescent="0.15">
      <c r="A11" s="154" t="s">
        <v>553</v>
      </c>
      <c r="B11" s="159"/>
      <c r="C11" s="160"/>
      <c r="D11" s="161">
        <v>34834</v>
      </c>
      <c r="E11" s="162"/>
      <c r="F11" s="163">
        <v>53895</v>
      </c>
      <c r="G11" s="164"/>
      <c r="H11" s="165"/>
    </row>
    <row r="12" spans="1:8" x14ac:dyDescent="0.15">
      <c r="A12" s="166"/>
      <c r="B12" s="167"/>
      <c r="C12" s="174"/>
      <c r="D12" s="169">
        <v>24877</v>
      </c>
      <c r="E12" s="170"/>
      <c r="F12" s="171">
        <v>31224</v>
      </c>
      <c r="G12" s="172"/>
      <c r="H12" s="173"/>
    </row>
    <row r="13" spans="1:8" x14ac:dyDescent="0.15">
      <c r="A13" s="154"/>
      <c r="B13" s="159"/>
      <c r="C13" s="175"/>
      <c r="D13" s="176">
        <v>30483</v>
      </c>
      <c r="E13" s="177"/>
      <c r="F13" s="178">
        <v>55532</v>
      </c>
      <c r="G13" s="179"/>
      <c r="H13" s="165"/>
    </row>
    <row r="14" spans="1:8" x14ac:dyDescent="0.15">
      <c r="A14" s="166"/>
      <c r="B14" s="167"/>
      <c r="C14" s="168"/>
      <c r="D14" s="169">
        <v>20052</v>
      </c>
      <c r="E14" s="170"/>
      <c r="F14" s="171">
        <v>33016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5.4</v>
      </c>
      <c r="C19" s="180">
        <f>ROUND(VALUE(SUBSTITUTE(実質収支比率等に係る経年分析!G$48,"▲","-")),2)</f>
        <v>6.11</v>
      </c>
      <c r="D19" s="180">
        <f>ROUND(VALUE(SUBSTITUTE(実質収支比率等に係る経年分析!H$48,"▲","-")),2)</f>
        <v>3.23</v>
      </c>
      <c r="E19" s="180">
        <f>ROUND(VALUE(SUBSTITUTE(実質収支比率等に係る経年分析!I$48,"▲","-")),2)</f>
        <v>7.47</v>
      </c>
      <c r="F19" s="180">
        <f>ROUND(VALUE(SUBSTITUTE(実質収支比率等に係る経年分析!J$48,"▲","-")),2)</f>
        <v>6.73</v>
      </c>
    </row>
    <row r="20" spans="1:11" x14ac:dyDescent="0.15">
      <c r="A20" s="180" t="s">
        <v>54</v>
      </c>
      <c r="B20" s="180">
        <f>ROUND(VALUE(SUBSTITUTE(実質収支比率等に係る経年分析!F$47,"▲","-")),2)</f>
        <v>26.96</v>
      </c>
      <c r="C20" s="180">
        <f>ROUND(VALUE(SUBSTITUTE(実質収支比率等に係る経年分析!G$47,"▲","-")),2)</f>
        <v>29.02</v>
      </c>
      <c r="D20" s="180">
        <f>ROUND(VALUE(SUBSTITUTE(実質収支比率等に係る経年分析!H$47,"▲","-")),2)</f>
        <v>20.37</v>
      </c>
      <c r="E20" s="180">
        <f>ROUND(VALUE(SUBSTITUTE(実質収支比率等に係る経年分析!I$47,"▲","-")),2)</f>
        <v>18.32</v>
      </c>
      <c r="F20" s="180">
        <f>ROUND(VALUE(SUBSTITUTE(実質収支比率等に係る経年分析!J$47,"▲","-")),2)</f>
        <v>19.260000000000002</v>
      </c>
    </row>
    <row r="21" spans="1:11" x14ac:dyDescent="0.15">
      <c r="A21" s="180" t="s">
        <v>55</v>
      </c>
      <c r="B21" s="180">
        <f>IF(ISNUMBER(VALUE(SUBSTITUTE(実質収支比率等に係る経年分析!F$49,"▲","-"))),ROUND(VALUE(SUBSTITUTE(実質収支比率等に係る経年分析!F$49,"▲","-")),2),NA())</f>
        <v>-3.73</v>
      </c>
      <c r="C21" s="180">
        <f>IF(ISNUMBER(VALUE(SUBSTITUTE(実質収支比率等に係る経年分析!G$49,"▲","-"))),ROUND(VALUE(SUBSTITUTE(実質収支比率等に係る経年分析!G$49,"▲","-")),2),NA())</f>
        <v>0.24</v>
      </c>
      <c r="D21" s="180">
        <f>IF(ISNUMBER(VALUE(SUBSTITUTE(実質収支比率等に係る経年分析!H$49,"▲","-"))),ROUND(VALUE(SUBSTITUTE(実質収支比率等に係る経年分析!H$49,"▲","-")),2),NA())</f>
        <v>-14.08</v>
      </c>
      <c r="E21" s="180">
        <f>IF(ISNUMBER(VALUE(SUBSTITUTE(実質収支比率等に係る経年分析!I$49,"▲","-"))),ROUND(VALUE(SUBSTITUTE(実質収支比率等に係る経年分析!I$49,"▲","-")),2),NA())</f>
        <v>0.48</v>
      </c>
      <c r="F21" s="180">
        <f>IF(ISNUMBER(VALUE(SUBSTITUTE(実質収支比率等に係る経年分析!J$49,"▲","-"))),ROUND(VALUE(SUBSTITUTE(実質収支比率等に係る経年分析!J$49,"▲","-")),2),NA())</f>
        <v>-2.77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15.63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1527</v>
      </c>
      <c r="E42" s="182"/>
      <c r="F42" s="182"/>
      <c r="G42" s="182">
        <f>'実質公債費比率（分子）の構造'!L$52</f>
        <v>1536</v>
      </c>
      <c r="H42" s="182"/>
      <c r="I42" s="182"/>
      <c r="J42" s="182">
        <f>'実質公債費比率（分子）の構造'!M$52</f>
        <v>1518</v>
      </c>
      <c r="K42" s="182"/>
      <c r="L42" s="182"/>
      <c r="M42" s="182">
        <f>'実質公債費比率（分子）の構造'!N$52</f>
        <v>1370</v>
      </c>
      <c r="N42" s="182"/>
      <c r="O42" s="182"/>
      <c r="P42" s="182">
        <f>'実質公債費比率（分子）の構造'!O$52</f>
        <v>1296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33</v>
      </c>
      <c r="C44" s="182"/>
      <c r="D44" s="182"/>
      <c r="E44" s="182">
        <f>'実質公債費比率（分子）の構造'!L$50</f>
        <v>33</v>
      </c>
      <c r="F44" s="182"/>
      <c r="G44" s="182"/>
      <c r="H44" s="182">
        <f>'実質公債費比率（分子）の構造'!M$50</f>
        <v>33</v>
      </c>
      <c r="I44" s="182"/>
      <c r="J44" s="182"/>
      <c r="K44" s="182">
        <f>'実質公債費比率（分子）の構造'!N$50</f>
        <v>33</v>
      </c>
      <c r="L44" s="182"/>
      <c r="M44" s="182"/>
      <c r="N44" s="182">
        <f>'実質公債費比率（分子）の構造'!O$50</f>
        <v>33</v>
      </c>
      <c r="O44" s="182"/>
      <c r="P44" s="182"/>
    </row>
    <row r="45" spans="1:16" x14ac:dyDescent="0.15">
      <c r="A45" s="182" t="s">
        <v>65</v>
      </c>
      <c r="B45" s="182">
        <f>'実質公債費比率（分子）の構造'!K$49</f>
        <v>28</v>
      </c>
      <c r="C45" s="182"/>
      <c r="D45" s="182"/>
      <c r="E45" s="182">
        <f>'実質公債費比率（分子）の構造'!L$49</f>
        <v>36</v>
      </c>
      <c r="F45" s="182"/>
      <c r="G45" s="182"/>
      <c r="H45" s="182">
        <f>'実質公債費比率（分子）の構造'!M$49</f>
        <v>29</v>
      </c>
      <c r="I45" s="182"/>
      <c r="J45" s="182"/>
      <c r="K45" s="182">
        <f>'実質公債費比率（分子）の構造'!N$49</f>
        <v>55</v>
      </c>
      <c r="L45" s="182"/>
      <c r="M45" s="182"/>
      <c r="N45" s="182">
        <f>'実質公債費比率（分子）の構造'!O$49</f>
        <v>61</v>
      </c>
      <c r="O45" s="182"/>
      <c r="P45" s="182"/>
    </row>
    <row r="46" spans="1:16" x14ac:dyDescent="0.15">
      <c r="A46" s="182" t="s">
        <v>66</v>
      </c>
      <c r="B46" s="182">
        <f>'実質公債費比率（分子）の構造'!K$48</f>
        <v>537</v>
      </c>
      <c r="C46" s="182"/>
      <c r="D46" s="182"/>
      <c r="E46" s="182">
        <f>'実質公債費比率（分子）の構造'!L$48</f>
        <v>540</v>
      </c>
      <c r="F46" s="182"/>
      <c r="G46" s="182"/>
      <c r="H46" s="182">
        <f>'実質公債費比率（分子）の構造'!M$48</f>
        <v>579</v>
      </c>
      <c r="I46" s="182"/>
      <c r="J46" s="182"/>
      <c r="K46" s="182">
        <f>'実質公債費比率（分子）の構造'!N$48</f>
        <v>379</v>
      </c>
      <c r="L46" s="182"/>
      <c r="M46" s="182"/>
      <c r="N46" s="182">
        <f>'実質公債費比率（分子）の構造'!O$48</f>
        <v>316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1019</v>
      </c>
      <c r="C49" s="182"/>
      <c r="D49" s="182"/>
      <c r="E49" s="182">
        <f>'実質公債費比率（分子）の構造'!L$45</f>
        <v>1020</v>
      </c>
      <c r="F49" s="182"/>
      <c r="G49" s="182"/>
      <c r="H49" s="182">
        <f>'実質公債費比率（分子）の構造'!M$45</f>
        <v>958</v>
      </c>
      <c r="I49" s="182"/>
      <c r="J49" s="182"/>
      <c r="K49" s="182">
        <f>'実質公債費比率（分子）の構造'!N$45</f>
        <v>882</v>
      </c>
      <c r="L49" s="182"/>
      <c r="M49" s="182"/>
      <c r="N49" s="182">
        <f>'実質公債費比率（分子）の構造'!O$45</f>
        <v>806</v>
      </c>
      <c r="O49" s="182"/>
      <c r="P49" s="182"/>
    </row>
    <row r="50" spans="1:16" x14ac:dyDescent="0.15">
      <c r="A50" s="182" t="s">
        <v>70</v>
      </c>
      <c r="B50" s="182" t="e">
        <f>NA()</f>
        <v>#N/A</v>
      </c>
      <c r="C50" s="182">
        <f>IF(ISNUMBER('実質公債費比率（分子）の構造'!K$53),'実質公債費比率（分子）の構造'!K$53,NA())</f>
        <v>90</v>
      </c>
      <c r="D50" s="182" t="e">
        <f>NA()</f>
        <v>#N/A</v>
      </c>
      <c r="E50" s="182" t="e">
        <f>NA()</f>
        <v>#N/A</v>
      </c>
      <c r="F50" s="182">
        <f>IF(ISNUMBER('実質公債費比率（分子）の構造'!L$53),'実質公債費比率（分子）の構造'!L$53,NA())</f>
        <v>93</v>
      </c>
      <c r="G50" s="182" t="e">
        <f>NA()</f>
        <v>#N/A</v>
      </c>
      <c r="H50" s="182" t="e">
        <f>NA()</f>
        <v>#N/A</v>
      </c>
      <c r="I50" s="182">
        <f>IF(ISNUMBER('実質公債費比率（分子）の構造'!M$53),'実質公債費比率（分子）の構造'!M$53,NA())</f>
        <v>81</v>
      </c>
      <c r="J50" s="182" t="e">
        <f>NA()</f>
        <v>#N/A</v>
      </c>
      <c r="K50" s="182" t="e">
        <f>NA()</f>
        <v>#N/A</v>
      </c>
      <c r="L50" s="182">
        <f>IF(ISNUMBER('実質公債費比率（分子）の構造'!N$53),'実質公債費比率（分子）の構造'!N$53,NA())</f>
        <v>-21</v>
      </c>
      <c r="M50" s="182" t="e">
        <f>NA()</f>
        <v>#N/A</v>
      </c>
      <c r="N50" s="182" t="e">
        <f>NA()</f>
        <v>#N/A</v>
      </c>
      <c r="O50" s="182">
        <f>IF(ISNUMBER('実質公債費比率（分子）の構造'!O$53),'実質公債費比率（分子）の構造'!O$53,NA())</f>
        <v>-80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11692</v>
      </c>
      <c r="E56" s="181"/>
      <c r="F56" s="181"/>
      <c r="G56" s="181">
        <f>'将来負担比率（分子）の構造'!J$52</f>
        <v>11493</v>
      </c>
      <c r="H56" s="181"/>
      <c r="I56" s="181"/>
      <c r="J56" s="181">
        <f>'将来負担比率（分子）の構造'!K$52</f>
        <v>11849</v>
      </c>
      <c r="K56" s="181"/>
      <c r="L56" s="181"/>
      <c r="M56" s="181">
        <f>'将来負担比率（分子）の構造'!L$52</f>
        <v>11448</v>
      </c>
      <c r="N56" s="181"/>
      <c r="O56" s="181"/>
      <c r="P56" s="181">
        <f>'将来負担比率（分子）の構造'!M$52</f>
        <v>11265</v>
      </c>
    </row>
    <row r="57" spans="1:16" x14ac:dyDescent="0.15">
      <c r="A57" s="181" t="s">
        <v>41</v>
      </c>
      <c r="B57" s="181"/>
      <c r="C57" s="181"/>
      <c r="D57" s="181">
        <f>'将来負担比率（分子）の構造'!I$51</f>
        <v>5156</v>
      </c>
      <c r="E57" s="181"/>
      <c r="F57" s="181"/>
      <c r="G57" s="181">
        <f>'将来負担比率（分子）の構造'!J$51</f>
        <v>5147</v>
      </c>
      <c r="H57" s="181"/>
      <c r="I57" s="181"/>
      <c r="J57" s="181">
        <f>'将来負担比率（分子）の構造'!K$51</f>
        <v>4898</v>
      </c>
      <c r="K57" s="181"/>
      <c r="L57" s="181"/>
      <c r="M57" s="181">
        <f>'将来負担比率（分子）の構造'!L$51</f>
        <v>4236</v>
      </c>
      <c r="N57" s="181"/>
      <c r="O57" s="181"/>
      <c r="P57" s="181">
        <f>'将来負担比率（分子）の構造'!M$51</f>
        <v>3621</v>
      </c>
    </row>
    <row r="58" spans="1:16" x14ac:dyDescent="0.15">
      <c r="A58" s="181" t="s">
        <v>40</v>
      </c>
      <c r="B58" s="181"/>
      <c r="C58" s="181"/>
      <c r="D58" s="181">
        <f>'将来負担比率（分子）の構造'!I$50</f>
        <v>4108</v>
      </c>
      <c r="E58" s="181"/>
      <c r="F58" s="181"/>
      <c r="G58" s="181">
        <f>'将来負担比率（分子）の構造'!J$50</f>
        <v>4569</v>
      </c>
      <c r="H58" s="181"/>
      <c r="I58" s="181"/>
      <c r="J58" s="181">
        <f>'将来負担比率（分子）の構造'!K$50</f>
        <v>4943</v>
      </c>
      <c r="K58" s="181"/>
      <c r="L58" s="181"/>
      <c r="M58" s="181">
        <f>'将来負担比率（分子）の構造'!L$50</f>
        <v>5180</v>
      </c>
      <c r="N58" s="181"/>
      <c r="O58" s="181"/>
      <c r="P58" s="181">
        <f>'将来負担比率（分子）の構造'!M$50</f>
        <v>5779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16</v>
      </c>
      <c r="L61" s="181"/>
      <c r="M61" s="181"/>
      <c r="N61" s="181">
        <f>'将来負担比率（分子）の構造'!M$46</f>
        <v>91</v>
      </c>
      <c r="O61" s="181"/>
      <c r="P61" s="181"/>
    </row>
    <row r="62" spans="1:16" x14ac:dyDescent="0.15">
      <c r="A62" s="181" t="s">
        <v>34</v>
      </c>
      <c r="B62" s="181">
        <f>'将来負担比率（分子）の構造'!I$45</f>
        <v>1900</v>
      </c>
      <c r="C62" s="181"/>
      <c r="D62" s="181"/>
      <c r="E62" s="181">
        <f>'将来負担比率（分子）の構造'!J$45</f>
        <v>2017</v>
      </c>
      <c r="F62" s="181"/>
      <c r="G62" s="181"/>
      <c r="H62" s="181">
        <f>'将来負担比率（分子）の構造'!K$45</f>
        <v>2039</v>
      </c>
      <c r="I62" s="181"/>
      <c r="J62" s="181"/>
      <c r="K62" s="181">
        <f>'将来負担比率（分子）の構造'!L$45</f>
        <v>1570</v>
      </c>
      <c r="L62" s="181"/>
      <c r="M62" s="181"/>
      <c r="N62" s="181">
        <f>'将来負担比率（分子）の構造'!M$45</f>
        <v>1558</v>
      </c>
      <c r="O62" s="181"/>
      <c r="P62" s="181"/>
    </row>
    <row r="63" spans="1:16" x14ac:dyDescent="0.15">
      <c r="A63" s="181" t="s">
        <v>33</v>
      </c>
      <c r="B63" s="181">
        <f>'将来負担比率（分子）の構造'!I$44</f>
        <v>605</v>
      </c>
      <c r="C63" s="181"/>
      <c r="D63" s="181"/>
      <c r="E63" s="181">
        <f>'将来負担比率（分子）の構造'!J$44</f>
        <v>1254</v>
      </c>
      <c r="F63" s="181"/>
      <c r="G63" s="181"/>
      <c r="H63" s="181">
        <f>'将来負担比率（分子）の構造'!K$44</f>
        <v>2617</v>
      </c>
      <c r="I63" s="181"/>
      <c r="J63" s="181"/>
      <c r="K63" s="181">
        <f>'将来負担比率（分子）の構造'!L$44</f>
        <v>2834</v>
      </c>
      <c r="L63" s="181"/>
      <c r="M63" s="181"/>
      <c r="N63" s="181">
        <f>'将来負担比率（分子）の構造'!M$44</f>
        <v>2865</v>
      </c>
      <c r="O63" s="181"/>
      <c r="P63" s="181"/>
    </row>
    <row r="64" spans="1:16" x14ac:dyDescent="0.15">
      <c r="A64" s="181" t="s">
        <v>32</v>
      </c>
      <c r="B64" s="181">
        <f>'将来負担比率（分子）の構造'!I$43</f>
        <v>7137</v>
      </c>
      <c r="C64" s="181"/>
      <c r="D64" s="181"/>
      <c r="E64" s="181">
        <f>'将来負担比率（分子）の構造'!J$43</f>
        <v>6800</v>
      </c>
      <c r="F64" s="181"/>
      <c r="G64" s="181"/>
      <c r="H64" s="181">
        <f>'将来負担比率（分子）の構造'!K$43</f>
        <v>6648</v>
      </c>
      <c r="I64" s="181"/>
      <c r="J64" s="181"/>
      <c r="K64" s="181">
        <f>'将来負担比率（分子）の構造'!L$43</f>
        <v>5677</v>
      </c>
      <c r="L64" s="181"/>
      <c r="M64" s="181"/>
      <c r="N64" s="181">
        <f>'将来負担比率（分子）の構造'!M$43</f>
        <v>4583</v>
      </c>
      <c r="O64" s="181"/>
      <c r="P64" s="181"/>
    </row>
    <row r="65" spans="1:16" x14ac:dyDescent="0.15">
      <c r="A65" s="181" t="s">
        <v>31</v>
      </c>
      <c r="B65" s="181">
        <f>'将来負担比率（分子）の構造'!I$42</f>
        <v>301</v>
      </c>
      <c r="C65" s="181"/>
      <c r="D65" s="181"/>
      <c r="E65" s="181">
        <f>'将来負担比率（分子）の構造'!J$42</f>
        <v>325</v>
      </c>
      <c r="F65" s="181"/>
      <c r="G65" s="181"/>
      <c r="H65" s="181">
        <f>'将来負担比率（分子）の構造'!K$42</f>
        <v>287</v>
      </c>
      <c r="I65" s="181"/>
      <c r="J65" s="181"/>
      <c r="K65" s="181">
        <f>'将来負担比率（分子）の構造'!L$42</f>
        <v>185</v>
      </c>
      <c r="L65" s="181"/>
      <c r="M65" s="181"/>
      <c r="N65" s="181">
        <f>'将来負担比率（分子）の構造'!M$42</f>
        <v>48</v>
      </c>
      <c r="O65" s="181"/>
      <c r="P65" s="181"/>
    </row>
    <row r="66" spans="1:16" x14ac:dyDescent="0.15">
      <c r="A66" s="181" t="s">
        <v>30</v>
      </c>
      <c r="B66" s="181">
        <f>'将来負担比率（分子）の構造'!I$41</f>
        <v>9030</v>
      </c>
      <c r="C66" s="181"/>
      <c r="D66" s="181"/>
      <c r="E66" s="181">
        <f>'将来負担比率（分子）の構造'!J$41</f>
        <v>8797</v>
      </c>
      <c r="F66" s="181"/>
      <c r="G66" s="181"/>
      <c r="H66" s="181">
        <f>'将来負担比率（分子）の構造'!K$41</f>
        <v>8569</v>
      </c>
      <c r="I66" s="181"/>
      <c r="J66" s="181"/>
      <c r="K66" s="181">
        <f>'将来負担比率（分子）の構造'!L$41</f>
        <v>8629</v>
      </c>
      <c r="L66" s="181"/>
      <c r="M66" s="181"/>
      <c r="N66" s="181">
        <f>'将来負担比率（分子）の構造'!M$41</f>
        <v>8424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1976</v>
      </c>
      <c r="C72" s="185">
        <f>基金残高に係る経年分析!G55</f>
        <v>1772</v>
      </c>
      <c r="D72" s="185">
        <f>基金残高に係る経年分析!H55</f>
        <v>2006</v>
      </c>
    </row>
    <row r="73" spans="1:16" x14ac:dyDescent="0.15">
      <c r="A73" s="184" t="s">
        <v>77</v>
      </c>
      <c r="B73" s="185">
        <f>基金残高に係る経年分析!F56</f>
        <v>2</v>
      </c>
      <c r="C73" s="185">
        <f>基金残高に係る経年分析!G56</f>
        <v>2</v>
      </c>
      <c r="D73" s="185">
        <f>基金残高に係る経年分析!H56</f>
        <v>2</v>
      </c>
    </row>
    <row r="74" spans="1:16" x14ac:dyDescent="0.15">
      <c r="A74" s="184" t="s">
        <v>78</v>
      </c>
      <c r="B74" s="185">
        <f>基金残高に係る経年分析!F57</f>
        <v>2686</v>
      </c>
      <c r="C74" s="185">
        <f>基金残高に係る経年分析!G57</f>
        <v>3098</v>
      </c>
      <c r="D74" s="185">
        <f>基金残高に係る経年分析!H57</f>
        <v>3528</v>
      </c>
    </row>
  </sheetData>
  <sheetProtection algorithmName="SHA-512" hashValue="l7oOH1lW+R9xr3BIbktTu4RHDyfVWA5y3lPLbwhhm5Cns2VdwtU2lZWIpYUYIhbmwljeRl3gC0q+RuHlpi1N0w==" saltValue="0b5QdEgSsWSvGkd/cp1K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223</v>
      </c>
      <c r="C5" s="747"/>
      <c r="D5" s="747"/>
      <c r="E5" s="747"/>
      <c r="F5" s="747"/>
      <c r="G5" s="747"/>
      <c r="H5" s="747"/>
      <c r="I5" s="747"/>
      <c r="J5" s="747"/>
      <c r="K5" s="747"/>
      <c r="L5" s="747"/>
      <c r="M5" s="747"/>
      <c r="N5" s="747"/>
      <c r="O5" s="747"/>
      <c r="P5" s="747"/>
      <c r="Q5" s="748"/>
      <c r="R5" s="735">
        <v>8477024</v>
      </c>
      <c r="S5" s="736"/>
      <c r="T5" s="736"/>
      <c r="U5" s="736"/>
      <c r="V5" s="736"/>
      <c r="W5" s="736"/>
      <c r="X5" s="736"/>
      <c r="Y5" s="779"/>
      <c r="Z5" s="797">
        <v>38.9</v>
      </c>
      <c r="AA5" s="797"/>
      <c r="AB5" s="797"/>
      <c r="AC5" s="797"/>
      <c r="AD5" s="798">
        <v>7899088</v>
      </c>
      <c r="AE5" s="798"/>
      <c r="AF5" s="798"/>
      <c r="AG5" s="798"/>
      <c r="AH5" s="798"/>
      <c r="AI5" s="798"/>
      <c r="AJ5" s="798"/>
      <c r="AK5" s="798"/>
      <c r="AL5" s="780">
        <v>80.099999999999994</v>
      </c>
      <c r="AM5" s="751"/>
      <c r="AN5" s="751"/>
      <c r="AO5" s="781"/>
      <c r="AP5" s="746" t="s">
        <v>224</v>
      </c>
      <c r="AQ5" s="747"/>
      <c r="AR5" s="747"/>
      <c r="AS5" s="747"/>
      <c r="AT5" s="747"/>
      <c r="AU5" s="747"/>
      <c r="AV5" s="747"/>
      <c r="AW5" s="747"/>
      <c r="AX5" s="747"/>
      <c r="AY5" s="747"/>
      <c r="AZ5" s="747"/>
      <c r="BA5" s="747"/>
      <c r="BB5" s="747"/>
      <c r="BC5" s="747"/>
      <c r="BD5" s="747"/>
      <c r="BE5" s="747"/>
      <c r="BF5" s="748"/>
      <c r="BG5" s="680">
        <v>7898698</v>
      </c>
      <c r="BH5" s="681"/>
      <c r="BI5" s="681"/>
      <c r="BJ5" s="681"/>
      <c r="BK5" s="681"/>
      <c r="BL5" s="681"/>
      <c r="BM5" s="681"/>
      <c r="BN5" s="682"/>
      <c r="BO5" s="713">
        <v>93.2</v>
      </c>
      <c r="BP5" s="713"/>
      <c r="BQ5" s="713"/>
      <c r="BR5" s="713"/>
      <c r="BS5" s="714" t="s">
        <v>225</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217</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142579</v>
      </c>
      <c r="S6" s="681"/>
      <c r="T6" s="681"/>
      <c r="U6" s="681"/>
      <c r="V6" s="681"/>
      <c r="W6" s="681"/>
      <c r="X6" s="681"/>
      <c r="Y6" s="682"/>
      <c r="Z6" s="713">
        <v>0.7</v>
      </c>
      <c r="AA6" s="713"/>
      <c r="AB6" s="713"/>
      <c r="AC6" s="713"/>
      <c r="AD6" s="714">
        <v>142579</v>
      </c>
      <c r="AE6" s="714"/>
      <c r="AF6" s="714"/>
      <c r="AG6" s="714"/>
      <c r="AH6" s="714"/>
      <c r="AI6" s="714"/>
      <c r="AJ6" s="714"/>
      <c r="AK6" s="714"/>
      <c r="AL6" s="683">
        <v>1.4</v>
      </c>
      <c r="AM6" s="684"/>
      <c r="AN6" s="684"/>
      <c r="AO6" s="715"/>
      <c r="AP6" s="677" t="s">
        <v>230</v>
      </c>
      <c r="AQ6" s="678"/>
      <c r="AR6" s="678"/>
      <c r="AS6" s="678"/>
      <c r="AT6" s="678"/>
      <c r="AU6" s="678"/>
      <c r="AV6" s="678"/>
      <c r="AW6" s="678"/>
      <c r="AX6" s="678"/>
      <c r="AY6" s="678"/>
      <c r="AZ6" s="678"/>
      <c r="BA6" s="678"/>
      <c r="BB6" s="678"/>
      <c r="BC6" s="678"/>
      <c r="BD6" s="678"/>
      <c r="BE6" s="678"/>
      <c r="BF6" s="679"/>
      <c r="BG6" s="680">
        <v>7898698</v>
      </c>
      <c r="BH6" s="681"/>
      <c r="BI6" s="681"/>
      <c r="BJ6" s="681"/>
      <c r="BK6" s="681"/>
      <c r="BL6" s="681"/>
      <c r="BM6" s="681"/>
      <c r="BN6" s="682"/>
      <c r="BO6" s="713">
        <v>93.2</v>
      </c>
      <c r="BP6" s="713"/>
      <c r="BQ6" s="713"/>
      <c r="BR6" s="713"/>
      <c r="BS6" s="714" t="s">
        <v>128</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121349</v>
      </c>
      <c r="CS6" s="681"/>
      <c r="CT6" s="681"/>
      <c r="CU6" s="681"/>
      <c r="CV6" s="681"/>
      <c r="CW6" s="681"/>
      <c r="CX6" s="681"/>
      <c r="CY6" s="682"/>
      <c r="CZ6" s="780">
        <v>0.6</v>
      </c>
      <c r="DA6" s="751"/>
      <c r="DB6" s="751"/>
      <c r="DC6" s="783"/>
      <c r="DD6" s="686" t="s">
        <v>225</v>
      </c>
      <c r="DE6" s="681"/>
      <c r="DF6" s="681"/>
      <c r="DG6" s="681"/>
      <c r="DH6" s="681"/>
      <c r="DI6" s="681"/>
      <c r="DJ6" s="681"/>
      <c r="DK6" s="681"/>
      <c r="DL6" s="681"/>
      <c r="DM6" s="681"/>
      <c r="DN6" s="681"/>
      <c r="DO6" s="681"/>
      <c r="DP6" s="682"/>
      <c r="DQ6" s="686">
        <v>121349</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8205</v>
      </c>
      <c r="S7" s="681"/>
      <c r="T7" s="681"/>
      <c r="U7" s="681"/>
      <c r="V7" s="681"/>
      <c r="W7" s="681"/>
      <c r="X7" s="681"/>
      <c r="Y7" s="682"/>
      <c r="Z7" s="713">
        <v>0</v>
      </c>
      <c r="AA7" s="713"/>
      <c r="AB7" s="713"/>
      <c r="AC7" s="713"/>
      <c r="AD7" s="714">
        <v>8205</v>
      </c>
      <c r="AE7" s="714"/>
      <c r="AF7" s="714"/>
      <c r="AG7" s="714"/>
      <c r="AH7" s="714"/>
      <c r="AI7" s="714"/>
      <c r="AJ7" s="714"/>
      <c r="AK7" s="714"/>
      <c r="AL7" s="683">
        <v>0.1</v>
      </c>
      <c r="AM7" s="684"/>
      <c r="AN7" s="684"/>
      <c r="AO7" s="715"/>
      <c r="AP7" s="677" t="s">
        <v>233</v>
      </c>
      <c r="AQ7" s="678"/>
      <c r="AR7" s="678"/>
      <c r="AS7" s="678"/>
      <c r="AT7" s="678"/>
      <c r="AU7" s="678"/>
      <c r="AV7" s="678"/>
      <c r="AW7" s="678"/>
      <c r="AX7" s="678"/>
      <c r="AY7" s="678"/>
      <c r="AZ7" s="678"/>
      <c r="BA7" s="678"/>
      <c r="BB7" s="678"/>
      <c r="BC7" s="678"/>
      <c r="BD7" s="678"/>
      <c r="BE7" s="678"/>
      <c r="BF7" s="679"/>
      <c r="BG7" s="680">
        <v>3624114</v>
      </c>
      <c r="BH7" s="681"/>
      <c r="BI7" s="681"/>
      <c r="BJ7" s="681"/>
      <c r="BK7" s="681"/>
      <c r="BL7" s="681"/>
      <c r="BM7" s="681"/>
      <c r="BN7" s="682"/>
      <c r="BO7" s="713">
        <v>42.8</v>
      </c>
      <c r="BP7" s="713"/>
      <c r="BQ7" s="713"/>
      <c r="BR7" s="713"/>
      <c r="BS7" s="714" t="s">
        <v>225</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7641680</v>
      </c>
      <c r="CS7" s="681"/>
      <c r="CT7" s="681"/>
      <c r="CU7" s="681"/>
      <c r="CV7" s="681"/>
      <c r="CW7" s="681"/>
      <c r="CX7" s="681"/>
      <c r="CY7" s="682"/>
      <c r="CZ7" s="713">
        <v>36.799999999999997</v>
      </c>
      <c r="DA7" s="713"/>
      <c r="DB7" s="713"/>
      <c r="DC7" s="713"/>
      <c r="DD7" s="686">
        <v>89589</v>
      </c>
      <c r="DE7" s="681"/>
      <c r="DF7" s="681"/>
      <c r="DG7" s="681"/>
      <c r="DH7" s="681"/>
      <c r="DI7" s="681"/>
      <c r="DJ7" s="681"/>
      <c r="DK7" s="681"/>
      <c r="DL7" s="681"/>
      <c r="DM7" s="681"/>
      <c r="DN7" s="681"/>
      <c r="DO7" s="681"/>
      <c r="DP7" s="682"/>
      <c r="DQ7" s="686">
        <v>2389235</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48078</v>
      </c>
      <c r="S8" s="681"/>
      <c r="T8" s="681"/>
      <c r="U8" s="681"/>
      <c r="V8" s="681"/>
      <c r="W8" s="681"/>
      <c r="X8" s="681"/>
      <c r="Y8" s="682"/>
      <c r="Z8" s="713">
        <v>0.2</v>
      </c>
      <c r="AA8" s="713"/>
      <c r="AB8" s="713"/>
      <c r="AC8" s="713"/>
      <c r="AD8" s="714">
        <v>48078</v>
      </c>
      <c r="AE8" s="714"/>
      <c r="AF8" s="714"/>
      <c r="AG8" s="714"/>
      <c r="AH8" s="714"/>
      <c r="AI8" s="714"/>
      <c r="AJ8" s="714"/>
      <c r="AK8" s="714"/>
      <c r="AL8" s="683">
        <v>0.5</v>
      </c>
      <c r="AM8" s="684"/>
      <c r="AN8" s="684"/>
      <c r="AO8" s="715"/>
      <c r="AP8" s="677" t="s">
        <v>236</v>
      </c>
      <c r="AQ8" s="678"/>
      <c r="AR8" s="678"/>
      <c r="AS8" s="678"/>
      <c r="AT8" s="678"/>
      <c r="AU8" s="678"/>
      <c r="AV8" s="678"/>
      <c r="AW8" s="678"/>
      <c r="AX8" s="678"/>
      <c r="AY8" s="678"/>
      <c r="AZ8" s="678"/>
      <c r="BA8" s="678"/>
      <c r="BB8" s="678"/>
      <c r="BC8" s="678"/>
      <c r="BD8" s="678"/>
      <c r="BE8" s="678"/>
      <c r="BF8" s="679"/>
      <c r="BG8" s="680">
        <v>88355</v>
      </c>
      <c r="BH8" s="681"/>
      <c r="BI8" s="681"/>
      <c r="BJ8" s="681"/>
      <c r="BK8" s="681"/>
      <c r="BL8" s="681"/>
      <c r="BM8" s="681"/>
      <c r="BN8" s="682"/>
      <c r="BO8" s="713">
        <v>1</v>
      </c>
      <c r="BP8" s="713"/>
      <c r="BQ8" s="713"/>
      <c r="BR8" s="713"/>
      <c r="BS8" s="686" t="s">
        <v>128</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5952303</v>
      </c>
      <c r="CS8" s="681"/>
      <c r="CT8" s="681"/>
      <c r="CU8" s="681"/>
      <c r="CV8" s="681"/>
      <c r="CW8" s="681"/>
      <c r="CX8" s="681"/>
      <c r="CY8" s="682"/>
      <c r="CZ8" s="713">
        <v>28.7</v>
      </c>
      <c r="DA8" s="713"/>
      <c r="DB8" s="713"/>
      <c r="DC8" s="713"/>
      <c r="DD8" s="686">
        <v>117548</v>
      </c>
      <c r="DE8" s="681"/>
      <c r="DF8" s="681"/>
      <c r="DG8" s="681"/>
      <c r="DH8" s="681"/>
      <c r="DI8" s="681"/>
      <c r="DJ8" s="681"/>
      <c r="DK8" s="681"/>
      <c r="DL8" s="681"/>
      <c r="DM8" s="681"/>
      <c r="DN8" s="681"/>
      <c r="DO8" s="681"/>
      <c r="DP8" s="682"/>
      <c r="DQ8" s="686">
        <v>3578805</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45472</v>
      </c>
      <c r="S9" s="681"/>
      <c r="T9" s="681"/>
      <c r="U9" s="681"/>
      <c r="V9" s="681"/>
      <c r="W9" s="681"/>
      <c r="X9" s="681"/>
      <c r="Y9" s="682"/>
      <c r="Z9" s="713">
        <v>0.2</v>
      </c>
      <c r="AA9" s="713"/>
      <c r="AB9" s="713"/>
      <c r="AC9" s="713"/>
      <c r="AD9" s="714">
        <v>45472</v>
      </c>
      <c r="AE9" s="714"/>
      <c r="AF9" s="714"/>
      <c r="AG9" s="714"/>
      <c r="AH9" s="714"/>
      <c r="AI9" s="714"/>
      <c r="AJ9" s="714"/>
      <c r="AK9" s="714"/>
      <c r="AL9" s="683">
        <v>0.5</v>
      </c>
      <c r="AM9" s="684"/>
      <c r="AN9" s="684"/>
      <c r="AO9" s="715"/>
      <c r="AP9" s="677" t="s">
        <v>239</v>
      </c>
      <c r="AQ9" s="678"/>
      <c r="AR9" s="678"/>
      <c r="AS9" s="678"/>
      <c r="AT9" s="678"/>
      <c r="AU9" s="678"/>
      <c r="AV9" s="678"/>
      <c r="AW9" s="678"/>
      <c r="AX9" s="678"/>
      <c r="AY9" s="678"/>
      <c r="AZ9" s="678"/>
      <c r="BA9" s="678"/>
      <c r="BB9" s="678"/>
      <c r="BC9" s="678"/>
      <c r="BD9" s="678"/>
      <c r="BE9" s="678"/>
      <c r="BF9" s="679"/>
      <c r="BG9" s="680">
        <v>3211130</v>
      </c>
      <c r="BH9" s="681"/>
      <c r="BI9" s="681"/>
      <c r="BJ9" s="681"/>
      <c r="BK9" s="681"/>
      <c r="BL9" s="681"/>
      <c r="BM9" s="681"/>
      <c r="BN9" s="682"/>
      <c r="BO9" s="713">
        <v>37.9</v>
      </c>
      <c r="BP9" s="713"/>
      <c r="BQ9" s="713"/>
      <c r="BR9" s="713"/>
      <c r="BS9" s="686" t="s">
        <v>128</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1124326</v>
      </c>
      <c r="CS9" s="681"/>
      <c r="CT9" s="681"/>
      <c r="CU9" s="681"/>
      <c r="CV9" s="681"/>
      <c r="CW9" s="681"/>
      <c r="CX9" s="681"/>
      <c r="CY9" s="682"/>
      <c r="CZ9" s="713">
        <v>5.4</v>
      </c>
      <c r="DA9" s="713"/>
      <c r="DB9" s="713"/>
      <c r="DC9" s="713"/>
      <c r="DD9" s="686">
        <v>10602</v>
      </c>
      <c r="DE9" s="681"/>
      <c r="DF9" s="681"/>
      <c r="DG9" s="681"/>
      <c r="DH9" s="681"/>
      <c r="DI9" s="681"/>
      <c r="DJ9" s="681"/>
      <c r="DK9" s="681"/>
      <c r="DL9" s="681"/>
      <c r="DM9" s="681"/>
      <c r="DN9" s="681"/>
      <c r="DO9" s="681"/>
      <c r="DP9" s="682"/>
      <c r="DQ9" s="686">
        <v>919107</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225</v>
      </c>
      <c r="S10" s="681"/>
      <c r="T10" s="681"/>
      <c r="U10" s="681"/>
      <c r="V10" s="681"/>
      <c r="W10" s="681"/>
      <c r="X10" s="681"/>
      <c r="Y10" s="682"/>
      <c r="Z10" s="713" t="s">
        <v>225</v>
      </c>
      <c r="AA10" s="713"/>
      <c r="AB10" s="713"/>
      <c r="AC10" s="713"/>
      <c r="AD10" s="714" t="s">
        <v>225</v>
      </c>
      <c r="AE10" s="714"/>
      <c r="AF10" s="714"/>
      <c r="AG10" s="714"/>
      <c r="AH10" s="714"/>
      <c r="AI10" s="714"/>
      <c r="AJ10" s="714"/>
      <c r="AK10" s="714"/>
      <c r="AL10" s="683" t="s">
        <v>128</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117835</v>
      </c>
      <c r="BH10" s="681"/>
      <c r="BI10" s="681"/>
      <c r="BJ10" s="681"/>
      <c r="BK10" s="681"/>
      <c r="BL10" s="681"/>
      <c r="BM10" s="681"/>
      <c r="BN10" s="682"/>
      <c r="BO10" s="713">
        <v>1.4</v>
      </c>
      <c r="BP10" s="713"/>
      <c r="BQ10" s="713"/>
      <c r="BR10" s="713"/>
      <c r="BS10" s="686" t="s">
        <v>128</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52285</v>
      </c>
      <c r="CS10" s="681"/>
      <c r="CT10" s="681"/>
      <c r="CU10" s="681"/>
      <c r="CV10" s="681"/>
      <c r="CW10" s="681"/>
      <c r="CX10" s="681"/>
      <c r="CY10" s="682"/>
      <c r="CZ10" s="713">
        <v>0.3</v>
      </c>
      <c r="DA10" s="713"/>
      <c r="DB10" s="713"/>
      <c r="DC10" s="713"/>
      <c r="DD10" s="686">
        <v>30738</v>
      </c>
      <c r="DE10" s="681"/>
      <c r="DF10" s="681"/>
      <c r="DG10" s="681"/>
      <c r="DH10" s="681"/>
      <c r="DI10" s="681"/>
      <c r="DJ10" s="681"/>
      <c r="DK10" s="681"/>
      <c r="DL10" s="681"/>
      <c r="DM10" s="681"/>
      <c r="DN10" s="681"/>
      <c r="DO10" s="681"/>
      <c r="DP10" s="682"/>
      <c r="DQ10" s="686">
        <v>47904</v>
      </c>
      <c r="DR10" s="681"/>
      <c r="DS10" s="681"/>
      <c r="DT10" s="681"/>
      <c r="DU10" s="681"/>
      <c r="DV10" s="681"/>
      <c r="DW10" s="681"/>
      <c r="DX10" s="681"/>
      <c r="DY10" s="681"/>
      <c r="DZ10" s="681"/>
      <c r="EA10" s="681"/>
      <c r="EB10" s="681"/>
      <c r="EC10" s="727"/>
    </row>
    <row r="11" spans="2:143" ht="11.25" customHeight="1" x14ac:dyDescent="0.15">
      <c r="B11" s="677" t="s">
        <v>244</v>
      </c>
      <c r="C11" s="678"/>
      <c r="D11" s="678"/>
      <c r="E11" s="678"/>
      <c r="F11" s="678"/>
      <c r="G11" s="678"/>
      <c r="H11" s="678"/>
      <c r="I11" s="678"/>
      <c r="J11" s="678"/>
      <c r="K11" s="678"/>
      <c r="L11" s="678"/>
      <c r="M11" s="678"/>
      <c r="N11" s="678"/>
      <c r="O11" s="678"/>
      <c r="P11" s="678"/>
      <c r="Q11" s="679"/>
      <c r="R11" s="680">
        <v>1018190</v>
      </c>
      <c r="S11" s="681"/>
      <c r="T11" s="681"/>
      <c r="U11" s="681"/>
      <c r="V11" s="681"/>
      <c r="W11" s="681"/>
      <c r="X11" s="681"/>
      <c r="Y11" s="682"/>
      <c r="Z11" s="683">
        <v>4.7</v>
      </c>
      <c r="AA11" s="684"/>
      <c r="AB11" s="684"/>
      <c r="AC11" s="685"/>
      <c r="AD11" s="686">
        <v>1018190</v>
      </c>
      <c r="AE11" s="681"/>
      <c r="AF11" s="681"/>
      <c r="AG11" s="681"/>
      <c r="AH11" s="681"/>
      <c r="AI11" s="681"/>
      <c r="AJ11" s="681"/>
      <c r="AK11" s="682"/>
      <c r="AL11" s="683">
        <v>10.3</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206794</v>
      </c>
      <c r="BH11" s="681"/>
      <c r="BI11" s="681"/>
      <c r="BJ11" s="681"/>
      <c r="BK11" s="681"/>
      <c r="BL11" s="681"/>
      <c r="BM11" s="681"/>
      <c r="BN11" s="682"/>
      <c r="BO11" s="713">
        <v>2.4</v>
      </c>
      <c r="BP11" s="713"/>
      <c r="BQ11" s="713"/>
      <c r="BR11" s="713"/>
      <c r="BS11" s="686" t="s">
        <v>137</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204768</v>
      </c>
      <c r="CS11" s="681"/>
      <c r="CT11" s="681"/>
      <c r="CU11" s="681"/>
      <c r="CV11" s="681"/>
      <c r="CW11" s="681"/>
      <c r="CX11" s="681"/>
      <c r="CY11" s="682"/>
      <c r="CZ11" s="713">
        <v>1</v>
      </c>
      <c r="DA11" s="713"/>
      <c r="DB11" s="713"/>
      <c r="DC11" s="713"/>
      <c r="DD11" s="686">
        <v>49075</v>
      </c>
      <c r="DE11" s="681"/>
      <c r="DF11" s="681"/>
      <c r="DG11" s="681"/>
      <c r="DH11" s="681"/>
      <c r="DI11" s="681"/>
      <c r="DJ11" s="681"/>
      <c r="DK11" s="681"/>
      <c r="DL11" s="681"/>
      <c r="DM11" s="681"/>
      <c r="DN11" s="681"/>
      <c r="DO11" s="681"/>
      <c r="DP11" s="682"/>
      <c r="DQ11" s="686">
        <v>159547</v>
      </c>
      <c r="DR11" s="681"/>
      <c r="DS11" s="681"/>
      <c r="DT11" s="681"/>
      <c r="DU11" s="681"/>
      <c r="DV11" s="681"/>
      <c r="DW11" s="681"/>
      <c r="DX11" s="681"/>
      <c r="DY11" s="681"/>
      <c r="DZ11" s="681"/>
      <c r="EA11" s="681"/>
      <c r="EB11" s="681"/>
      <c r="EC11" s="727"/>
    </row>
    <row r="12" spans="2:143" ht="11.25" customHeight="1" x14ac:dyDescent="0.15">
      <c r="B12" s="677" t="s">
        <v>247</v>
      </c>
      <c r="C12" s="678"/>
      <c r="D12" s="678"/>
      <c r="E12" s="678"/>
      <c r="F12" s="678"/>
      <c r="G12" s="678"/>
      <c r="H12" s="678"/>
      <c r="I12" s="678"/>
      <c r="J12" s="678"/>
      <c r="K12" s="678"/>
      <c r="L12" s="678"/>
      <c r="M12" s="678"/>
      <c r="N12" s="678"/>
      <c r="O12" s="678"/>
      <c r="P12" s="678"/>
      <c r="Q12" s="679"/>
      <c r="R12" s="680" t="s">
        <v>128</v>
      </c>
      <c r="S12" s="681"/>
      <c r="T12" s="681"/>
      <c r="U12" s="681"/>
      <c r="V12" s="681"/>
      <c r="W12" s="681"/>
      <c r="X12" s="681"/>
      <c r="Y12" s="682"/>
      <c r="Z12" s="713" t="s">
        <v>128</v>
      </c>
      <c r="AA12" s="713"/>
      <c r="AB12" s="713"/>
      <c r="AC12" s="713"/>
      <c r="AD12" s="714" t="s">
        <v>225</v>
      </c>
      <c r="AE12" s="714"/>
      <c r="AF12" s="714"/>
      <c r="AG12" s="714"/>
      <c r="AH12" s="714"/>
      <c r="AI12" s="714"/>
      <c r="AJ12" s="714"/>
      <c r="AK12" s="714"/>
      <c r="AL12" s="683" t="s">
        <v>225</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3913792</v>
      </c>
      <c r="BH12" s="681"/>
      <c r="BI12" s="681"/>
      <c r="BJ12" s="681"/>
      <c r="BK12" s="681"/>
      <c r="BL12" s="681"/>
      <c r="BM12" s="681"/>
      <c r="BN12" s="682"/>
      <c r="BO12" s="713">
        <v>46.2</v>
      </c>
      <c r="BP12" s="713"/>
      <c r="BQ12" s="713"/>
      <c r="BR12" s="713"/>
      <c r="BS12" s="686" t="s">
        <v>128</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345021</v>
      </c>
      <c r="CS12" s="681"/>
      <c r="CT12" s="681"/>
      <c r="CU12" s="681"/>
      <c r="CV12" s="681"/>
      <c r="CW12" s="681"/>
      <c r="CX12" s="681"/>
      <c r="CY12" s="682"/>
      <c r="CZ12" s="713">
        <v>1.7</v>
      </c>
      <c r="DA12" s="713"/>
      <c r="DB12" s="713"/>
      <c r="DC12" s="713"/>
      <c r="DD12" s="686" t="s">
        <v>137</v>
      </c>
      <c r="DE12" s="681"/>
      <c r="DF12" s="681"/>
      <c r="DG12" s="681"/>
      <c r="DH12" s="681"/>
      <c r="DI12" s="681"/>
      <c r="DJ12" s="681"/>
      <c r="DK12" s="681"/>
      <c r="DL12" s="681"/>
      <c r="DM12" s="681"/>
      <c r="DN12" s="681"/>
      <c r="DO12" s="681"/>
      <c r="DP12" s="682"/>
      <c r="DQ12" s="686">
        <v>71457</v>
      </c>
      <c r="DR12" s="681"/>
      <c r="DS12" s="681"/>
      <c r="DT12" s="681"/>
      <c r="DU12" s="681"/>
      <c r="DV12" s="681"/>
      <c r="DW12" s="681"/>
      <c r="DX12" s="681"/>
      <c r="DY12" s="681"/>
      <c r="DZ12" s="681"/>
      <c r="EA12" s="681"/>
      <c r="EB12" s="681"/>
      <c r="EC12" s="727"/>
    </row>
    <row r="13" spans="2:143" ht="11.25" customHeight="1" x14ac:dyDescent="0.15">
      <c r="B13" s="677" t="s">
        <v>250</v>
      </c>
      <c r="C13" s="678"/>
      <c r="D13" s="678"/>
      <c r="E13" s="678"/>
      <c r="F13" s="678"/>
      <c r="G13" s="678"/>
      <c r="H13" s="678"/>
      <c r="I13" s="678"/>
      <c r="J13" s="678"/>
      <c r="K13" s="678"/>
      <c r="L13" s="678"/>
      <c r="M13" s="678"/>
      <c r="N13" s="678"/>
      <c r="O13" s="678"/>
      <c r="P13" s="678"/>
      <c r="Q13" s="679"/>
      <c r="R13" s="680" t="s">
        <v>225</v>
      </c>
      <c r="S13" s="681"/>
      <c r="T13" s="681"/>
      <c r="U13" s="681"/>
      <c r="V13" s="681"/>
      <c r="W13" s="681"/>
      <c r="X13" s="681"/>
      <c r="Y13" s="682"/>
      <c r="Z13" s="713" t="s">
        <v>225</v>
      </c>
      <c r="AA13" s="713"/>
      <c r="AB13" s="713"/>
      <c r="AC13" s="713"/>
      <c r="AD13" s="714" t="s">
        <v>128</v>
      </c>
      <c r="AE13" s="714"/>
      <c r="AF13" s="714"/>
      <c r="AG13" s="714"/>
      <c r="AH13" s="714"/>
      <c r="AI13" s="714"/>
      <c r="AJ13" s="714"/>
      <c r="AK13" s="714"/>
      <c r="AL13" s="683" t="s">
        <v>128</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3860897</v>
      </c>
      <c r="BH13" s="681"/>
      <c r="BI13" s="681"/>
      <c r="BJ13" s="681"/>
      <c r="BK13" s="681"/>
      <c r="BL13" s="681"/>
      <c r="BM13" s="681"/>
      <c r="BN13" s="682"/>
      <c r="BO13" s="713">
        <v>45.5</v>
      </c>
      <c r="BP13" s="713"/>
      <c r="BQ13" s="713"/>
      <c r="BR13" s="713"/>
      <c r="BS13" s="686" t="s">
        <v>128</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1862359</v>
      </c>
      <c r="CS13" s="681"/>
      <c r="CT13" s="681"/>
      <c r="CU13" s="681"/>
      <c r="CV13" s="681"/>
      <c r="CW13" s="681"/>
      <c r="CX13" s="681"/>
      <c r="CY13" s="682"/>
      <c r="CZ13" s="713">
        <v>9</v>
      </c>
      <c r="DA13" s="713"/>
      <c r="DB13" s="713"/>
      <c r="DC13" s="713"/>
      <c r="DD13" s="686">
        <v>853586</v>
      </c>
      <c r="DE13" s="681"/>
      <c r="DF13" s="681"/>
      <c r="DG13" s="681"/>
      <c r="DH13" s="681"/>
      <c r="DI13" s="681"/>
      <c r="DJ13" s="681"/>
      <c r="DK13" s="681"/>
      <c r="DL13" s="681"/>
      <c r="DM13" s="681"/>
      <c r="DN13" s="681"/>
      <c r="DO13" s="681"/>
      <c r="DP13" s="682"/>
      <c r="DQ13" s="686">
        <v>1534426</v>
      </c>
      <c r="DR13" s="681"/>
      <c r="DS13" s="681"/>
      <c r="DT13" s="681"/>
      <c r="DU13" s="681"/>
      <c r="DV13" s="681"/>
      <c r="DW13" s="681"/>
      <c r="DX13" s="681"/>
      <c r="DY13" s="681"/>
      <c r="DZ13" s="681"/>
      <c r="EA13" s="681"/>
      <c r="EB13" s="681"/>
      <c r="EC13" s="727"/>
    </row>
    <row r="14" spans="2:143" ht="11.25" customHeight="1" x14ac:dyDescent="0.15">
      <c r="B14" s="677" t="s">
        <v>253</v>
      </c>
      <c r="C14" s="678"/>
      <c r="D14" s="678"/>
      <c r="E14" s="678"/>
      <c r="F14" s="678"/>
      <c r="G14" s="678"/>
      <c r="H14" s="678"/>
      <c r="I14" s="678"/>
      <c r="J14" s="678"/>
      <c r="K14" s="678"/>
      <c r="L14" s="678"/>
      <c r="M14" s="678"/>
      <c r="N14" s="678"/>
      <c r="O14" s="678"/>
      <c r="P14" s="678"/>
      <c r="Q14" s="679"/>
      <c r="R14" s="680" t="s">
        <v>225</v>
      </c>
      <c r="S14" s="681"/>
      <c r="T14" s="681"/>
      <c r="U14" s="681"/>
      <c r="V14" s="681"/>
      <c r="W14" s="681"/>
      <c r="X14" s="681"/>
      <c r="Y14" s="682"/>
      <c r="Z14" s="713" t="s">
        <v>128</v>
      </c>
      <c r="AA14" s="713"/>
      <c r="AB14" s="713"/>
      <c r="AC14" s="713"/>
      <c r="AD14" s="714" t="s">
        <v>128</v>
      </c>
      <c r="AE14" s="714"/>
      <c r="AF14" s="714"/>
      <c r="AG14" s="714"/>
      <c r="AH14" s="714"/>
      <c r="AI14" s="714"/>
      <c r="AJ14" s="714"/>
      <c r="AK14" s="714"/>
      <c r="AL14" s="683" t="s">
        <v>225</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123702</v>
      </c>
      <c r="BH14" s="681"/>
      <c r="BI14" s="681"/>
      <c r="BJ14" s="681"/>
      <c r="BK14" s="681"/>
      <c r="BL14" s="681"/>
      <c r="BM14" s="681"/>
      <c r="BN14" s="682"/>
      <c r="BO14" s="713">
        <v>1.5</v>
      </c>
      <c r="BP14" s="713"/>
      <c r="BQ14" s="713"/>
      <c r="BR14" s="713"/>
      <c r="BS14" s="686" t="s">
        <v>225</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701382</v>
      </c>
      <c r="CS14" s="681"/>
      <c r="CT14" s="681"/>
      <c r="CU14" s="681"/>
      <c r="CV14" s="681"/>
      <c r="CW14" s="681"/>
      <c r="CX14" s="681"/>
      <c r="CY14" s="682"/>
      <c r="CZ14" s="713">
        <v>3.4</v>
      </c>
      <c r="DA14" s="713"/>
      <c r="DB14" s="713"/>
      <c r="DC14" s="713"/>
      <c r="DD14" s="686">
        <v>30487</v>
      </c>
      <c r="DE14" s="681"/>
      <c r="DF14" s="681"/>
      <c r="DG14" s="681"/>
      <c r="DH14" s="681"/>
      <c r="DI14" s="681"/>
      <c r="DJ14" s="681"/>
      <c r="DK14" s="681"/>
      <c r="DL14" s="681"/>
      <c r="DM14" s="681"/>
      <c r="DN14" s="681"/>
      <c r="DO14" s="681"/>
      <c r="DP14" s="682"/>
      <c r="DQ14" s="686">
        <v>654416</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225</v>
      </c>
      <c r="S15" s="681"/>
      <c r="T15" s="681"/>
      <c r="U15" s="681"/>
      <c r="V15" s="681"/>
      <c r="W15" s="681"/>
      <c r="X15" s="681"/>
      <c r="Y15" s="682"/>
      <c r="Z15" s="713" t="s">
        <v>225</v>
      </c>
      <c r="AA15" s="713"/>
      <c r="AB15" s="713"/>
      <c r="AC15" s="713"/>
      <c r="AD15" s="714" t="s">
        <v>128</v>
      </c>
      <c r="AE15" s="714"/>
      <c r="AF15" s="714"/>
      <c r="AG15" s="714"/>
      <c r="AH15" s="714"/>
      <c r="AI15" s="714"/>
      <c r="AJ15" s="714"/>
      <c r="AK15" s="714"/>
      <c r="AL15" s="683" t="s">
        <v>128</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237090</v>
      </c>
      <c r="BH15" s="681"/>
      <c r="BI15" s="681"/>
      <c r="BJ15" s="681"/>
      <c r="BK15" s="681"/>
      <c r="BL15" s="681"/>
      <c r="BM15" s="681"/>
      <c r="BN15" s="682"/>
      <c r="BO15" s="713">
        <v>2.8</v>
      </c>
      <c r="BP15" s="713"/>
      <c r="BQ15" s="713"/>
      <c r="BR15" s="713"/>
      <c r="BS15" s="686" t="s">
        <v>137</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1934783</v>
      </c>
      <c r="CS15" s="681"/>
      <c r="CT15" s="681"/>
      <c r="CU15" s="681"/>
      <c r="CV15" s="681"/>
      <c r="CW15" s="681"/>
      <c r="CX15" s="681"/>
      <c r="CY15" s="682"/>
      <c r="CZ15" s="713">
        <v>9.3000000000000007</v>
      </c>
      <c r="DA15" s="713"/>
      <c r="DB15" s="713"/>
      <c r="DC15" s="713"/>
      <c r="DD15" s="686">
        <v>571984</v>
      </c>
      <c r="DE15" s="681"/>
      <c r="DF15" s="681"/>
      <c r="DG15" s="681"/>
      <c r="DH15" s="681"/>
      <c r="DI15" s="681"/>
      <c r="DJ15" s="681"/>
      <c r="DK15" s="681"/>
      <c r="DL15" s="681"/>
      <c r="DM15" s="681"/>
      <c r="DN15" s="681"/>
      <c r="DO15" s="681"/>
      <c r="DP15" s="682"/>
      <c r="DQ15" s="686">
        <v>1420321</v>
      </c>
      <c r="DR15" s="681"/>
      <c r="DS15" s="681"/>
      <c r="DT15" s="681"/>
      <c r="DU15" s="681"/>
      <c r="DV15" s="681"/>
      <c r="DW15" s="681"/>
      <c r="DX15" s="681"/>
      <c r="DY15" s="681"/>
      <c r="DZ15" s="681"/>
      <c r="EA15" s="681"/>
      <c r="EB15" s="681"/>
      <c r="EC15" s="727"/>
    </row>
    <row r="16" spans="2:143" ht="11.25" customHeight="1" x14ac:dyDescent="0.15">
      <c r="B16" s="677" t="s">
        <v>259</v>
      </c>
      <c r="C16" s="678"/>
      <c r="D16" s="678"/>
      <c r="E16" s="678"/>
      <c r="F16" s="678"/>
      <c r="G16" s="678"/>
      <c r="H16" s="678"/>
      <c r="I16" s="678"/>
      <c r="J16" s="678"/>
      <c r="K16" s="678"/>
      <c r="L16" s="678"/>
      <c r="M16" s="678"/>
      <c r="N16" s="678"/>
      <c r="O16" s="678"/>
      <c r="P16" s="678"/>
      <c r="Q16" s="679"/>
      <c r="R16" s="680">
        <v>28167</v>
      </c>
      <c r="S16" s="681"/>
      <c r="T16" s="681"/>
      <c r="U16" s="681"/>
      <c r="V16" s="681"/>
      <c r="W16" s="681"/>
      <c r="X16" s="681"/>
      <c r="Y16" s="682"/>
      <c r="Z16" s="713">
        <v>0.1</v>
      </c>
      <c r="AA16" s="713"/>
      <c r="AB16" s="713"/>
      <c r="AC16" s="713"/>
      <c r="AD16" s="714">
        <v>28167</v>
      </c>
      <c r="AE16" s="714"/>
      <c r="AF16" s="714"/>
      <c r="AG16" s="714"/>
      <c r="AH16" s="714"/>
      <c r="AI16" s="714"/>
      <c r="AJ16" s="714"/>
      <c r="AK16" s="714"/>
      <c r="AL16" s="683">
        <v>0.3</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225</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t="s">
        <v>225</v>
      </c>
      <c r="CS16" s="681"/>
      <c r="CT16" s="681"/>
      <c r="CU16" s="681"/>
      <c r="CV16" s="681"/>
      <c r="CW16" s="681"/>
      <c r="CX16" s="681"/>
      <c r="CY16" s="682"/>
      <c r="CZ16" s="713" t="s">
        <v>128</v>
      </c>
      <c r="DA16" s="713"/>
      <c r="DB16" s="713"/>
      <c r="DC16" s="713"/>
      <c r="DD16" s="686" t="s">
        <v>225</v>
      </c>
      <c r="DE16" s="681"/>
      <c r="DF16" s="681"/>
      <c r="DG16" s="681"/>
      <c r="DH16" s="681"/>
      <c r="DI16" s="681"/>
      <c r="DJ16" s="681"/>
      <c r="DK16" s="681"/>
      <c r="DL16" s="681"/>
      <c r="DM16" s="681"/>
      <c r="DN16" s="681"/>
      <c r="DO16" s="681"/>
      <c r="DP16" s="682"/>
      <c r="DQ16" s="686" t="s">
        <v>225</v>
      </c>
      <c r="DR16" s="681"/>
      <c r="DS16" s="681"/>
      <c r="DT16" s="681"/>
      <c r="DU16" s="681"/>
      <c r="DV16" s="681"/>
      <c r="DW16" s="681"/>
      <c r="DX16" s="681"/>
      <c r="DY16" s="681"/>
      <c r="DZ16" s="681"/>
      <c r="EA16" s="681"/>
      <c r="EB16" s="681"/>
      <c r="EC16" s="727"/>
    </row>
    <row r="17" spans="2:133" ht="11.25" customHeight="1" x14ac:dyDescent="0.15">
      <c r="B17" s="677" t="s">
        <v>262</v>
      </c>
      <c r="C17" s="678"/>
      <c r="D17" s="678"/>
      <c r="E17" s="678"/>
      <c r="F17" s="678"/>
      <c r="G17" s="678"/>
      <c r="H17" s="678"/>
      <c r="I17" s="678"/>
      <c r="J17" s="678"/>
      <c r="K17" s="678"/>
      <c r="L17" s="678"/>
      <c r="M17" s="678"/>
      <c r="N17" s="678"/>
      <c r="O17" s="678"/>
      <c r="P17" s="678"/>
      <c r="Q17" s="679"/>
      <c r="R17" s="680">
        <v>30022</v>
      </c>
      <c r="S17" s="681"/>
      <c r="T17" s="681"/>
      <c r="U17" s="681"/>
      <c r="V17" s="681"/>
      <c r="W17" s="681"/>
      <c r="X17" s="681"/>
      <c r="Y17" s="682"/>
      <c r="Z17" s="713">
        <v>0.1</v>
      </c>
      <c r="AA17" s="713"/>
      <c r="AB17" s="713"/>
      <c r="AC17" s="713"/>
      <c r="AD17" s="714">
        <v>30022</v>
      </c>
      <c r="AE17" s="714"/>
      <c r="AF17" s="714"/>
      <c r="AG17" s="714"/>
      <c r="AH17" s="714"/>
      <c r="AI17" s="714"/>
      <c r="AJ17" s="714"/>
      <c r="AK17" s="714"/>
      <c r="AL17" s="683">
        <v>0.3</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225</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805613</v>
      </c>
      <c r="CS17" s="681"/>
      <c r="CT17" s="681"/>
      <c r="CU17" s="681"/>
      <c r="CV17" s="681"/>
      <c r="CW17" s="681"/>
      <c r="CX17" s="681"/>
      <c r="CY17" s="682"/>
      <c r="CZ17" s="713">
        <v>3.9</v>
      </c>
      <c r="DA17" s="713"/>
      <c r="DB17" s="713"/>
      <c r="DC17" s="713"/>
      <c r="DD17" s="686" t="s">
        <v>225</v>
      </c>
      <c r="DE17" s="681"/>
      <c r="DF17" s="681"/>
      <c r="DG17" s="681"/>
      <c r="DH17" s="681"/>
      <c r="DI17" s="681"/>
      <c r="DJ17" s="681"/>
      <c r="DK17" s="681"/>
      <c r="DL17" s="681"/>
      <c r="DM17" s="681"/>
      <c r="DN17" s="681"/>
      <c r="DO17" s="681"/>
      <c r="DP17" s="682"/>
      <c r="DQ17" s="686">
        <v>805613</v>
      </c>
      <c r="DR17" s="681"/>
      <c r="DS17" s="681"/>
      <c r="DT17" s="681"/>
      <c r="DU17" s="681"/>
      <c r="DV17" s="681"/>
      <c r="DW17" s="681"/>
      <c r="DX17" s="681"/>
      <c r="DY17" s="681"/>
      <c r="DZ17" s="681"/>
      <c r="EA17" s="681"/>
      <c r="EB17" s="681"/>
      <c r="EC17" s="727"/>
    </row>
    <row r="18" spans="2:133" ht="11.25" customHeight="1" x14ac:dyDescent="0.15">
      <c r="B18" s="677" t="s">
        <v>265</v>
      </c>
      <c r="C18" s="678"/>
      <c r="D18" s="678"/>
      <c r="E18" s="678"/>
      <c r="F18" s="678"/>
      <c r="G18" s="678"/>
      <c r="H18" s="678"/>
      <c r="I18" s="678"/>
      <c r="J18" s="678"/>
      <c r="K18" s="678"/>
      <c r="L18" s="678"/>
      <c r="M18" s="678"/>
      <c r="N18" s="678"/>
      <c r="O18" s="678"/>
      <c r="P18" s="678"/>
      <c r="Q18" s="679"/>
      <c r="R18" s="680">
        <v>76900</v>
      </c>
      <c r="S18" s="681"/>
      <c r="T18" s="681"/>
      <c r="U18" s="681"/>
      <c r="V18" s="681"/>
      <c r="W18" s="681"/>
      <c r="X18" s="681"/>
      <c r="Y18" s="682"/>
      <c r="Z18" s="713">
        <v>0.4</v>
      </c>
      <c r="AA18" s="713"/>
      <c r="AB18" s="713"/>
      <c r="AC18" s="713"/>
      <c r="AD18" s="714">
        <v>76900</v>
      </c>
      <c r="AE18" s="714"/>
      <c r="AF18" s="714"/>
      <c r="AG18" s="714"/>
      <c r="AH18" s="714"/>
      <c r="AI18" s="714"/>
      <c r="AJ18" s="714"/>
      <c r="AK18" s="714"/>
      <c r="AL18" s="683">
        <v>0.8</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225</v>
      </c>
      <c r="BH18" s="681"/>
      <c r="BI18" s="681"/>
      <c r="BJ18" s="681"/>
      <c r="BK18" s="681"/>
      <c r="BL18" s="681"/>
      <c r="BM18" s="681"/>
      <c r="BN18" s="682"/>
      <c r="BO18" s="713" t="s">
        <v>137</v>
      </c>
      <c r="BP18" s="713"/>
      <c r="BQ18" s="713"/>
      <c r="BR18" s="713"/>
      <c r="BS18" s="686" t="s">
        <v>225</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137</v>
      </c>
      <c r="CS18" s="681"/>
      <c r="CT18" s="681"/>
      <c r="CU18" s="681"/>
      <c r="CV18" s="681"/>
      <c r="CW18" s="681"/>
      <c r="CX18" s="681"/>
      <c r="CY18" s="682"/>
      <c r="CZ18" s="713" t="s">
        <v>128</v>
      </c>
      <c r="DA18" s="713"/>
      <c r="DB18" s="713"/>
      <c r="DC18" s="713"/>
      <c r="DD18" s="686" t="s">
        <v>225</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268</v>
      </c>
      <c r="C19" s="678"/>
      <c r="D19" s="678"/>
      <c r="E19" s="678"/>
      <c r="F19" s="678"/>
      <c r="G19" s="678"/>
      <c r="H19" s="678"/>
      <c r="I19" s="678"/>
      <c r="J19" s="678"/>
      <c r="K19" s="678"/>
      <c r="L19" s="678"/>
      <c r="M19" s="678"/>
      <c r="N19" s="678"/>
      <c r="O19" s="678"/>
      <c r="P19" s="678"/>
      <c r="Q19" s="679"/>
      <c r="R19" s="680">
        <v>59995</v>
      </c>
      <c r="S19" s="681"/>
      <c r="T19" s="681"/>
      <c r="U19" s="681"/>
      <c r="V19" s="681"/>
      <c r="W19" s="681"/>
      <c r="X19" s="681"/>
      <c r="Y19" s="682"/>
      <c r="Z19" s="713">
        <v>0.3</v>
      </c>
      <c r="AA19" s="713"/>
      <c r="AB19" s="713"/>
      <c r="AC19" s="713"/>
      <c r="AD19" s="714">
        <v>59995</v>
      </c>
      <c r="AE19" s="714"/>
      <c r="AF19" s="714"/>
      <c r="AG19" s="714"/>
      <c r="AH19" s="714"/>
      <c r="AI19" s="714"/>
      <c r="AJ19" s="714"/>
      <c r="AK19" s="714"/>
      <c r="AL19" s="683">
        <v>0.6</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578326</v>
      </c>
      <c r="BH19" s="681"/>
      <c r="BI19" s="681"/>
      <c r="BJ19" s="681"/>
      <c r="BK19" s="681"/>
      <c r="BL19" s="681"/>
      <c r="BM19" s="681"/>
      <c r="BN19" s="682"/>
      <c r="BO19" s="713">
        <v>6.8</v>
      </c>
      <c r="BP19" s="713"/>
      <c r="BQ19" s="713"/>
      <c r="BR19" s="713"/>
      <c r="BS19" s="686" t="s">
        <v>137</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225</v>
      </c>
      <c r="CS19" s="681"/>
      <c r="CT19" s="681"/>
      <c r="CU19" s="681"/>
      <c r="CV19" s="681"/>
      <c r="CW19" s="681"/>
      <c r="CX19" s="681"/>
      <c r="CY19" s="682"/>
      <c r="CZ19" s="713" t="s">
        <v>225</v>
      </c>
      <c r="DA19" s="713"/>
      <c r="DB19" s="713"/>
      <c r="DC19" s="713"/>
      <c r="DD19" s="686" t="s">
        <v>128</v>
      </c>
      <c r="DE19" s="681"/>
      <c r="DF19" s="681"/>
      <c r="DG19" s="681"/>
      <c r="DH19" s="681"/>
      <c r="DI19" s="681"/>
      <c r="DJ19" s="681"/>
      <c r="DK19" s="681"/>
      <c r="DL19" s="681"/>
      <c r="DM19" s="681"/>
      <c r="DN19" s="681"/>
      <c r="DO19" s="681"/>
      <c r="DP19" s="682"/>
      <c r="DQ19" s="686" t="s">
        <v>137</v>
      </c>
      <c r="DR19" s="681"/>
      <c r="DS19" s="681"/>
      <c r="DT19" s="681"/>
      <c r="DU19" s="681"/>
      <c r="DV19" s="681"/>
      <c r="DW19" s="681"/>
      <c r="DX19" s="681"/>
      <c r="DY19" s="681"/>
      <c r="DZ19" s="681"/>
      <c r="EA19" s="681"/>
      <c r="EB19" s="681"/>
      <c r="EC19" s="727"/>
    </row>
    <row r="20" spans="2:133" ht="11.25" customHeight="1" x14ac:dyDescent="0.15">
      <c r="B20" s="677" t="s">
        <v>271</v>
      </c>
      <c r="C20" s="678"/>
      <c r="D20" s="678"/>
      <c r="E20" s="678"/>
      <c r="F20" s="678"/>
      <c r="G20" s="678"/>
      <c r="H20" s="678"/>
      <c r="I20" s="678"/>
      <c r="J20" s="678"/>
      <c r="K20" s="678"/>
      <c r="L20" s="678"/>
      <c r="M20" s="678"/>
      <c r="N20" s="678"/>
      <c r="O20" s="678"/>
      <c r="P20" s="678"/>
      <c r="Q20" s="679"/>
      <c r="R20" s="680">
        <v>13340</v>
      </c>
      <c r="S20" s="681"/>
      <c r="T20" s="681"/>
      <c r="U20" s="681"/>
      <c r="V20" s="681"/>
      <c r="W20" s="681"/>
      <c r="X20" s="681"/>
      <c r="Y20" s="682"/>
      <c r="Z20" s="713">
        <v>0.1</v>
      </c>
      <c r="AA20" s="713"/>
      <c r="AB20" s="713"/>
      <c r="AC20" s="713"/>
      <c r="AD20" s="714">
        <v>13340</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578326</v>
      </c>
      <c r="BH20" s="681"/>
      <c r="BI20" s="681"/>
      <c r="BJ20" s="681"/>
      <c r="BK20" s="681"/>
      <c r="BL20" s="681"/>
      <c r="BM20" s="681"/>
      <c r="BN20" s="682"/>
      <c r="BO20" s="713">
        <v>6.8</v>
      </c>
      <c r="BP20" s="713"/>
      <c r="BQ20" s="713"/>
      <c r="BR20" s="713"/>
      <c r="BS20" s="686" t="s">
        <v>225</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20745869</v>
      </c>
      <c r="CS20" s="681"/>
      <c r="CT20" s="681"/>
      <c r="CU20" s="681"/>
      <c r="CV20" s="681"/>
      <c r="CW20" s="681"/>
      <c r="CX20" s="681"/>
      <c r="CY20" s="682"/>
      <c r="CZ20" s="713">
        <v>100</v>
      </c>
      <c r="DA20" s="713"/>
      <c r="DB20" s="713"/>
      <c r="DC20" s="713"/>
      <c r="DD20" s="686">
        <v>1753609</v>
      </c>
      <c r="DE20" s="681"/>
      <c r="DF20" s="681"/>
      <c r="DG20" s="681"/>
      <c r="DH20" s="681"/>
      <c r="DI20" s="681"/>
      <c r="DJ20" s="681"/>
      <c r="DK20" s="681"/>
      <c r="DL20" s="681"/>
      <c r="DM20" s="681"/>
      <c r="DN20" s="681"/>
      <c r="DO20" s="681"/>
      <c r="DP20" s="682"/>
      <c r="DQ20" s="686">
        <v>11702180</v>
      </c>
      <c r="DR20" s="681"/>
      <c r="DS20" s="681"/>
      <c r="DT20" s="681"/>
      <c r="DU20" s="681"/>
      <c r="DV20" s="681"/>
      <c r="DW20" s="681"/>
      <c r="DX20" s="681"/>
      <c r="DY20" s="681"/>
      <c r="DZ20" s="681"/>
      <c r="EA20" s="681"/>
      <c r="EB20" s="681"/>
      <c r="EC20" s="727"/>
    </row>
    <row r="21" spans="2:133" ht="11.25" customHeight="1" x14ac:dyDescent="0.15">
      <c r="B21" s="677" t="s">
        <v>274</v>
      </c>
      <c r="C21" s="678"/>
      <c r="D21" s="678"/>
      <c r="E21" s="678"/>
      <c r="F21" s="678"/>
      <c r="G21" s="678"/>
      <c r="H21" s="678"/>
      <c r="I21" s="678"/>
      <c r="J21" s="678"/>
      <c r="K21" s="678"/>
      <c r="L21" s="678"/>
      <c r="M21" s="678"/>
      <c r="N21" s="678"/>
      <c r="O21" s="678"/>
      <c r="P21" s="678"/>
      <c r="Q21" s="679"/>
      <c r="R21" s="680">
        <v>3565</v>
      </c>
      <c r="S21" s="681"/>
      <c r="T21" s="681"/>
      <c r="U21" s="681"/>
      <c r="V21" s="681"/>
      <c r="W21" s="681"/>
      <c r="X21" s="681"/>
      <c r="Y21" s="682"/>
      <c r="Z21" s="713">
        <v>0</v>
      </c>
      <c r="AA21" s="713"/>
      <c r="AB21" s="713"/>
      <c r="AC21" s="713"/>
      <c r="AD21" s="714">
        <v>3565</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390</v>
      </c>
      <c r="BH21" s="681"/>
      <c r="BI21" s="681"/>
      <c r="BJ21" s="681"/>
      <c r="BK21" s="681"/>
      <c r="BL21" s="681"/>
      <c r="BM21" s="681"/>
      <c r="BN21" s="682"/>
      <c r="BO21" s="713">
        <v>0</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276</v>
      </c>
      <c r="C22" s="678"/>
      <c r="D22" s="678"/>
      <c r="E22" s="678"/>
      <c r="F22" s="678"/>
      <c r="G22" s="678"/>
      <c r="H22" s="678"/>
      <c r="I22" s="678"/>
      <c r="J22" s="678"/>
      <c r="K22" s="678"/>
      <c r="L22" s="678"/>
      <c r="M22" s="678"/>
      <c r="N22" s="678"/>
      <c r="O22" s="678"/>
      <c r="P22" s="678"/>
      <c r="Q22" s="679"/>
      <c r="R22" s="680">
        <v>584237</v>
      </c>
      <c r="S22" s="681"/>
      <c r="T22" s="681"/>
      <c r="U22" s="681"/>
      <c r="V22" s="681"/>
      <c r="W22" s="681"/>
      <c r="X22" s="681"/>
      <c r="Y22" s="682"/>
      <c r="Z22" s="713">
        <v>2.7</v>
      </c>
      <c r="AA22" s="713"/>
      <c r="AB22" s="713"/>
      <c r="AC22" s="713"/>
      <c r="AD22" s="714">
        <v>488266</v>
      </c>
      <c r="AE22" s="714"/>
      <c r="AF22" s="714"/>
      <c r="AG22" s="714"/>
      <c r="AH22" s="714"/>
      <c r="AI22" s="714"/>
      <c r="AJ22" s="714"/>
      <c r="AK22" s="714"/>
      <c r="AL22" s="683">
        <v>5</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225</v>
      </c>
      <c r="BP22" s="713"/>
      <c r="BQ22" s="713"/>
      <c r="BR22" s="713"/>
      <c r="BS22" s="686" t="s">
        <v>225</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279</v>
      </c>
      <c r="C23" s="678"/>
      <c r="D23" s="678"/>
      <c r="E23" s="678"/>
      <c r="F23" s="678"/>
      <c r="G23" s="678"/>
      <c r="H23" s="678"/>
      <c r="I23" s="678"/>
      <c r="J23" s="678"/>
      <c r="K23" s="678"/>
      <c r="L23" s="678"/>
      <c r="M23" s="678"/>
      <c r="N23" s="678"/>
      <c r="O23" s="678"/>
      <c r="P23" s="678"/>
      <c r="Q23" s="679"/>
      <c r="R23" s="680">
        <v>488266</v>
      </c>
      <c r="S23" s="681"/>
      <c r="T23" s="681"/>
      <c r="U23" s="681"/>
      <c r="V23" s="681"/>
      <c r="W23" s="681"/>
      <c r="X23" s="681"/>
      <c r="Y23" s="682"/>
      <c r="Z23" s="713">
        <v>2.2000000000000002</v>
      </c>
      <c r="AA23" s="713"/>
      <c r="AB23" s="713"/>
      <c r="AC23" s="713"/>
      <c r="AD23" s="714">
        <v>488266</v>
      </c>
      <c r="AE23" s="714"/>
      <c r="AF23" s="714"/>
      <c r="AG23" s="714"/>
      <c r="AH23" s="714"/>
      <c r="AI23" s="714"/>
      <c r="AJ23" s="714"/>
      <c r="AK23" s="714"/>
      <c r="AL23" s="683">
        <v>5</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v>577936</v>
      </c>
      <c r="BH23" s="681"/>
      <c r="BI23" s="681"/>
      <c r="BJ23" s="681"/>
      <c r="BK23" s="681"/>
      <c r="BL23" s="681"/>
      <c r="BM23" s="681"/>
      <c r="BN23" s="682"/>
      <c r="BO23" s="713">
        <v>6.8</v>
      </c>
      <c r="BP23" s="713"/>
      <c r="BQ23" s="713"/>
      <c r="BR23" s="713"/>
      <c r="BS23" s="686" t="s">
        <v>128</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15">
      <c r="B24" s="677" t="s">
        <v>286</v>
      </c>
      <c r="C24" s="678"/>
      <c r="D24" s="678"/>
      <c r="E24" s="678"/>
      <c r="F24" s="678"/>
      <c r="G24" s="678"/>
      <c r="H24" s="678"/>
      <c r="I24" s="678"/>
      <c r="J24" s="678"/>
      <c r="K24" s="678"/>
      <c r="L24" s="678"/>
      <c r="M24" s="678"/>
      <c r="N24" s="678"/>
      <c r="O24" s="678"/>
      <c r="P24" s="678"/>
      <c r="Q24" s="679"/>
      <c r="R24" s="680">
        <v>95971</v>
      </c>
      <c r="S24" s="681"/>
      <c r="T24" s="681"/>
      <c r="U24" s="681"/>
      <c r="V24" s="681"/>
      <c r="W24" s="681"/>
      <c r="X24" s="681"/>
      <c r="Y24" s="682"/>
      <c r="Z24" s="713">
        <v>0.4</v>
      </c>
      <c r="AA24" s="713"/>
      <c r="AB24" s="713"/>
      <c r="AC24" s="713"/>
      <c r="AD24" s="714" t="s">
        <v>225</v>
      </c>
      <c r="AE24" s="714"/>
      <c r="AF24" s="714"/>
      <c r="AG24" s="714"/>
      <c r="AH24" s="714"/>
      <c r="AI24" s="714"/>
      <c r="AJ24" s="714"/>
      <c r="AK24" s="714"/>
      <c r="AL24" s="683" t="s">
        <v>225</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225</v>
      </c>
      <c r="BP24" s="713"/>
      <c r="BQ24" s="713"/>
      <c r="BR24" s="713"/>
      <c r="BS24" s="686" t="s">
        <v>225</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6931235</v>
      </c>
      <c r="CS24" s="736"/>
      <c r="CT24" s="736"/>
      <c r="CU24" s="736"/>
      <c r="CV24" s="736"/>
      <c r="CW24" s="736"/>
      <c r="CX24" s="736"/>
      <c r="CY24" s="779"/>
      <c r="CZ24" s="780">
        <v>33.4</v>
      </c>
      <c r="DA24" s="751"/>
      <c r="DB24" s="751"/>
      <c r="DC24" s="783"/>
      <c r="DD24" s="778">
        <v>4693812</v>
      </c>
      <c r="DE24" s="736"/>
      <c r="DF24" s="736"/>
      <c r="DG24" s="736"/>
      <c r="DH24" s="736"/>
      <c r="DI24" s="736"/>
      <c r="DJ24" s="736"/>
      <c r="DK24" s="779"/>
      <c r="DL24" s="778">
        <v>4685663</v>
      </c>
      <c r="DM24" s="736"/>
      <c r="DN24" s="736"/>
      <c r="DO24" s="736"/>
      <c r="DP24" s="736"/>
      <c r="DQ24" s="736"/>
      <c r="DR24" s="736"/>
      <c r="DS24" s="736"/>
      <c r="DT24" s="736"/>
      <c r="DU24" s="736"/>
      <c r="DV24" s="779"/>
      <c r="DW24" s="780">
        <v>46.1</v>
      </c>
      <c r="DX24" s="751"/>
      <c r="DY24" s="751"/>
      <c r="DZ24" s="751"/>
      <c r="EA24" s="751"/>
      <c r="EB24" s="751"/>
      <c r="EC24" s="781"/>
    </row>
    <row r="25" spans="2:133" ht="11.25" customHeight="1" x14ac:dyDescent="0.15">
      <c r="B25" s="677" t="s">
        <v>289</v>
      </c>
      <c r="C25" s="678"/>
      <c r="D25" s="678"/>
      <c r="E25" s="678"/>
      <c r="F25" s="678"/>
      <c r="G25" s="678"/>
      <c r="H25" s="678"/>
      <c r="I25" s="678"/>
      <c r="J25" s="678"/>
      <c r="K25" s="678"/>
      <c r="L25" s="678"/>
      <c r="M25" s="678"/>
      <c r="N25" s="678"/>
      <c r="O25" s="678"/>
      <c r="P25" s="678"/>
      <c r="Q25" s="679"/>
      <c r="R25" s="680" t="s">
        <v>137</v>
      </c>
      <c r="S25" s="681"/>
      <c r="T25" s="681"/>
      <c r="U25" s="681"/>
      <c r="V25" s="681"/>
      <c r="W25" s="681"/>
      <c r="X25" s="681"/>
      <c r="Y25" s="682"/>
      <c r="Z25" s="713" t="s">
        <v>225</v>
      </c>
      <c r="AA25" s="713"/>
      <c r="AB25" s="713"/>
      <c r="AC25" s="713"/>
      <c r="AD25" s="714" t="s">
        <v>128</v>
      </c>
      <c r="AE25" s="714"/>
      <c r="AF25" s="714"/>
      <c r="AG25" s="714"/>
      <c r="AH25" s="714"/>
      <c r="AI25" s="714"/>
      <c r="AJ25" s="714"/>
      <c r="AK25" s="714"/>
      <c r="AL25" s="683" t="s">
        <v>225</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225</v>
      </c>
      <c r="BH25" s="681"/>
      <c r="BI25" s="681"/>
      <c r="BJ25" s="681"/>
      <c r="BK25" s="681"/>
      <c r="BL25" s="681"/>
      <c r="BM25" s="681"/>
      <c r="BN25" s="682"/>
      <c r="BO25" s="713" t="s">
        <v>225</v>
      </c>
      <c r="BP25" s="713"/>
      <c r="BQ25" s="713"/>
      <c r="BR25" s="713"/>
      <c r="BS25" s="686" t="s">
        <v>225</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3249328</v>
      </c>
      <c r="CS25" s="699"/>
      <c r="CT25" s="699"/>
      <c r="CU25" s="699"/>
      <c r="CV25" s="699"/>
      <c r="CW25" s="699"/>
      <c r="CX25" s="699"/>
      <c r="CY25" s="700"/>
      <c r="CZ25" s="683">
        <v>15.7</v>
      </c>
      <c r="DA25" s="701"/>
      <c r="DB25" s="701"/>
      <c r="DC25" s="702"/>
      <c r="DD25" s="686">
        <v>2883499</v>
      </c>
      <c r="DE25" s="699"/>
      <c r="DF25" s="699"/>
      <c r="DG25" s="699"/>
      <c r="DH25" s="699"/>
      <c r="DI25" s="699"/>
      <c r="DJ25" s="699"/>
      <c r="DK25" s="700"/>
      <c r="DL25" s="686">
        <v>2880234</v>
      </c>
      <c r="DM25" s="699"/>
      <c r="DN25" s="699"/>
      <c r="DO25" s="699"/>
      <c r="DP25" s="699"/>
      <c r="DQ25" s="699"/>
      <c r="DR25" s="699"/>
      <c r="DS25" s="699"/>
      <c r="DT25" s="699"/>
      <c r="DU25" s="699"/>
      <c r="DV25" s="700"/>
      <c r="DW25" s="683">
        <v>28.3</v>
      </c>
      <c r="DX25" s="701"/>
      <c r="DY25" s="701"/>
      <c r="DZ25" s="701"/>
      <c r="EA25" s="701"/>
      <c r="EB25" s="701"/>
      <c r="EC25" s="722"/>
    </row>
    <row r="26" spans="2:133" ht="11.25" customHeight="1" x14ac:dyDescent="0.15">
      <c r="B26" s="677" t="s">
        <v>292</v>
      </c>
      <c r="C26" s="678"/>
      <c r="D26" s="678"/>
      <c r="E26" s="678"/>
      <c r="F26" s="678"/>
      <c r="G26" s="678"/>
      <c r="H26" s="678"/>
      <c r="I26" s="678"/>
      <c r="J26" s="678"/>
      <c r="K26" s="678"/>
      <c r="L26" s="678"/>
      <c r="M26" s="678"/>
      <c r="N26" s="678"/>
      <c r="O26" s="678"/>
      <c r="P26" s="678"/>
      <c r="Q26" s="679"/>
      <c r="R26" s="680">
        <v>10458874</v>
      </c>
      <c r="S26" s="681"/>
      <c r="T26" s="681"/>
      <c r="U26" s="681"/>
      <c r="V26" s="681"/>
      <c r="W26" s="681"/>
      <c r="X26" s="681"/>
      <c r="Y26" s="682"/>
      <c r="Z26" s="713">
        <v>48</v>
      </c>
      <c r="AA26" s="713"/>
      <c r="AB26" s="713"/>
      <c r="AC26" s="713"/>
      <c r="AD26" s="714">
        <v>9784967</v>
      </c>
      <c r="AE26" s="714"/>
      <c r="AF26" s="714"/>
      <c r="AG26" s="714"/>
      <c r="AH26" s="714"/>
      <c r="AI26" s="714"/>
      <c r="AJ26" s="714"/>
      <c r="AK26" s="714"/>
      <c r="AL26" s="683">
        <v>99.3</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225</v>
      </c>
      <c r="BH26" s="681"/>
      <c r="BI26" s="681"/>
      <c r="BJ26" s="681"/>
      <c r="BK26" s="681"/>
      <c r="BL26" s="681"/>
      <c r="BM26" s="681"/>
      <c r="BN26" s="682"/>
      <c r="BO26" s="713" t="s">
        <v>225</v>
      </c>
      <c r="BP26" s="713"/>
      <c r="BQ26" s="713"/>
      <c r="BR26" s="713"/>
      <c r="BS26" s="686" t="s">
        <v>128</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1837836</v>
      </c>
      <c r="CS26" s="681"/>
      <c r="CT26" s="681"/>
      <c r="CU26" s="681"/>
      <c r="CV26" s="681"/>
      <c r="CW26" s="681"/>
      <c r="CX26" s="681"/>
      <c r="CY26" s="682"/>
      <c r="CZ26" s="683">
        <v>8.9</v>
      </c>
      <c r="DA26" s="701"/>
      <c r="DB26" s="701"/>
      <c r="DC26" s="702"/>
      <c r="DD26" s="686">
        <v>1646367</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295</v>
      </c>
      <c r="C27" s="678"/>
      <c r="D27" s="678"/>
      <c r="E27" s="678"/>
      <c r="F27" s="678"/>
      <c r="G27" s="678"/>
      <c r="H27" s="678"/>
      <c r="I27" s="678"/>
      <c r="J27" s="678"/>
      <c r="K27" s="678"/>
      <c r="L27" s="678"/>
      <c r="M27" s="678"/>
      <c r="N27" s="678"/>
      <c r="O27" s="678"/>
      <c r="P27" s="678"/>
      <c r="Q27" s="679"/>
      <c r="R27" s="680">
        <v>7374</v>
      </c>
      <c r="S27" s="681"/>
      <c r="T27" s="681"/>
      <c r="U27" s="681"/>
      <c r="V27" s="681"/>
      <c r="W27" s="681"/>
      <c r="X27" s="681"/>
      <c r="Y27" s="682"/>
      <c r="Z27" s="713">
        <v>0</v>
      </c>
      <c r="AA27" s="713"/>
      <c r="AB27" s="713"/>
      <c r="AC27" s="713"/>
      <c r="AD27" s="714">
        <v>7374</v>
      </c>
      <c r="AE27" s="714"/>
      <c r="AF27" s="714"/>
      <c r="AG27" s="714"/>
      <c r="AH27" s="714"/>
      <c r="AI27" s="714"/>
      <c r="AJ27" s="714"/>
      <c r="AK27" s="714"/>
      <c r="AL27" s="683">
        <v>0.1</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8477024</v>
      </c>
      <c r="BH27" s="681"/>
      <c r="BI27" s="681"/>
      <c r="BJ27" s="681"/>
      <c r="BK27" s="681"/>
      <c r="BL27" s="681"/>
      <c r="BM27" s="681"/>
      <c r="BN27" s="682"/>
      <c r="BO27" s="713">
        <v>100</v>
      </c>
      <c r="BP27" s="713"/>
      <c r="BQ27" s="713"/>
      <c r="BR27" s="713"/>
      <c r="BS27" s="686" t="s">
        <v>128</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2876294</v>
      </c>
      <c r="CS27" s="699"/>
      <c r="CT27" s="699"/>
      <c r="CU27" s="699"/>
      <c r="CV27" s="699"/>
      <c r="CW27" s="699"/>
      <c r="CX27" s="699"/>
      <c r="CY27" s="700"/>
      <c r="CZ27" s="683">
        <v>13.9</v>
      </c>
      <c r="DA27" s="701"/>
      <c r="DB27" s="701"/>
      <c r="DC27" s="702"/>
      <c r="DD27" s="686">
        <v>1004700</v>
      </c>
      <c r="DE27" s="699"/>
      <c r="DF27" s="699"/>
      <c r="DG27" s="699"/>
      <c r="DH27" s="699"/>
      <c r="DI27" s="699"/>
      <c r="DJ27" s="699"/>
      <c r="DK27" s="700"/>
      <c r="DL27" s="686">
        <v>999816</v>
      </c>
      <c r="DM27" s="699"/>
      <c r="DN27" s="699"/>
      <c r="DO27" s="699"/>
      <c r="DP27" s="699"/>
      <c r="DQ27" s="699"/>
      <c r="DR27" s="699"/>
      <c r="DS27" s="699"/>
      <c r="DT27" s="699"/>
      <c r="DU27" s="699"/>
      <c r="DV27" s="700"/>
      <c r="DW27" s="683">
        <v>9.8000000000000007</v>
      </c>
      <c r="DX27" s="701"/>
      <c r="DY27" s="701"/>
      <c r="DZ27" s="701"/>
      <c r="EA27" s="701"/>
      <c r="EB27" s="701"/>
      <c r="EC27" s="722"/>
    </row>
    <row r="28" spans="2:133" ht="11.25" customHeight="1" x14ac:dyDescent="0.15">
      <c r="B28" s="677" t="s">
        <v>298</v>
      </c>
      <c r="C28" s="678"/>
      <c r="D28" s="678"/>
      <c r="E28" s="678"/>
      <c r="F28" s="678"/>
      <c r="G28" s="678"/>
      <c r="H28" s="678"/>
      <c r="I28" s="678"/>
      <c r="J28" s="678"/>
      <c r="K28" s="678"/>
      <c r="L28" s="678"/>
      <c r="M28" s="678"/>
      <c r="N28" s="678"/>
      <c r="O28" s="678"/>
      <c r="P28" s="678"/>
      <c r="Q28" s="679"/>
      <c r="R28" s="680">
        <v>5177</v>
      </c>
      <c r="S28" s="681"/>
      <c r="T28" s="681"/>
      <c r="U28" s="681"/>
      <c r="V28" s="681"/>
      <c r="W28" s="681"/>
      <c r="X28" s="681"/>
      <c r="Y28" s="682"/>
      <c r="Z28" s="713">
        <v>0</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805613</v>
      </c>
      <c r="CS28" s="681"/>
      <c r="CT28" s="681"/>
      <c r="CU28" s="681"/>
      <c r="CV28" s="681"/>
      <c r="CW28" s="681"/>
      <c r="CX28" s="681"/>
      <c r="CY28" s="682"/>
      <c r="CZ28" s="683">
        <v>3.9</v>
      </c>
      <c r="DA28" s="701"/>
      <c r="DB28" s="701"/>
      <c r="DC28" s="702"/>
      <c r="DD28" s="686">
        <v>805613</v>
      </c>
      <c r="DE28" s="681"/>
      <c r="DF28" s="681"/>
      <c r="DG28" s="681"/>
      <c r="DH28" s="681"/>
      <c r="DI28" s="681"/>
      <c r="DJ28" s="681"/>
      <c r="DK28" s="682"/>
      <c r="DL28" s="686">
        <v>805613</v>
      </c>
      <c r="DM28" s="681"/>
      <c r="DN28" s="681"/>
      <c r="DO28" s="681"/>
      <c r="DP28" s="681"/>
      <c r="DQ28" s="681"/>
      <c r="DR28" s="681"/>
      <c r="DS28" s="681"/>
      <c r="DT28" s="681"/>
      <c r="DU28" s="681"/>
      <c r="DV28" s="682"/>
      <c r="DW28" s="683">
        <v>7.9</v>
      </c>
      <c r="DX28" s="701"/>
      <c r="DY28" s="701"/>
      <c r="DZ28" s="701"/>
      <c r="EA28" s="701"/>
      <c r="EB28" s="701"/>
      <c r="EC28" s="722"/>
    </row>
    <row r="29" spans="2:133" ht="11.25" customHeight="1" x14ac:dyDescent="0.15">
      <c r="B29" s="677" t="s">
        <v>300</v>
      </c>
      <c r="C29" s="678"/>
      <c r="D29" s="678"/>
      <c r="E29" s="678"/>
      <c r="F29" s="678"/>
      <c r="G29" s="678"/>
      <c r="H29" s="678"/>
      <c r="I29" s="678"/>
      <c r="J29" s="678"/>
      <c r="K29" s="678"/>
      <c r="L29" s="678"/>
      <c r="M29" s="678"/>
      <c r="N29" s="678"/>
      <c r="O29" s="678"/>
      <c r="P29" s="678"/>
      <c r="Q29" s="679"/>
      <c r="R29" s="680">
        <v>137022</v>
      </c>
      <c r="S29" s="681"/>
      <c r="T29" s="681"/>
      <c r="U29" s="681"/>
      <c r="V29" s="681"/>
      <c r="W29" s="681"/>
      <c r="X29" s="681"/>
      <c r="Y29" s="682"/>
      <c r="Z29" s="713">
        <v>0.6</v>
      </c>
      <c r="AA29" s="713"/>
      <c r="AB29" s="713"/>
      <c r="AC29" s="713"/>
      <c r="AD29" s="714">
        <v>29088</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302</v>
      </c>
      <c r="CG29" s="720"/>
      <c r="CH29" s="720"/>
      <c r="CI29" s="720"/>
      <c r="CJ29" s="720"/>
      <c r="CK29" s="720"/>
      <c r="CL29" s="720"/>
      <c r="CM29" s="720"/>
      <c r="CN29" s="720"/>
      <c r="CO29" s="720"/>
      <c r="CP29" s="720"/>
      <c r="CQ29" s="721"/>
      <c r="CR29" s="680">
        <v>805613</v>
      </c>
      <c r="CS29" s="699"/>
      <c r="CT29" s="699"/>
      <c r="CU29" s="699"/>
      <c r="CV29" s="699"/>
      <c r="CW29" s="699"/>
      <c r="CX29" s="699"/>
      <c r="CY29" s="700"/>
      <c r="CZ29" s="683">
        <v>3.9</v>
      </c>
      <c r="DA29" s="701"/>
      <c r="DB29" s="701"/>
      <c r="DC29" s="702"/>
      <c r="DD29" s="686">
        <v>805613</v>
      </c>
      <c r="DE29" s="699"/>
      <c r="DF29" s="699"/>
      <c r="DG29" s="699"/>
      <c r="DH29" s="699"/>
      <c r="DI29" s="699"/>
      <c r="DJ29" s="699"/>
      <c r="DK29" s="700"/>
      <c r="DL29" s="686">
        <v>805613</v>
      </c>
      <c r="DM29" s="699"/>
      <c r="DN29" s="699"/>
      <c r="DO29" s="699"/>
      <c r="DP29" s="699"/>
      <c r="DQ29" s="699"/>
      <c r="DR29" s="699"/>
      <c r="DS29" s="699"/>
      <c r="DT29" s="699"/>
      <c r="DU29" s="699"/>
      <c r="DV29" s="700"/>
      <c r="DW29" s="683">
        <v>7.9</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109255</v>
      </c>
      <c r="S30" s="681"/>
      <c r="T30" s="681"/>
      <c r="U30" s="681"/>
      <c r="V30" s="681"/>
      <c r="W30" s="681"/>
      <c r="X30" s="681"/>
      <c r="Y30" s="682"/>
      <c r="Z30" s="713">
        <v>0.5</v>
      </c>
      <c r="AA30" s="713"/>
      <c r="AB30" s="713"/>
      <c r="AC30" s="713"/>
      <c r="AD30" s="714" t="s">
        <v>225</v>
      </c>
      <c r="AE30" s="714"/>
      <c r="AF30" s="714"/>
      <c r="AG30" s="714"/>
      <c r="AH30" s="714"/>
      <c r="AI30" s="714"/>
      <c r="AJ30" s="714"/>
      <c r="AK30" s="714"/>
      <c r="AL30" s="683" t="s">
        <v>225</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763517</v>
      </c>
      <c r="CS30" s="681"/>
      <c r="CT30" s="681"/>
      <c r="CU30" s="681"/>
      <c r="CV30" s="681"/>
      <c r="CW30" s="681"/>
      <c r="CX30" s="681"/>
      <c r="CY30" s="682"/>
      <c r="CZ30" s="683">
        <v>3.7</v>
      </c>
      <c r="DA30" s="701"/>
      <c r="DB30" s="701"/>
      <c r="DC30" s="702"/>
      <c r="DD30" s="686">
        <v>763517</v>
      </c>
      <c r="DE30" s="681"/>
      <c r="DF30" s="681"/>
      <c r="DG30" s="681"/>
      <c r="DH30" s="681"/>
      <c r="DI30" s="681"/>
      <c r="DJ30" s="681"/>
      <c r="DK30" s="682"/>
      <c r="DL30" s="686">
        <v>763517</v>
      </c>
      <c r="DM30" s="681"/>
      <c r="DN30" s="681"/>
      <c r="DO30" s="681"/>
      <c r="DP30" s="681"/>
      <c r="DQ30" s="681"/>
      <c r="DR30" s="681"/>
      <c r="DS30" s="681"/>
      <c r="DT30" s="681"/>
      <c r="DU30" s="681"/>
      <c r="DV30" s="682"/>
      <c r="DW30" s="683">
        <v>7.5</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7246797</v>
      </c>
      <c r="S31" s="681"/>
      <c r="T31" s="681"/>
      <c r="U31" s="681"/>
      <c r="V31" s="681"/>
      <c r="W31" s="681"/>
      <c r="X31" s="681"/>
      <c r="Y31" s="682"/>
      <c r="Z31" s="713">
        <v>33.200000000000003</v>
      </c>
      <c r="AA31" s="713"/>
      <c r="AB31" s="713"/>
      <c r="AC31" s="713"/>
      <c r="AD31" s="714" t="s">
        <v>128</v>
      </c>
      <c r="AE31" s="714"/>
      <c r="AF31" s="714"/>
      <c r="AG31" s="714"/>
      <c r="AH31" s="714"/>
      <c r="AI31" s="714"/>
      <c r="AJ31" s="714"/>
      <c r="AK31" s="714"/>
      <c r="AL31" s="683" t="s">
        <v>225</v>
      </c>
      <c r="AM31" s="684"/>
      <c r="AN31" s="684"/>
      <c r="AO31" s="715"/>
      <c r="AP31" s="756" t="s">
        <v>308</v>
      </c>
      <c r="AQ31" s="757"/>
      <c r="AR31" s="757"/>
      <c r="AS31" s="757"/>
      <c r="AT31" s="762" t="s">
        <v>309</v>
      </c>
      <c r="AU31" s="231"/>
      <c r="AV31" s="231"/>
      <c r="AW31" s="231"/>
      <c r="AX31" s="746" t="s">
        <v>186</v>
      </c>
      <c r="AY31" s="747"/>
      <c r="AZ31" s="747"/>
      <c r="BA31" s="747"/>
      <c r="BB31" s="747"/>
      <c r="BC31" s="747"/>
      <c r="BD31" s="747"/>
      <c r="BE31" s="747"/>
      <c r="BF31" s="748"/>
      <c r="BG31" s="749">
        <v>97.9</v>
      </c>
      <c r="BH31" s="750"/>
      <c r="BI31" s="750"/>
      <c r="BJ31" s="750"/>
      <c r="BK31" s="750"/>
      <c r="BL31" s="750"/>
      <c r="BM31" s="751">
        <v>96.8</v>
      </c>
      <c r="BN31" s="750"/>
      <c r="BO31" s="750"/>
      <c r="BP31" s="750"/>
      <c r="BQ31" s="752"/>
      <c r="BR31" s="749">
        <v>99.3</v>
      </c>
      <c r="BS31" s="750"/>
      <c r="BT31" s="750"/>
      <c r="BU31" s="750"/>
      <c r="BV31" s="750"/>
      <c r="BW31" s="750"/>
      <c r="BX31" s="751">
        <v>97.9</v>
      </c>
      <c r="BY31" s="750"/>
      <c r="BZ31" s="750"/>
      <c r="CA31" s="750"/>
      <c r="CB31" s="752"/>
      <c r="CD31" s="767"/>
      <c r="CE31" s="768"/>
      <c r="CF31" s="719" t="s">
        <v>310</v>
      </c>
      <c r="CG31" s="720"/>
      <c r="CH31" s="720"/>
      <c r="CI31" s="720"/>
      <c r="CJ31" s="720"/>
      <c r="CK31" s="720"/>
      <c r="CL31" s="720"/>
      <c r="CM31" s="720"/>
      <c r="CN31" s="720"/>
      <c r="CO31" s="720"/>
      <c r="CP31" s="720"/>
      <c r="CQ31" s="721"/>
      <c r="CR31" s="680">
        <v>42096</v>
      </c>
      <c r="CS31" s="699"/>
      <c r="CT31" s="699"/>
      <c r="CU31" s="699"/>
      <c r="CV31" s="699"/>
      <c r="CW31" s="699"/>
      <c r="CX31" s="699"/>
      <c r="CY31" s="700"/>
      <c r="CZ31" s="683">
        <v>0.2</v>
      </c>
      <c r="DA31" s="701"/>
      <c r="DB31" s="701"/>
      <c r="DC31" s="702"/>
      <c r="DD31" s="686">
        <v>42096</v>
      </c>
      <c r="DE31" s="699"/>
      <c r="DF31" s="699"/>
      <c r="DG31" s="699"/>
      <c r="DH31" s="699"/>
      <c r="DI31" s="699"/>
      <c r="DJ31" s="699"/>
      <c r="DK31" s="700"/>
      <c r="DL31" s="686">
        <v>42096</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71" t="s">
        <v>311</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225</v>
      </c>
      <c r="AA32" s="713"/>
      <c r="AB32" s="713"/>
      <c r="AC32" s="713"/>
      <c r="AD32" s="714" t="s">
        <v>128</v>
      </c>
      <c r="AE32" s="714"/>
      <c r="AF32" s="714"/>
      <c r="AG32" s="714"/>
      <c r="AH32" s="714"/>
      <c r="AI32" s="714"/>
      <c r="AJ32" s="714"/>
      <c r="AK32" s="714"/>
      <c r="AL32" s="683" t="s">
        <v>225</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98.9</v>
      </c>
      <c r="BH32" s="699"/>
      <c r="BI32" s="699"/>
      <c r="BJ32" s="699"/>
      <c r="BK32" s="699"/>
      <c r="BL32" s="699"/>
      <c r="BM32" s="684">
        <v>97.1</v>
      </c>
      <c r="BN32" s="745"/>
      <c r="BO32" s="745"/>
      <c r="BP32" s="745"/>
      <c r="BQ32" s="726"/>
      <c r="BR32" s="753">
        <v>99</v>
      </c>
      <c r="BS32" s="699"/>
      <c r="BT32" s="699"/>
      <c r="BU32" s="699"/>
      <c r="BV32" s="699"/>
      <c r="BW32" s="699"/>
      <c r="BX32" s="684">
        <v>96.8</v>
      </c>
      <c r="BY32" s="745"/>
      <c r="BZ32" s="745"/>
      <c r="CA32" s="745"/>
      <c r="CB32" s="726"/>
      <c r="CD32" s="769"/>
      <c r="CE32" s="770"/>
      <c r="CF32" s="719" t="s">
        <v>314</v>
      </c>
      <c r="CG32" s="720"/>
      <c r="CH32" s="720"/>
      <c r="CI32" s="720"/>
      <c r="CJ32" s="720"/>
      <c r="CK32" s="720"/>
      <c r="CL32" s="720"/>
      <c r="CM32" s="720"/>
      <c r="CN32" s="720"/>
      <c r="CO32" s="720"/>
      <c r="CP32" s="720"/>
      <c r="CQ32" s="721"/>
      <c r="CR32" s="680" t="s">
        <v>225</v>
      </c>
      <c r="CS32" s="681"/>
      <c r="CT32" s="681"/>
      <c r="CU32" s="681"/>
      <c r="CV32" s="681"/>
      <c r="CW32" s="681"/>
      <c r="CX32" s="681"/>
      <c r="CY32" s="682"/>
      <c r="CZ32" s="683" t="s">
        <v>128</v>
      </c>
      <c r="DA32" s="701"/>
      <c r="DB32" s="701"/>
      <c r="DC32" s="702"/>
      <c r="DD32" s="686" t="s">
        <v>225</v>
      </c>
      <c r="DE32" s="681"/>
      <c r="DF32" s="681"/>
      <c r="DG32" s="681"/>
      <c r="DH32" s="681"/>
      <c r="DI32" s="681"/>
      <c r="DJ32" s="681"/>
      <c r="DK32" s="682"/>
      <c r="DL32" s="686" t="s">
        <v>225</v>
      </c>
      <c r="DM32" s="681"/>
      <c r="DN32" s="681"/>
      <c r="DO32" s="681"/>
      <c r="DP32" s="681"/>
      <c r="DQ32" s="681"/>
      <c r="DR32" s="681"/>
      <c r="DS32" s="681"/>
      <c r="DT32" s="681"/>
      <c r="DU32" s="681"/>
      <c r="DV32" s="682"/>
      <c r="DW32" s="683" t="s">
        <v>225</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1044203</v>
      </c>
      <c r="S33" s="681"/>
      <c r="T33" s="681"/>
      <c r="U33" s="681"/>
      <c r="V33" s="681"/>
      <c r="W33" s="681"/>
      <c r="X33" s="681"/>
      <c r="Y33" s="682"/>
      <c r="Z33" s="713">
        <v>4.8</v>
      </c>
      <c r="AA33" s="713"/>
      <c r="AB33" s="713"/>
      <c r="AC33" s="713"/>
      <c r="AD33" s="714" t="s">
        <v>225</v>
      </c>
      <c r="AE33" s="714"/>
      <c r="AF33" s="714"/>
      <c r="AG33" s="714"/>
      <c r="AH33" s="714"/>
      <c r="AI33" s="714"/>
      <c r="AJ33" s="714"/>
      <c r="AK33" s="714"/>
      <c r="AL33" s="683" t="s">
        <v>225</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96.9</v>
      </c>
      <c r="BH33" s="665"/>
      <c r="BI33" s="665"/>
      <c r="BJ33" s="665"/>
      <c r="BK33" s="665"/>
      <c r="BL33" s="665"/>
      <c r="BM33" s="707">
        <v>96.5</v>
      </c>
      <c r="BN33" s="665"/>
      <c r="BO33" s="665"/>
      <c r="BP33" s="665"/>
      <c r="BQ33" s="709"/>
      <c r="BR33" s="744">
        <v>99.5</v>
      </c>
      <c r="BS33" s="665"/>
      <c r="BT33" s="665"/>
      <c r="BU33" s="665"/>
      <c r="BV33" s="665"/>
      <c r="BW33" s="665"/>
      <c r="BX33" s="707">
        <v>98.8</v>
      </c>
      <c r="BY33" s="665"/>
      <c r="BZ33" s="665"/>
      <c r="CA33" s="665"/>
      <c r="CB33" s="709"/>
      <c r="CD33" s="719" t="s">
        <v>317</v>
      </c>
      <c r="CE33" s="720"/>
      <c r="CF33" s="720"/>
      <c r="CG33" s="720"/>
      <c r="CH33" s="720"/>
      <c r="CI33" s="720"/>
      <c r="CJ33" s="720"/>
      <c r="CK33" s="720"/>
      <c r="CL33" s="720"/>
      <c r="CM33" s="720"/>
      <c r="CN33" s="720"/>
      <c r="CO33" s="720"/>
      <c r="CP33" s="720"/>
      <c r="CQ33" s="721"/>
      <c r="CR33" s="680">
        <v>12061025</v>
      </c>
      <c r="CS33" s="699"/>
      <c r="CT33" s="699"/>
      <c r="CU33" s="699"/>
      <c r="CV33" s="699"/>
      <c r="CW33" s="699"/>
      <c r="CX33" s="699"/>
      <c r="CY33" s="700"/>
      <c r="CZ33" s="683">
        <v>58.1</v>
      </c>
      <c r="DA33" s="701"/>
      <c r="DB33" s="701"/>
      <c r="DC33" s="702"/>
      <c r="DD33" s="686">
        <v>5796185</v>
      </c>
      <c r="DE33" s="699"/>
      <c r="DF33" s="699"/>
      <c r="DG33" s="699"/>
      <c r="DH33" s="699"/>
      <c r="DI33" s="699"/>
      <c r="DJ33" s="699"/>
      <c r="DK33" s="700"/>
      <c r="DL33" s="686">
        <v>3936274</v>
      </c>
      <c r="DM33" s="699"/>
      <c r="DN33" s="699"/>
      <c r="DO33" s="699"/>
      <c r="DP33" s="699"/>
      <c r="DQ33" s="699"/>
      <c r="DR33" s="699"/>
      <c r="DS33" s="699"/>
      <c r="DT33" s="699"/>
      <c r="DU33" s="699"/>
      <c r="DV33" s="700"/>
      <c r="DW33" s="683">
        <v>38.700000000000003</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64875</v>
      </c>
      <c r="S34" s="681"/>
      <c r="T34" s="681"/>
      <c r="U34" s="681"/>
      <c r="V34" s="681"/>
      <c r="W34" s="681"/>
      <c r="X34" s="681"/>
      <c r="Y34" s="682"/>
      <c r="Z34" s="713">
        <v>0.3</v>
      </c>
      <c r="AA34" s="713"/>
      <c r="AB34" s="713"/>
      <c r="AC34" s="713"/>
      <c r="AD34" s="714">
        <v>19097</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2144848</v>
      </c>
      <c r="CS34" s="681"/>
      <c r="CT34" s="681"/>
      <c r="CU34" s="681"/>
      <c r="CV34" s="681"/>
      <c r="CW34" s="681"/>
      <c r="CX34" s="681"/>
      <c r="CY34" s="682"/>
      <c r="CZ34" s="683">
        <v>10.3</v>
      </c>
      <c r="DA34" s="701"/>
      <c r="DB34" s="701"/>
      <c r="DC34" s="702"/>
      <c r="DD34" s="686">
        <v>1553799</v>
      </c>
      <c r="DE34" s="681"/>
      <c r="DF34" s="681"/>
      <c r="DG34" s="681"/>
      <c r="DH34" s="681"/>
      <c r="DI34" s="681"/>
      <c r="DJ34" s="681"/>
      <c r="DK34" s="682"/>
      <c r="DL34" s="686">
        <v>1451147</v>
      </c>
      <c r="DM34" s="681"/>
      <c r="DN34" s="681"/>
      <c r="DO34" s="681"/>
      <c r="DP34" s="681"/>
      <c r="DQ34" s="681"/>
      <c r="DR34" s="681"/>
      <c r="DS34" s="681"/>
      <c r="DT34" s="681"/>
      <c r="DU34" s="681"/>
      <c r="DV34" s="682"/>
      <c r="DW34" s="683">
        <v>14.3</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619918</v>
      </c>
      <c r="S35" s="681"/>
      <c r="T35" s="681"/>
      <c r="U35" s="681"/>
      <c r="V35" s="681"/>
      <c r="W35" s="681"/>
      <c r="X35" s="681"/>
      <c r="Y35" s="682"/>
      <c r="Z35" s="713">
        <v>2.8</v>
      </c>
      <c r="AA35" s="713"/>
      <c r="AB35" s="713"/>
      <c r="AC35" s="713"/>
      <c r="AD35" s="714" t="s">
        <v>225</v>
      </c>
      <c r="AE35" s="714"/>
      <c r="AF35" s="714"/>
      <c r="AG35" s="714"/>
      <c r="AH35" s="714"/>
      <c r="AI35" s="714"/>
      <c r="AJ35" s="714"/>
      <c r="AK35" s="714"/>
      <c r="AL35" s="683" t="s">
        <v>128</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95773</v>
      </c>
      <c r="CS35" s="699"/>
      <c r="CT35" s="699"/>
      <c r="CU35" s="699"/>
      <c r="CV35" s="699"/>
      <c r="CW35" s="699"/>
      <c r="CX35" s="699"/>
      <c r="CY35" s="700"/>
      <c r="CZ35" s="683">
        <v>0.5</v>
      </c>
      <c r="DA35" s="701"/>
      <c r="DB35" s="701"/>
      <c r="DC35" s="702"/>
      <c r="DD35" s="686">
        <v>79220</v>
      </c>
      <c r="DE35" s="699"/>
      <c r="DF35" s="699"/>
      <c r="DG35" s="699"/>
      <c r="DH35" s="699"/>
      <c r="DI35" s="699"/>
      <c r="DJ35" s="699"/>
      <c r="DK35" s="700"/>
      <c r="DL35" s="686">
        <v>79220</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809644</v>
      </c>
      <c r="S36" s="681"/>
      <c r="T36" s="681"/>
      <c r="U36" s="681"/>
      <c r="V36" s="681"/>
      <c r="W36" s="681"/>
      <c r="X36" s="681"/>
      <c r="Y36" s="682"/>
      <c r="Z36" s="713">
        <v>3.7</v>
      </c>
      <c r="AA36" s="713"/>
      <c r="AB36" s="713"/>
      <c r="AC36" s="713"/>
      <c r="AD36" s="714" t="s">
        <v>137</v>
      </c>
      <c r="AE36" s="714"/>
      <c r="AF36" s="714"/>
      <c r="AG36" s="714"/>
      <c r="AH36" s="714"/>
      <c r="AI36" s="714"/>
      <c r="AJ36" s="714"/>
      <c r="AK36" s="714"/>
      <c r="AL36" s="683" t="s">
        <v>225</v>
      </c>
      <c r="AM36" s="684"/>
      <c r="AN36" s="684"/>
      <c r="AO36" s="715"/>
      <c r="AP36" s="235"/>
      <c r="AQ36" s="732" t="s">
        <v>325</v>
      </c>
      <c r="AR36" s="733"/>
      <c r="AS36" s="733"/>
      <c r="AT36" s="733"/>
      <c r="AU36" s="733"/>
      <c r="AV36" s="733"/>
      <c r="AW36" s="733"/>
      <c r="AX36" s="733"/>
      <c r="AY36" s="734"/>
      <c r="AZ36" s="735">
        <v>1499320</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104461</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7845295</v>
      </c>
      <c r="CS36" s="681"/>
      <c r="CT36" s="681"/>
      <c r="CU36" s="681"/>
      <c r="CV36" s="681"/>
      <c r="CW36" s="681"/>
      <c r="CX36" s="681"/>
      <c r="CY36" s="682"/>
      <c r="CZ36" s="683">
        <v>37.799999999999997</v>
      </c>
      <c r="DA36" s="701"/>
      <c r="DB36" s="701"/>
      <c r="DC36" s="702"/>
      <c r="DD36" s="686">
        <v>2456991</v>
      </c>
      <c r="DE36" s="681"/>
      <c r="DF36" s="681"/>
      <c r="DG36" s="681"/>
      <c r="DH36" s="681"/>
      <c r="DI36" s="681"/>
      <c r="DJ36" s="681"/>
      <c r="DK36" s="682"/>
      <c r="DL36" s="686">
        <v>1818254</v>
      </c>
      <c r="DM36" s="681"/>
      <c r="DN36" s="681"/>
      <c r="DO36" s="681"/>
      <c r="DP36" s="681"/>
      <c r="DQ36" s="681"/>
      <c r="DR36" s="681"/>
      <c r="DS36" s="681"/>
      <c r="DT36" s="681"/>
      <c r="DU36" s="681"/>
      <c r="DV36" s="682"/>
      <c r="DW36" s="683">
        <v>17.899999999999999</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270800</v>
      </c>
      <c r="S37" s="681"/>
      <c r="T37" s="681"/>
      <c r="U37" s="681"/>
      <c r="V37" s="681"/>
      <c r="W37" s="681"/>
      <c r="X37" s="681"/>
      <c r="Y37" s="682"/>
      <c r="Z37" s="713">
        <v>1.2</v>
      </c>
      <c r="AA37" s="713"/>
      <c r="AB37" s="713"/>
      <c r="AC37" s="713"/>
      <c r="AD37" s="714" t="s">
        <v>225</v>
      </c>
      <c r="AE37" s="714"/>
      <c r="AF37" s="714"/>
      <c r="AG37" s="714"/>
      <c r="AH37" s="714"/>
      <c r="AI37" s="714"/>
      <c r="AJ37" s="714"/>
      <c r="AK37" s="714"/>
      <c r="AL37" s="683" t="s">
        <v>137</v>
      </c>
      <c r="AM37" s="684"/>
      <c r="AN37" s="684"/>
      <c r="AO37" s="715"/>
      <c r="AQ37" s="723" t="s">
        <v>329</v>
      </c>
      <c r="AR37" s="724"/>
      <c r="AS37" s="724"/>
      <c r="AT37" s="724"/>
      <c r="AU37" s="724"/>
      <c r="AV37" s="724"/>
      <c r="AW37" s="724"/>
      <c r="AX37" s="724"/>
      <c r="AY37" s="725"/>
      <c r="AZ37" s="680">
        <v>657239</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89999</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1498566</v>
      </c>
      <c r="CS37" s="699"/>
      <c r="CT37" s="699"/>
      <c r="CU37" s="699"/>
      <c r="CV37" s="699"/>
      <c r="CW37" s="699"/>
      <c r="CX37" s="699"/>
      <c r="CY37" s="700"/>
      <c r="CZ37" s="683">
        <v>7.2</v>
      </c>
      <c r="DA37" s="701"/>
      <c r="DB37" s="701"/>
      <c r="DC37" s="702"/>
      <c r="DD37" s="686">
        <v>1498523</v>
      </c>
      <c r="DE37" s="699"/>
      <c r="DF37" s="699"/>
      <c r="DG37" s="699"/>
      <c r="DH37" s="699"/>
      <c r="DI37" s="699"/>
      <c r="DJ37" s="699"/>
      <c r="DK37" s="700"/>
      <c r="DL37" s="686">
        <v>1400598</v>
      </c>
      <c r="DM37" s="699"/>
      <c r="DN37" s="699"/>
      <c r="DO37" s="699"/>
      <c r="DP37" s="699"/>
      <c r="DQ37" s="699"/>
      <c r="DR37" s="699"/>
      <c r="DS37" s="699"/>
      <c r="DT37" s="699"/>
      <c r="DU37" s="699"/>
      <c r="DV37" s="700"/>
      <c r="DW37" s="683">
        <v>13.8</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466701</v>
      </c>
      <c r="S38" s="681"/>
      <c r="T38" s="681"/>
      <c r="U38" s="681"/>
      <c r="V38" s="681"/>
      <c r="W38" s="681"/>
      <c r="X38" s="681"/>
      <c r="Y38" s="682"/>
      <c r="Z38" s="713">
        <v>2.1</v>
      </c>
      <c r="AA38" s="713"/>
      <c r="AB38" s="713"/>
      <c r="AC38" s="713"/>
      <c r="AD38" s="714">
        <v>16077</v>
      </c>
      <c r="AE38" s="714"/>
      <c r="AF38" s="714"/>
      <c r="AG38" s="714"/>
      <c r="AH38" s="714"/>
      <c r="AI38" s="714"/>
      <c r="AJ38" s="714"/>
      <c r="AK38" s="714"/>
      <c r="AL38" s="683">
        <v>0.2</v>
      </c>
      <c r="AM38" s="684"/>
      <c r="AN38" s="684"/>
      <c r="AO38" s="715"/>
      <c r="AQ38" s="723" t="s">
        <v>333</v>
      </c>
      <c r="AR38" s="724"/>
      <c r="AS38" s="724"/>
      <c r="AT38" s="724"/>
      <c r="AU38" s="724"/>
      <c r="AV38" s="724"/>
      <c r="AW38" s="724"/>
      <c r="AX38" s="724"/>
      <c r="AY38" s="725"/>
      <c r="AZ38" s="680">
        <v>10470</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5841</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831611</v>
      </c>
      <c r="CS38" s="681"/>
      <c r="CT38" s="681"/>
      <c r="CU38" s="681"/>
      <c r="CV38" s="681"/>
      <c r="CW38" s="681"/>
      <c r="CX38" s="681"/>
      <c r="CY38" s="682"/>
      <c r="CZ38" s="683">
        <v>4</v>
      </c>
      <c r="DA38" s="701"/>
      <c r="DB38" s="701"/>
      <c r="DC38" s="702"/>
      <c r="DD38" s="686">
        <v>610486</v>
      </c>
      <c r="DE38" s="681"/>
      <c r="DF38" s="681"/>
      <c r="DG38" s="681"/>
      <c r="DH38" s="681"/>
      <c r="DI38" s="681"/>
      <c r="DJ38" s="681"/>
      <c r="DK38" s="682"/>
      <c r="DL38" s="686">
        <v>587653</v>
      </c>
      <c r="DM38" s="681"/>
      <c r="DN38" s="681"/>
      <c r="DO38" s="681"/>
      <c r="DP38" s="681"/>
      <c r="DQ38" s="681"/>
      <c r="DR38" s="681"/>
      <c r="DS38" s="681"/>
      <c r="DT38" s="681"/>
      <c r="DU38" s="681"/>
      <c r="DV38" s="682"/>
      <c r="DW38" s="683">
        <v>5.8</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558360</v>
      </c>
      <c r="S39" s="681"/>
      <c r="T39" s="681"/>
      <c r="U39" s="681"/>
      <c r="V39" s="681"/>
      <c r="W39" s="681"/>
      <c r="X39" s="681"/>
      <c r="Y39" s="682"/>
      <c r="Z39" s="713">
        <v>2.6</v>
      </c>
      <c r="AA39" s="713"/>
      <c r="AB39" s="713"/>
      <c r="AC39" s="713"/>
      <c r="AD39" s="714" t="s">
        <v>225</v>
      </c>
      <c r="AE39" s="714"/>
      <c r="AF39" s="714"/>
      <c r="AG39" s="714"/>
      <c r="AH39" s="714"/>
      <c r="AI39" s="714"/>
      <c r="AJ39" s="714"/>
      <c r="AK39" s="714"/>
      <c r="AL39" s="683" t="s">
        <v>225</v>
      </c>
      <c r="AM39" s="684"/>
      <c r="AN39" s="684"/>
      <c r="AO39" s="715"/>
      <c r="AQ39" s="723" t="s">
        <v>337</v>
      </c>
      <c r="AR39" s="724"/>
      <c r="AS39" s="724"/>
      <c r="AT39" s="724"/>
      <c r="AU39" s="724"/>
      <c r="AV39" s="724"/>
      <c r="AW39" s="724"/>
      <c r="AX39" s="724"/>
      <c r="AY39" s="725"/>
      <c r="AZ39" s="680" t="s">
        <v>128</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9318</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882665</v>
      </c>
      <c r="CS39" s="699"/>
      <c r="CT39" s="699"/>
      <c r="CU39" s="699"/>
      <c r="CV39" s="699"/>
      <c r="CW39" s="699"/>
      <c r="CX39" s="699"/>
      <c r="CY39" s="700"/>
      <c r="CZ39" s="683">
        <v>4.3</v>
      </c>
      <c r="DA39" s="701"/>
      <c r="DB39" s="701"/>
      <c r="DC39" s="702"/>
      <c r="DD39" s="686">
        <v>870856</v>
      </c>
      <c r="DE39" s="699"/>
      <c r="DF39" s="699"/>
      <c r="DG39" s="699"/>
      <c r="DH39" s="699"/>
      <c r="DI39" s="699"/>
      <c r="DJ39" s="699"/>
      <c r="DK39" s="700"/>
      <c r="DL39" s="686" t="s">
        <v>128</v>
      </c>
      <c r="DM39" s="699"/>
      <c r="DN39" s="699"/>
      <c r="DO39" s="699"/>
      <c r="DP39" s="699"/>
      <c r="DQ39" s="699"/>
      <c r="DR39" s="699"/>
      <c r="DS39" s="699"/>
      <c r="DT39" s="699"/>
      <c r="DU39" s="699"/>
      <c r="DV39" s="700"/>
      <c r="DW39" s="683" t="s">
        <v>137</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225</v>
      </c>
      <c r="AA40" s="713"/>
      <c r="AB40" s="713"/>
      <c r="AC40" s="713"/>
      <c r="AD40" s="714" t="s">
        <v>128</v>
      </c>
      <c r="AE40" s="714"/>
      <c r="AF40" s="714"/>
      <c r="AG40" s="714"/>
      <c r="AH40" s="714"/>
      <c r="AI40" s="714"/>
      <c r="AJ40" s="714"/>
      <c r="AK40" s="714"/>
      <c r="AL40" s="683" t="s">
        <v>225</v>
      </c>
      <c r="AM40" s="684"/>
      <c r="AN40" s="684"/>
      <c r="AO40" s="715"/>
      <c r="AQ40" s="723" t="s">
        <v>341</v>
      </c>
      <c r="AR40" s="724"/>
      <c r="AS40" s="724"/>
      <c r="AT40" s="724"/>
      <c r="AU40" s="724"/>
      <c r="AV40" s="724"/>
      <c r="AW40" s="724"/>
      <c r="AX40" s="724"/>
      <c r="AY40" s="725"/>
      <c r="AZ40" s="680" t="s">
        <v>128</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103</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260833</v>
      </c>
      <c r="CS40" s="681"/>
      <c r="CT40" s="681"/>
      <c r="CU40" s="681"/>
      <c r="CV40" s="681"/>
      <c r="CW40" s="681"/>
      <c r="CX40" s="681"/>
      <c r="CY40" s="682"/>
      <c r="CZ40" s="683">
        <v>1.3</v>
      </c>
      <c r="DA40" s="701"/>
      <c r="DB40" s="701"/>
      <c r="DC40" s="702"/>
      <c r="DD40" s="686">
        <v>224833</v>
      </c>
      <c r="DE40" s="681"/>
      <c r="DF40" s="681"/>
      <c r="DG40" s="681"/>
      <c r="DH40" s="681"/>
      <c r="DI40" s="681"/>
      <c r="DJ40" s="681"/>
      <c r="DK40" s="682"/>
      <c r="DL40" s="686" t="s">
        <v>225</v>
      </c>
      <c r="DM40" s="681"/>
      <c r="DN40" s="681"/>
      <c r="DO40" s="681"/>
      <c r="DP40" s="681"/>
      <c r="DQ40" s="681"/>
      <c r="DR40" s="681"/>
      <c r="DS40" s="681"/>
      <c r="DT40" s="681"/>
      <c r="DU40" s="681"/>
      <c r="DV40" s="682"/>
      <c r="DW40" s="683" t="s">
        <v>225</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225</v>
      </c>
      <c r="S41" s="681"/>
      <c r="T41" s="681"/>
      <c r="U41" s="681"/>
      <c r="V41" s="681"/>
      <c r="W41" s="681"/>
      <c r="X41" s="681"/>
      <c r="Y41" s="682"/>
      <c r="Z41" s="713" t="s">
        <v>225</v>
      </c>
      <c r="AA41" s="713"/>
      <c r="AB41" s="713"/>
      <c r="AC41" s="713"/>
      <c r="AD41" s="714" t="s">
        <v>225</v>
      </c>
      <c r="AE41" s="714"/>
      <c r="AF41" s="714"/>
      <c r="AG41" s="714"/>
      <c r="AH41" s="714"/>
      <c r="AI41" s="714"/>
      <c r="AJ41" s="714"/>
      <c r="AK41" s="714"/>
      <c r="AL41" s="683" t="s">
        <v>225</v>
      </c>
      <c r="AM41" s="684"/>
      <c r="AN41" s="684"/>
      <c r="AO41" s="715"/>
      <c r="AQ41" s="723" t="s">
        <v>346</v>
      </c>
      <c r="AR41" s="724"/>
      <c r="AS41" s="724"/>
      <c r="AT41" s="724"/>
      <c r="AU41" s="724"/>
      <c r="AV41" s="724"/>
      <c r="AW41" s="724"/>
      <c r="AX41" s="724"/>
      <c r="AY41" s="725"/>
      <c r="AZ41" s="680">
        <v>279802</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225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312000</v>
      </c>
      <c r="S42" s="681"/>
      <c r="T42" s="681"/>
      <c r="U42" s="681"/>
      <c r="V42" s="681"/>
      <c r="W42" s="681"/>
      <c r="X42" s="681"/>
      <c r="Y42" s="682"/>
      <c r="Z42" s="713">
        <v>1.4</v>
      </c>
      <c r="AA42" s="713"/>
      <c r="AB42" s="713"/>
      <c r="AC42" s="713"/>
      <c r="AD42" s="714" t="s">
        <v>225</v>
      </c>
      <c r="AE42" s="714"/>
      <c r="AF42" s="714"/>
      <c r="AG42" s="714"/>
      <c r="AH42" s="714"/>
      <c r="AI42" s="714"/>
      <c r="AJ42" s="714"/>
      <c r="AK42" s="714"/>
      <c r="AL42" s="683" t="s">
        <v>225</v>
      </c>
      <c r="AM42" s="684"/>
      <c r="AN42" s="684"/>
      <c r="AO42" s="715"/>
      <c r="AQ42" s="716" t="s">
        <v>350</v>
      </c>
      <c r="AR42" s="717"/>
      <c r="AS42" s="717"/>
      <c r="AT42" s="717"/>
      <c r="AU42" s="717"/>
      <c r="AV42" s="717"/>
      <c r="AW42" s="717"/>
      <c r="AX42" s="717"/>
      <c r="AY42" s="718"/>
      <c r="AZ42" s="664">
        <v>551809</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314</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1753609</v>
      </c>
      <c r="CS42" s="681"/>
      <c r="CT42" s="681"/>
      <c r="CU42" s="681"/>
      <c r="CV42" s="681"/>
      <c r="CW42" s="681"/>
      <c r="CX42" s="681"/>
      <c r="CY42" s="682"/>
      <c r="CZ42" s="683">
        <v>8.5</v>
      </c>
      <c r="DA42" s="684"/>
      <c r="DB42" s="684"/>
      <c r="DC42" s="685"/>
      <c r="DD42" s="686">
        <v>1212183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21799000</v>
      </c>
      <c r="S43" s="703"/>
      <c r="T43" s="703"/>
      <c r="U43" s="703"/>
      <c r="V43" s="703"/>
      <c r="W43" s="703"/>
      <c r="X43" s="703"/>
      <c r="Y43" s="704"/>
      <c r="Z43" s="705">
        <v>100</v>
      </c>
      <c r="AA43" s="705"/>
      <c r="AB43" s="705"/>
      <c r="AC43" s="705"/>
      <c r="AD43" s="706">
        <v>9856603</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83509</v>
      </c>
      <c r="CS43" s="699"/>
      <c r="CT43" s="699"/>
      <c r="CU43" s="699"/>
      <c r="CV43" s="699"/>
      <c r="CW43" s="699"/>
      <c r="CX43" s="699"/>
      <c r="CY43" s="700"/>
      <c r="CZ43" s="683">
        <v>0.4</v>
      </c>
      <c r="DA43" s="701"/>
      <c r="DB43" s="701"/>
      <c r="DC43" s="702"/>
      <c r="DD43" s="686">
        <v>83507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1753609</v>
      </c>
      <c r="CS44" s="681"/>
      <c r="CT44" s="681"/>
      <c r="CU44" s="681"/>
      <c r="CV44" s="681"/>
      <c r="CW44" s="681"/>
      <c r="CX44" s="681"/>
      <c r="CY44" s="682"/>
      <c r="CZ44" s="683">
        <v>8.5</v>
      </c>
      <c r="DA44" s="684"/>
      <c r="DB44" s="684"/>
      <c r="DC44" s="685"/>
      <c r="DD44" s="686">
        <v>1212183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493426</v>
      </c>
      <c r="CS45" s="699"/>
      <c r="CT45" s="699"/>
      <c r="CU45" s="699"/>
      <c r="CV45" s="699"/>
      <c r="CW45" s="699"/>
      <c r="CX45" s="699"/>
      <c r="CY45" s="700"/>
      <c r="CZ45" s="683">
        <v>2.4</v>
      </c>
      <c r="DA45" s="701"/>
      <c r="DB45" s="701"/>
      <c r="DC45" s="702"/>
      <c r="DD45" s="686">
        <v>88419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1252341</v>
      </c>
      <c r="CS46" s="681"/>
      <c r="CT46" s="681"/>
      <c r="CU46" s="681"/>
      <c r="CV46" s="681"/>
      <c r="CW46" s="681"/>
      <c r="CX46" s="681"/>
      <c r="CY46" s="682"/>
      <c r="CZ46" s="683">
        <v>6</v>
      </c>
      <c r="DA46" s="684"/>
      <c r="DB46" s="684"/>
      <c r="DC46" s="685"/>
      <c r="DD46" s="686">
        <v>1115922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t="s">
        <v>137</v>
      </c>
      <c r="CS47" s="699"/>
      <c r="CT47" s="699"/>
      <c r="CU47" s="699"/>
      <c r="CV47" s="699"/>
      <c r="CW47" s="699"/>
      <c r="CX47" s="699"/>
      <c r="CY47" s="700"/>
      <c r="CZ47" s="683" t="s">
        <v>137</v>
      </c>
      <c r="DA47" s="701"/>
      <c r="DB47" s="701"/>
      <c r="DC47" s="702"/>
      <c r="DD47" s="686" t="s">
        <v>128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137</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20745869</v>
      </c>
      <c r="CS49" s="665"/>
      <c r="CT49" s="665"/>
      <c r="CU49" s="665"/>
      <c r="CV49" s="665"/>
      <c r="CW49" s="665"/>
      <c r="CX49" s="665"/>
      <c r="CY49" s="666"/>
      <c r="CZ49" s="667">
        <v>100</v>
      </c>
      <c r="DA49" s="668"/>
      <c r="DB49" s="668"/>
      <c r="DC49" s="669"/>
      <c r="DD49" s="670">
        <v>11702180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HinqHY6fqjmJTE+XvGSHMxHAlo7Fz+vkVFWeO7CmUi3KL7AZkZrxfj80YVMDBvXbzEx1hrBpr7vLW1FOuijVjw==" saltValue="AzKU4ehn1nhzyspTjD6Wk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21734</v>
      </c>
      <c r="R7" s="1200"/>
      <c r="S7" s="1200"/>
      <c r="T7" s="1200"/>
      <c r="U7" s="1200"/>
      <c r="V7" s="1200">
        <v>20681</v>
      </c>
      <c r="W7" s="1200"/>
      <c r="X7" s="1200"/>
      <c r="Y7" s="1200"/>
      <c r="Z7" s="1200"/>
      <c r="AA7" s="1200">
        <v>1053</v>
      </c>
      <c r="AB7" s="1200"/>
      <c r="AC7" s="1200"/>
      <c r="AD7" s="1200"/>
      <c r="AE7" s="1201"/>
      <c r="AF7" s="1202">
        <v>701</v>
      </c>
      <c r="AG7" s="1203"/>
      <c r="AH7" s="1203"/>
      <c r="AI7" s="1203"/>
      <c r="AJ7" s="1204"/>
      <c r="AK7" s="1186">
        <v>745</v>
      </c>
      <c r="AL7" s="1187"/>
      <c r="AM7" s="1187"/>
      <c r="AN7" s="1187"/>
      <c r="AO7" s="1187"/>
      <c r="AP7" s="1187">
        <v>8424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595</v>
      </c>
      <c r="BT7" s="1191"/>
      <c r="BU7" s="1191"/>
      <c r="BV7" s="1191"/>
      <c r="BW7" s="1191"/>
      <c r="BX7" s="1191"/>
      <c r="BY7" s="1191"/>
      <c r="BZ7" s="1191"/>
      <c r="CA7" s="1191"/>
      <c r="CB7" s="1191"/>
      <c r="CC7" s="1191"/>
      <c r="CD7" s="1191"/>
      <c r="CE7" s="1191"/>
      <c r="CF7" s="1191"/>
      <c r="CG7" s="1192"/>
      <c r="CH7" s="1183">
        <v>-1</v>
      </c>
      <c r="CI7" s="1184"/>
      <c r="CJ7" s="1184"/>
      <c r="CK7" s="1184"/>
      <c r="CL7" s="1185"/>
      <c r="CM7" s="1183">
        <v>100</v>
      </c>
      <c r="CN7" s="1184"/>
      <c r="CO7" s="1184"/>
      <c r="CP7" s="1184"/>
      <c r="CQ7" s="1185"/>
      <c r="CR7" s="1183">
        <v>1</v>
      </c>
      <c r="CS7" s="1184"/>
      <c r="CT7" s="1184"/>
      <c r="CU7" s="1184"/>
      <c r="CV7" s="1185"/>
      <c r="CW7" s="1183" t="s">
        <v>596</v>
      </c>
      <c r="CX7" s="1184"/>
      <c r="CY7" s="1184"/>
      <c r="CZ7" s="1184"/>
      <c r="DA7" s="1185"/>
      <c r="DB7" s="1183" t="s">
        <v>596</v>
      </c>
      <c r="DC7" s="1184"/>
      <c r="DD7" s="1184"/>
      <c r="DE7" s="1184"/>
      <c r="DF7" s="1185"/>
      <c r="DG7" s="1183">
        <v>91</v>
      </c>
      <c r="DH7" s="1184"/>
      <c r="DI7" s="1184"/>
      <c r="DJ7" s="1184"/>
      <c r="DK7" s="1185"/>
      <c r="DL7" s="1183" t="s">
        <v>596</v>
      </c>
      <c r="DM7" s="1184"/>
      <c r="DN7" s="1184"/>
      <c r="DO7" s="1184"/>
      <c r="DP7" s="1185"/>
      <c r="DQ7" s="1183">
        <v>91</v>
      </c>
      <c r="DR7" s="1184"/>
      <c r="DS7" s="1184"/>
      <c r="DT7" s="1184"/>
      <c r="DU7" s="1185"/>
      <c r="DV7" s="1210"/>
      <c r="DW7" s="1211"/>
      <c r="DX7" s="1211"/>
      <c r="DY7" s="1211"/>
      <c r="DZ7" s="1212"/>
      <c r="EA7" s="256"/>
    </row>
    <row r="8" spans="1:131" s="257" customFormat="1" ht="26.25" customHeight="1" x14ac:dyDescent="0.15">
      <c r="A8" s="263">
        <v>2</v>
      </c>
      <c r="B8" s="1132" t="s">
        <v>387</v>
      </c>
      <c r="C8" s="1133"/>
      <c r="D8" s="1133"/>
      <c r="E8" s="1133"/>
      <c r="F8" s="1133"/>
      <c r="G8" s="1133"/>
      <c r="H8" s="1133"/>
      <c r="I8" s="1133"/>
      <c r="J8" s="1133"/>
      <c r="K8" s="1133"/>
      <c r="L8" s="1133"/>
      <c r="M8" s="1133"/>
      <c r="N8" s="1133"/>
      <c r="O8" s="1133"/>
      <c r="P8" s="1134"/>
      <c r="Q8" s="1138">
        <v>65</v>
      </c>
      <c r="R8" s="1139"/>
      <c r="S8" s="1139"/>
      <c r="T8" s="1139"/>
      <c r="U8" s="1139"/>
      <c r="V8" s="1139">
        <v>65</v>
      </c>
      <c r="W8" s="1139"/>
      <c r="X8" s="1139"/>
      <c r="Y8" s="1139"/>
      <c r="Z8" s="1139"/>
      <c r="AA8" s="1139" t="s">
        <v>594</v>
      </c>
      <c r="AB8" s="1139"/>
      <c r="AC8" s="1139"/>
      <c r="AD8" s="1139"/>
      <c r="AE8" s="1140"/>
      <c r="AF8" s="1114" t="s">
        <v>388</v>
      </c>
      <c r="AG8" s="1115"/>
      <c r="AH8" s="1115"/>
      <c r="AI8" s="1115"/>
      <c r="AJ8" s="1116"/>
      <c r="AK8" s="1181" t="s">
        <v>594</v>
      </c>
      <c r="AL8" s="1182"/>
      <c r="AM8" s="1182"/>
      <c r="AN8" s="1182"/>
      <c r="AO8" s="1182"/>
      <c r="AP8" s="1182" t="s">
        <v>594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21799</v>
      </c>
      <c r="R23" s="1164"/>
      <c r="S23" s="1164"/>
      <c r="T23" s="1164"/>
      <c r="U23" s="1164"/>
      <c r="V23" s="1164">
        <v>20746</v>
      </c>
      <c r="W23" s="1164"/>
      <c r="X23" s="1164"/>
      <c r="Y23" s="1164"/>
      <c r="Z23" s="1164"/>
      <c r="AA23" s="1164">
        <v>1053</v>
      </c>
      <c r="AB23" s="1164"/>
      <c r="AC23" s="1164"/>
      <c r="AD23" s="1164"/>
      <c r="AE23" s="1165"/>
      <c r="AF23" s="1166">
        <v>701</v>
      </c>
      <c r="AG23" s="1164"/>
      <c r="AH23" s="1164"/>
      <c r="AI23" s="1164"/>
      <c r="AJ23" s="1167"/>
      <c r="AK23" s="1168"/>
      <c r="AL23" s="1169"/>
      <c r="AM23" s="1169"/>
      <c r="AN23" s="1169"/>
      <c r="AO23" s="1169"/>
      <c r="AP23" s="1164">
        <v>8424</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4378</v>
      </c>
      <c r="R28" s="1149"/>
      <c r="S28" s="1149"/>
      <c r="T28" s="1149"/>
      <c r="U28" s="1149"/>
      <c r="V28" s="1149">
        <v>4273</v>
      </c>
      <c r="W28" s="1149"/>
      <c r="X28" s="1149"/>
      <c r="Y28" s="1149"/>
      <c r="Z28" s="1149"/>
      <c r="AA28" s="1149">
        <v>104</v>
      </c>
      <c r="AB28" s="1149"/>
      <c r="AC28" s="1149"/>
      <c r="AD28" s="1149"/>
      <c r="AE28" s="1150"/>
      <c r="AF28" s="1151">
        <v>104</v>
      </c>
      <c r="AG28" s="1149"/>
      <c r="AH28" s="1149"/>
      <c r="AI28" s="1149"/>
      <c r="AJ28" s="1152"/>
      <c r="AK28" s="1153">
        <v>242</v>
      </c>
      <c r="AL28" s="1141"/>
      <c r="AM28" s="1141"/>
      <c r="AN28" s="1141"/>
      <c r="AO28" s="1141"/>
      <c r="AP28" s="1141" t="s">
        <v>594</v>
      </c>
      <c r="AQ28" s="1141"/>
      <c r="AR28" s="1141"/>
      <c r="AS28" s="1141"/>
      <c r="AT28" s="1141"/>
      <c r="AU28" s="1141" t="s">
        <v>594</v>
      </c>
      <c r="AV28" s="1141"/>
      <c r="AW28" s="1141"/>
      <c r="AX28" s="1141"/>
      <c r="AY28" s="1141"/>
      <c r="AZ28" s="1142" t="s">
        <v>594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722</v>
      </c>
      <c r="R29" s="1139"/>
      <c r="S29" s="1139"/>
      <c r="T29" s="1139"/>
      <c r="U29" s="1139"/>
      <c r="V29" s="1139">
        <v>721</v>
      </c>
      <c r="W29" s="1139"/>
      <c r="X29" s="1139"/>
      <c r="Y29" s="1139"/>
      <c r="Z29" s="1139"/>
      <c r="AA29" s="1139">
        <v>1</v>
      </c>
      <c r="AB29" s="1139"/>
      <c r="AC29" s="1139"/>
      <c r="AD29" s="1139"/>
      <c r="AE29" s="1140"/>
      <c r="AF29" s="1114">
        <v>1</v>
      </c>
      <c r="AG29" s="1115"/>
      <c r="AH29" s="1115"/>
      <c r="AI29" s="1115"/>
      <c r="AJ29" s="1116"/>
      <c r="AK29" s="1075">
        <v>100</v>
      </c>
      <c r="AL29" s="1066"/>
      <c r="AM29" s="1066"/>
      <c r="AN29" s="1066"/>
      <c r="AO29" s="1066"/>
      <c r="AP29" s="1066" t="s">
        <v>594</v>
      </c>
      <c r="AQ29" s="1066"/>
      <c r="AR29" s="1066"/>
      <c r="AS29" s="1066"/>
      <c r="AT29" s="1066"/>
      <c r="AU29" s="1066" t="s">
        <v>594</v>
      </c>
      <c r="AV29" s="1066"/>
      <c r="AW29" s="1066"/>
      <c r="AX29" s="1066"/>
      <c r="AY29" s="1066"/>
      <c r="AZ29" s="1137" t="s">
        <v>594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941</v>
      </c>
      <c r="R30" s="1139"/>
      <c r="S30" s="1139"/>
      <c r="T30" s="1139"/>
      <c r="U30" s="1139"/>
      <c r="V30" s="1139">
        <v>773</v>
      </c>
      <c r="W30" s="1139"/>
      <c r="X30" s="1139"/>
      <c r="Y30" s="1139"/>
      <c r="Z30" s="1139"/>
      <c r="AA30" s="1139">
        <v>168</v>
      </c>
      <c r="AB30" s="1139"/>
      <c r="AC30" s="1139"/>
      <c r="AD30" s="1139"/>
      <c r="AE30" s="1140"/>
      <c r="AF30" s="1114">
        <v>1629</v>
      </c>
      <c r="AG30" s="1115"/>
      <c r="AH30" s="1115"/>
      <c r="AI30" s="1115"/>
      <c r="AJ30" s="1116"/>
      <c r="AK30" s="1075">
        <v>2</v>
      </c>
      <c r="AL30" s="1066"/>
      <c r="AM30" s="1066"/>
      <c r="AN30" s="1066"/>
      <c r="AO30" s="1066"/>
      <c r="AP30" s="1066">
        <v>16</v>
      </c>
      <c r="AQ30" s="1066"/>
      <c r="AR30" s="1066"/>
      <c r="AS30" s="1066"/>
      <c r="AT30" s="1066"/>
      <c r="AU30" s="1066">
        <v>0</v>
      </c>
      <c r="AV30" s="1066"/>
      <c r="AW30" s="1066"/>
      <c r="AX30" s="1066"/>
      <c r="AY30" s="1066"/>
      <c r="AZ30" s="1137" t="s">
        <v>594</v>
      </c>
      <c r="BA30" s="1137"/>
      <c r="BB30" s="1137"/>
      <c r="BC30" s="1137"/>
      <c r="BD30" s="1137"/>
      <c r="BE30" s="1127" t="s">
        <v>406</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1308</v>
      </c>
      <c r="R31" s="1139"/>
      <c r="S31" s="1139"/>
      <c r="T31" s="1139"/>
      <c r="U31" s="1139"/>
      <c r="V31" s="1139">
        <v>1277</v>
      </c>
      <c r="W31" s="1139"/>
      <c r="X31" s="1139"/>
      <c r="Y31" s="1139"/>
      <c r="Z31" s="1139"/>
      <c r="AA31" s="1139">
        <v>31</v>
      </c>
      <c r="AB31" s="1139"/>
      <c r="AC31" s="1139"/>
      <c r="AD31" s="1139"/>
      <c r="AE31" s="1140"/>
      <c r="AF31" s="1114">
        <v>68</v>
      </c>
      <c r="AG31" s="1115"/>
      <c r="AH31" s="1115"/>
      <c r="AI31" s="1115"/>
      <c r="AJ31" s="1116"/>
      <c r="AK31" s="1075">
        <v>657</v>
      </c>
      <c r="AL31" s="1066"/>
      <c r="AM31" s="1066"/>
      <c r="AN31" s="1066"/>
      <c r="AO31" s="1066"/>
      <c r="AP31" s="1066">
        <v>7105</v>
      </c>
      <c r="AQ31" s="1066"/>
      <c r="AR31" s="1066"/>
      <c r="AS31" s="1066"/>
      <c r="AT31" s="1066"/>
      <c r="AU31" s="1066">
        <v>4583</v>
      </c>
      <c r="AV31" s="1066"/>
      <c r="AW31" s="1066"/>
      <c r="AX31" s="1066"/>
      <c r="AY31" s="1066"/>
      <c r="AZ31" s="1137" t="s">
        <v>594</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1802</v>
      </c>
      <c r="AG63" s="1054"/>
      <c r="AH63" s="1054"/>
      <c r="AI63" s="1054"/>
      <c r="AJ63" s="1125"/>
      <c r="AK63" s="1126"/>
      <c r="AL63" s="1058"/>
      <c r="AM63" s="1058"/>
      <c r="AN63" s="1058"/>
      <c r="AO63" s="1058"/>
      <c r="AP63" s="1054">
        <v>7121</v>
      </c>
      <c r="AQ63" s="1054"/>
      <c r="AR63" s="1054"/>
      <c r="AS63" s="1054"/>
      <c r="AT63" s="1054"/>
      <c r="AU63" s="1054" t="s">
        <v>596</v>
      </c>
      <c r="AV63" s="1054"/>
      <c r="AW63" s="1054"/>
      <c r="AX63" s="1054"/>
      <c r="AY63" s="1054"/>
      <c r="AZ63" s="1120"/>
      <c r="BA63" s="1120"/>
      <c r="BB63" s="1120"/>
      <c r="BC63" s="1120"/>
      <c r="BD63" s="1120"/>
      <c r="BE63" s="1055"/>
      <c r="BF63" s="1055"/>
      <c r="BG63" s="1055"/>
      <c r="BH63" s="1055"/>
      <c r="BI63" s="1056"/>
      <c r="BJ63" s="1121" t="s">
        <v>388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585</v>
      </c>
      <c r="C68" s="1081"/>
      <c r="D68" s="1081"/>
      <c r="E68" s="1081"/>
      <c r="F68" s="1081"/>
      <c r="G68" s="1081"/>
      <c r="H68" s="1081"/>
      <c r="I68" s="1081"/>
      <c r="J68" s="1081"/>
      <c r="K68" s="1081"/>
      <c r="L68" s="1081"/>
      <c r="M68" s="1081"/>
      <c r="N68" s="1081"/>
      <c r="O68" s="1081"/>
      <c r="P68" s="1082"/>
      <c r="Q68" s="1083">
        <v>3843</v>
      </c>
      <c r="R68" s="1077"/>
      <c r="S68" s="1077"/>
      <c r="T68" s="1077"/>
      <c r="U68" s="1077"/>
      <c r="V68" s="1077">
        <v>3824</v>
      </c>
      <c r="W68" s="1077"/>
      <c r="X68" s="1077"/>
      <c r="Y68" s="1077"/>
      <c r="Z68" s="1077"/>
      <c r="AA68" s="1077">
        <v>19</v>
      </c>
      <c r="AB68" s="1077"/>
      <c r="AC68" s="1077"/>
      <c r="AD68" s="1077"/>
      <c r="AE68" s="1077"/>
      <c r="AF68" s="1077">
        <v>19</v>
      </c>
      <c r="AG68" s="1077"/>
      <c r="AH68" s="1077"/>
      <c r="AI68" s="1077"/>
      <c r="AJ68" s="1077"/>
      <c r="AK68" s="1077">
        <v>112</v>
      </c>
      <c r="AL68" s="1077"/>
      <c r="AM68" s="1077"/>
      <c r="AN68" s="1077"/>
      <c r="AO68" s="1077"/>
      <c r="AP68" s="1077" t="s">
        <v>596</v>
      </c>
      <c r="AQ68" s="1077"/>
      <c r="AR68" s="1077"/>
      <c r="AS68" s="1077"/>
      <c r="AT68" s="1077"/>
      <c r="AU68" s="1077" t="s">
        <v>596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586</v>
      </c>
      <c r="C69" s="1070"/>
      <c r="D69" s="1070"/>
      <c r="E69" s="1070"/>
      <c r="F69" s="1070"/>
      <c r="G69" s="1070"/>
      <c r="H69" s="1070"/>
      <c r="I69" s="1070"/>
      <c r="J69" s="1070"/>
      <c r="K69" s="1070"/>
      <c r="L69" s="1070"/>
      <c r="M69" s="1070"/>
      <c r="N69" s="1070"/>
      <c r="O69" s="1070"/>
      <c r="P69" s="1071"/>
      <c r="Q69" s="1072">
        <v>23430</v>
      </c>
      <c r="R69" s="1066"/>
      <c r="S69" s="1066"/>
      <c r="T69" s="1066"/>
      <c r="U69" s="1066"/>
      <c r="V69" s="1066">
        <v>22921</v>
      </c>
      <c r="W69" s="1066"/>
      <c r="X69" s="1066"/>
      <c r="Y69" s="1066"/>
      <c r="Z69" s="1066"/>
      <c r="AA69" s="1066">
        <v>509</v>
      </c>
      <c r="AB69" s="1066"/>
      <c r="AC69" s="1066"/>
      <c r="AD69" s="1066"/>
      <c r="AE69" s="1066"/>
      <c r="AF69" s="1066">
        <v>509</v>
      </c>
      <c r="AG69" s="1066"/>
      <c r="AH69" s="1066"/>
      <c r="AI69" s="1066"/>
      <c r="AJ69" s="1066"/>
      <c r="AK69" s="1066">
        <v>3977</v>
      </c>
      <c r="AL69" s="1066"/>
      <c r="AM69" s="1066"/>
      <c r="AN69" s="1066"/>
      <c r="AO69" s="1066"/>
      <c r="AP69" s="1066" t="s">
        <v>596</v>
      </c>
      <c r="AQ69" s="1066"/>
      <c r="AR69" s="1066"/>
      <c r="AS69" s="1066"/>
      <c r="AT69" s="1066"/>
      <c r="AU69" s="1066" t="s">
        <v>596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587</v>
      </c>
      <c r="C70" s="1070"/>
      <c r="D70" s="1070"/>
      <c r="E70" s="1070"/>
      <c r="F70" s="1070"/>
      <c r="G70" s="1070"/>
      <c r="H70" s="1070"/>
      <c r="I70" s="1070"/>
      <c r="J70" s="1070"/>
      <c r="K70" s="1070"/>
      <c r="L70" s="1070"/>
      <c r="M70" s="1070"/>
      <c r="N70" s="1070"/>
      <c r="O70" s="1070"/>
      <c r="P70" s="1071"/>
      <c r="Q70" s="1072">
        <v>221</v>
      </c>
      <c r="R70" s="1066"/>
      <c r="S70" s="1066"/>
      <c r="T70" s="1066"/>
      <c r="U70" s="1066"/>
      <c r="V70" s="1066">
        <v>215</v>
      </c>
      <c r="W70" s="1066"/>
      <c r="X70" s="1066"/>
      <c r="Y70" s="1066"/>
      <c r="Z70" s="1066"/>
      <c r="AA70" s="1066">
        <v>6</v>
      </c>
      <c r="AB70" s="1066"/>
      <c r="AC70" s="1066"/>
      <c r="AD70" s="1066"/>
      <c r="AE70" s="1066"/>
      <c r="AF70" s="1066">
        <v>6</v>
      </c>
      <c r="AG70" s="1066"/>
      <c r="AH70" s="1066"/>
      <c r="AI70" s="1066"/>
      <c r="AJ70" s="1066"/>
      <c r="AK70" s="1066" t="s">
        <v>597</v>
      </c>
      <c r="AL70" s="1066"/>
      <c r="AM70" s="1066"/>
      <c r="AN70" s="1066"/>
      <c r="AO70" s="1066"/>
      <c r="AP70" s="1066" t="s">
        <v>596</v>
      </c>
      <c r="AQ70" s="1066"/>
      <c r="AR70" s="1066"/>
      <c r="AS70" s="1066"/>
      <c r="AT70" s="1066"/>
      <c r="AU70" s="1066" t="s">
        <v>596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588</v>
      </c>
      <c r="C71" s="1070"/>
      <c r="D71" s="1070"/>
      <c r="E71" s="1070"/>
      <c r="F71" s="1070"/>
      <c r="G71" s="1070"/>
      <c r="H71" s="1070"/>
      <c r="I71" s="1070"/>
      <c r="J71" s="1070"/>
      <c r="K71" s="1070"/>
      <c r="L71" s="1070"/>
      <c r="M71" s="1070"/>
      <c r="N71" s="1070"/>
      <c r="O71" s="1070"/>
      <c r="P71" s="1071"/>
      <c r="Q71" s="1072">
        <v>101</v>
      </c>
      <c r="R71" s="1066"/>
      <c r="S71" s="1066"/>
      <c r="T71" s="1066"/>
      <c r="U71" s="1066"/>
      <c r="V71" s="1066">
        <v>98</v>
      </c>
      <c r="W71" s="1066"/>
      <c r="X71" s="1066"/>
      <c r="Y71" s="1066"/>
      <c r="Z71" s="1066"/>
      <c r="AA71" s="1066">
        <v>2</v>
      </c>
      <c r="AB71" s="1066"/>
      <c r="AC71" s="1066"/>
      <c r="AD71" s="1066"/>
      <c r="AE71" s="1066"/>
      <c r="AF71" s="1066">
        <v>2</v>
      </c>
      <c r="AG71" s="1066"/>
      <c r="AH71" s="1066"/>
      <c r="AI71" s="1066"/>
      <c r="AJ71" s="1066"/>
      <c r="AK71" s="1066">
        <v>23</v>
      </c>
      <c r="AL71" s="1066"/>
      <c r="AM71" s="1066"/>
      <c r="AN71" s="1066"/>
      <c r="AO71" s="1066"/>
      <c r="AP71" s="1066" t="s">
        <v>596</v>
      </c>
      <c r="AQ71" s="1066"/>
      <c r="AR71" s="1066"/>
      <c r="AS71" s="1066"/>
      <c r="AT71" s="1066"/>
      <c r="AU71" s="1066" t="s">
        <v>596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589</v>
      </c>
      <c r="C72" s="1070"/>
      <c r="D72" s="1070"/>
      <c r="E72" s="1070"/>
      <c r="F72" s="1070"/>
      <c r="G72" s="1070"/>
      <c r="H72" s="1070"/>
      <c r="I72" s="1070"/>
      <c r="J72" s="1070"/>
      <c r="K72" s="1070"/>
      <c r="L72" s="1070"/>
      <c r="M72" s="1070"/>
      <c r="N72" s="1070"/>
      <c r="O72" s="1070"/>
      <c r="P72" s="1071"/>
      <c r="Q72" s="1072">
        <v>2267</v>
      </c>
      <c r="R72" s="1066"/>
      <c r="S72" s="1066"/>
      <c r="T72" s="1066"/>
      <c r="U72" s="1066"/>
      <c r="V72" s="1066">
        <v>2185</v>
      </c>
      <c r="W72" s="1066"/>
      <c r="X72" s="1066"/>
      <c r="Y72" s="1066"/>
      <c r="Z72" s="1066"/>
      <c r="AA72" s="1066">
        <v>81</v>
      </c>
      <c r="AB72" s="1066"/>
      <c r="AC72" s="1066"/>
      <c r="AD72" s="1066"/>
      <c r="AE72" s="1066"/>
      <c r="AF72" s="1066">
        <v>81</v>
      </c>
      <c r="AG72" s="1066"/>
      <c r="AH72" s="1066"/>
      <c r="AI72" s="1066"/>
      <c r="AJ72" s="1066"/>
      <c r="AK72" s="1066" t="s">
        <v>598</v>
      </c>
      <c r="AL72" s="1066"/>
      <c r="AM72" s="1066"/>
      <c r="AN72" s="1066"/>
      <c r="AO72" s="1066"/>
      <c r="AP72" s="1066">
        <v>11909</v>
      </c>
      <c r="AQ72" s="1066"/>
      <c r="AR72" s="1066"/>
      <c r="AS72" s="1066"/>
      <c r="AT72" s="1066"/>
      <c r="AU72" s="1066">
        <v>2556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590</v>
      </c>
      <c r="C73" s="1070"/>
      <c r="D73" s="1070"/>
      <c r="E73" s="1070"/>
      <c r="F73" s="1070"/>
      <c r="G73" s="1070"/>
      <c r="H73" s="1070"/>
      <c r="I73" s="1070"/>
      <c r="J73" s="1070"/>
      <c r="K73" s="1070"/>
      <c r="L73" s="1070"/>
      <c r="M73" s="1070"/>
      <c r="N73" s="1070"/>
      <c r="O73" s="1070"/>
      <c r="P73" s="1071"/>
      <c r="Q73" s="1072">
        <v>2689</v>
      </c>
      <c r="R73" s="1066"/>
      <c r="S73" s="1066"/>
      <c r="T73" s="1066"/>
      <c r="U73" s="1066"/>
      <c r="V73" s="1066">
        <v>2653</v>
      </c>
      <c r="W73" s="1066"/>
      <c r="X73" s="1066"/>
      <c r="Y73" s="1066"/>
      <c r="Z73" s="1066"/>
      <c r="AA73" s="1066">
        <v>36</v>
      </c>
      <c r="AB73" s="1066"/>
      <c r="AC73" s="1066"/>
      <c r="AD73" s="1066"/>
      <c r="AE73" s="1066"/>
      <c r="AF73" s="1066">
        <v>36</v>
      </c>
      <c r="AG73" s="1066"/>
      <c r="AH73" s="1066"/>
      <c r="AI73" s="1066"/>
      <c r="AJ73" s="1066"/>
      <c r="AK73" s="1066">
        <v>1</v>
      </c>
      <c r="AL73" s="1066"/>
      <c r="AM73" s="1066"/>
      <c r="AN73" s="1066"/>
      <c r="AO73" s="1066"/>
      <c r="AP73" s="1066">
        <v>499</v>
      </c>
      <c r="AQ73" s="1066"/>
      <c r="AR73" s="1066"/>
      <c r="AS73" s="1066"/>
      <c r="AT73" s="1066"/>
      <c r="AU73" s="1066">
        <v>277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591</v>
      </c>
      <c r="C74" s="1070"/>
      <c r="D74" s="1070"/>
      <c r="E74" s="1070"/>
      <c r="F74" s="1070"/>
      <c r="G74" s="1070"/>
      <c r="H74" s="1070"/>
      <c r="I74" s="1070"/>
      <c r="J74" s="1070"/>
      <c r="K74" s="1070"/>
      <c r="L74" s="1070"/>
      <c r="M74" s="1070"/>
      <c r="N74" s="1070"/>
      <c r="O74" s="1070"/>
      <c r="P74" s="1071"/>
      <c r="Q74" s="1072">
        <v>332</v>
      </c>
      <c r="R74" s="1066"/>
      <c r="S74" s="1066"/>
      <c r="T74" s="1066"/>
      <c r="U74" s="1066"/>
      <c r="V74" s="1066">
        <v>325</v>
      </c>
      <c r="W74" s="1066"/>
      <c r="X74" s="1066"/>
      <c r="Y74" s="1066"/>
      <c r="Z74" s="1066"/>
      <c r="AA74" s="1066">
        <v>6</v>
      </c>
      <c r="AB74" s="1066"/>
      <c r="AC74" s="1066"/>
      <c r="AD74" s="1066"/>
      <c r="AE74" s="1066"/>
      <c r="AF74" s="1066">
        <v>6</v>
      </c>
      <c r="AG74" s="1066"/>
      <c r="AH74" s="1066"/>
      <c r="AI74" s="1066"/>
      <c r="AJ74" s="1066"/>
      <c r="AK74" s="1066">
        <v>104</v>
      </c>
      <c r="AL74" s="1066"/>
      <c r="AM74" s="1066"/>
      <c r="AN74" s="1066"/>
      <c r="AO74" s="1066"/>
      <c r="AP74" s="1066">
        <v>477</v>
      </c>
      <c r="AQ74" s="1066"/>
      <c r="AR74" s="1066"/>
      <c r="AS74" s="1066"/>
      <c r="AT74" s="1066"/>
      <c r="AU74" s="1066">
        <v>32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592</v>
      </c>
      <c r="C75" s="1070"/>
      <c r="D75" s="1070"/>
      <c r="E75" s="1070"/>
      <c r="F75" s="1070"/>
      <c r="G75" s="1070"/>
      <c r="H75" s="1070"/>
      <c r="I75" s="1070"/>
      <c r="J75" s="1070"/>
      <c r="K75" s="1070"/>
      <c r="L75" s="1070"/>
      <c r="M75" s="1070"/>
      <c r="N75" s="1070"/>
      <c r="O75" s="1070"/>
      <c r="P75" s="1071"/>
      <c r="Q75" s="1073">
        <v>1598</v>
      </c>
      <c r="R75" s="1074"/>
      <c r="S75" s="1074"/>
      <c r="T75" s="1074"/>
      <c r="U75" s="1075"/>
      <c r="V75" s="1076">
        <v>1483</v>
      </c>
      <c r="W75" s="1074"/>
      <c r="X75" s="1074"/>
      <c r="Y75" s="1074"/>
      <c r="Z75" s="1075"/>
      <c r="AA75" s="1076">
        <v>115</v>
      </c>
      <c r="AB75" s="1074"/>
      <c r="AC75" s="1074"/>
      <c r="AD75" s="1074"/>
      <c r="AE75" s="1075"/>
      <c r="AF75" s="1076">
        <v>115</v>
      </c>
      <c r="AG75" s="1074"/>
      <c r="AH75" s="1074"/>
      <c r="AI75" s="1074"/>
      <c r="AJ75" s="1075"/>
      <c r="AK75" s="1076" t="s">
        <v>594</v>
      </c>
      <c r="AL75" s="1074"/>
      <c r="AM75" s="1074"/>
      <c r="AN75" s="1074"/>
      <c r="AO75" s="1075"/>
      <c r="AP75" s="1076" t="s">
        <v>594</v>
      </c>
      <c r="AQ75" s="1074"/>
      <c r="AR75" s="1074"/>
      <c r="AS75" s="1074"/>
      <c r="AT75" s="1075"/>
      <c r="AU75" s="1076" t="s">
        <v>594</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593</v>
      </c>
      <c r="C76" s="1070"/>
      <c r="D76" s="1070"/>
      <c r="E76" s="1070"/>
      <c r="F76" s="1070"/>
      <c r="G76" s="1070"/>
      <c r="H76" s="1070"/>
      <c r="I76" s="1070"/>
      <c r="J76" s="1070"/>
      <c r="K76" s="1070"/>
      <c r="L76" s="1070"/>
      <c r="M76" s="1070"/>
      <c r="N76" s="1070"/>
      <c r="O76" s="1070"/>
      <c r="P76" s="1071"/>
      <c r="Q76" s="1073">
        <v>896695</v>
      </c>
      <c r="R76" s="1074"/>
      <c r="S76" s="1074"/>
      <c r="T76" s="1074"/>
      <c r="U76" s="1075"/>
      <c r="V76" s="1076">
        <v>845698</v>
      </c>
      <c r="W76" s="1074"/>
      <c r="X76" s="1074"/>
      <c r="Y76" s="1074"/>
      <c r="Z76" s="1075"/>
      <c r="AA76" s="1076">
        <v>50997</v>
      </c>
      <c r="AB76" s="1074"/>
      <c r="AC76" s="1074"/>
      <c r="AD76" s="1074"/>
      <c r="AE76" s="1075"/>
      <c r="AF76" s="1076">
        <v>50997</v>
      </c>
      <c r="AG76" s="1074"/>
      <c r="AH76" s="1074"/>
      <c r="AI76" s="1074"/>
      <c r="AJ76" s="1075"/>
      <c r="AK76" s="1076">
        <v>1</v>
      </c>
      <c r="AL76" s="1074"/>
      <c r="AM76" s="1074"/>
      <c r="AN76" s="1074"/>
      <c r="AO76" s="1075"/>
      <c r="AP76" s="1076" t="s">
        <v>594</v>
      </c>
      <c r="AQ76" s="1074"/>
      <c r="AR76" s="1074"/>
      <c r="AS76" s="1074"/>
      <c r="AT76" s="1075"/>
      <c r="AU76" s="1076" t="s">
        <v>594</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51771</v>
      </c>
      <c r="AG88" s="1054"/>
      <c r="AH88" s="1054"/>
      <c r="AI88" s="1054"/>
      <c r="AJ88" s="1054"/>
      <c r="AK88" s="1058"/>
      <c r="AL88" s="1058"/>
      <c r="AM88" s="1058"/>
      <c r="AN88" s="1058"/>
      <c r="AO88" s="1058"/>
      <c r="AP88" s="1054">
        <v>12886</v>
      </c>
      <c r="AQ88" s="1054"/>
      <c r="AR88" s="1054"/>
      <c r="AS88" s="1054"/>
      <c r="AT88" s="1054"/>
      <c r="AU88" s="1054">
        <v>2865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v>
      </c>
      <c r="CS102" s="1046"/>
      <c r="CT102" s="1046"/>
      <c r="CU102" s="1046"/>
      <c r="CV102" s="1047"/>
      <c r="CW102" s="1045" t="s">
        <v>597</v>
      </c>
      <c r="CX102" s="1046"/>
      <c r="CY102" s="1046"/>
      <c r="CZ102" s="1046"/>
      <c r="DA102" s="1047"/>
      <c r="DB102" s="1045" t="s">
        <v>597</v>
      </c>
      <c r="DC102" s="1046"/>
      <c r="DD102" s="1046"/>
      <c r="DE102" s="1046"/>
      <c r="DF102" s="1047"/>
      <c r="DG102" s="1045">
        <v>91</v>
      </c>
      <c r="DH102" s="1046"/>
      <c r="DI102" s="1046"/>
      <c r="DJ102" s="1046"/>
      <c r="DK102" s="1047"/>
      <c r="DL102" s="1045" t="s">
        <v>597</v>
      </c>
      <c r="DM102" s="1046"/>
      <c r="DN102" s="1046"/>
      <c r="DO102" s="1046"/>
      <c r="DP102" s="1047"/>
      <c r="DQ102" s="1045">
        <v>91</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304</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304</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304</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957993</v>
      </c>
      <c r="AB110" s="982"/>
      <c r="AC110" s="982"/>
      <c r="AD110" s="982"/>
      <c r="AE110" s="983"/>
      <c r="AF110" s="984">
        <v>882276</v>
      </c>
      <c r="AG110" s="982"/>
      <c r="AH110" s="982"/>
      <c r="AI110" s="982"/>
      <c r="AJ110" s="983"/>
      <c r="AK110" s="984">
        <v>805613</v>
      </c>
      <c r="AL110" s="982"/>
      <c r="AM110" s="982"/>
      <c r="AN110" s="982"/>
      <c r="AO110" s="983"/>
      <c r="AP110" s="985">
        <v>8.5</v>
      </c>
      <c r="AQ110" s="986"/>
      <c r="AR110" s="986"/>
      <c r="AS110" s="986"/>
      <c r="AT110" s="987"/>
      <c r="AU110" s="1021" t="s">
        <v>72</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8568989</v>
      </c>
      <c r="BR110" s="929"/>
      <c r="BS110" s="929"/>
      <c r="BT110" s="929"/>
      <c r="BU110" s="929"/>
      <c r="BV110" s="929">
        <v>8629036</v>
      </c>
      <c r="BW110" s="929"/>
      <c r="BX110" s="929"/>
      <c r="BY110" s="929"/>
      <c r="BZ110" s="929"/>
      <c r="CA110" s="929">
        <v>8423878</v>
      </c>
      <c r="CB110" s="929"/>
      <c r="CC110" s="929"/>
      <c r="CD110" s="929"/>
      <c r="CE110" s="929"/>
      <c r="CF110" s="953">
        <v>89.4</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437</v>
      </c>
      <c r="DM110" s="929"/>
      <c r="DN110" s="929"/>
      <c r="DO110" s="929"/>
      <c r="DP110" s="929"/>
      <c r="DQ110" s="929" t="s">
        <v>388</v>
      </c>
      <c r="DR110" s="929"/>
      <c r="DS110" s="929"/>
      <c r="DT110" s="929"/>
      <c r="DU110" s="929"/>
      <c r="DV110" s="930" t="s">
        <v>388</v>
      </c>
      <c r="DW110" s="930"/>
      <c r="DX110" s="930"/>
      <c r="DY110" s="930"/>
      <c r="DZ110" s="931"/>
    </row>
    <row r="111" spans="1:131" s="248" customFormat="1" ht="26.25" customHeight="1" x14ac:dyDescent="0.15">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437</v>
      </c>
      <c r="AB111" s="1010"/>
      <c r="AC111" s="1010"/>
      <c r="AD111" s="1010"/>
      <c r="AE111" s="1011"/>
      <c r="AF111" s="1012" t="s">
        <v>388</v>
      </c>
      <c r="AG111" s="1010"/>
      <c r="AH111" s="1010"/>
      <c r="AI111" s="1010"/>
      <c r="AJ111" s="1011"/>
      <c r="AK111" s="1012" t="s">
        <v>388</v>
      </c>
      <c r="AL111" s="1010"/>
      <c r="AM111" s="1010"/>
      <c r="AN111" s="1010"/>
      <c r="AO111" s="1011"/>
      <c r="AP111" s="1013" t="s">
        <v>388</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v>287233</v>
      </c>
      <c r="BR111" s="901"/>
      <c r="BS111" s="901"/>
      <c r="BT111" s="901"/>
      <c r="BU111" s="901"/>
      <c r="BV111" s="901">
        <v>184565</v>
      </c>
      <c r="BW111" s="901"/>
      <c r="BX111" s="901"/>
      <c r="BY111" s="901"/>
      <c r="BZ111" s="901"/>
      <c r="CA111" s="901">
        <v>48452</v>
      </c>
      <c r="CB111" s="901"/>
      <c r="CC111" s="901"/>
      <c r="CD111" s="901"/>
      <c r="CE111" s="901"/>
      <c r="CF111" s="962">
        <v>0.5</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388</v>
      </c>
      <c r="DH111" s="901"/>
      <c r="DI111" s="901"/>
      <c r="DJ111" s="901"/>
      <c r="DK111" s="901"/>
      <c r="DL111" s="901" t="s">
        <v>388</v>
      </c>
      <c r="DM111" s="901"/>
      <c r="DN111" s="901"/>
      <c r="DO111" s="901"/>
      <c r="DP111" s="901"/>
      <c r="DQ111" s="901" t="s">
        <v>441</v>
      </c>
      <c r="DR111" s="901"/>
      <c r="DS111" s="901"/>
      <c r="DT111" s="901"/>
      <c r="DU111" s="901"/>
      <c r="DV111" s="878" t="s">
        <v>388</v>
      </c>
      <c r="DW111" s="878"/>
      <c r="DX111" s="878"/>
      <c r="DY111" s="878"/>
      <c r="DZ111" s="879"/>
    </row>
    <row r="112" spans="1:131" s="248"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437</v>
      </c>
      <c r="AB112" s="864"/>
      <c r="AC112" s="864"/>
      <c r="AD112" s="864"/>
      <c r="AE112" s="865"/>
      <c r="AF112" s="866" t="s">
        <v>444</v>
      </c>
      <c r="AG112" s="864"/>
      <c r="AH112" s="864"/>
      <c r="AI112" s="864"/>
      <c r="AJ112" s="865"/>
      <c r="AK112" s="866" t="s">
        <v>388</v>
      </c>
      <c r="AL112" s="864"/>
      <c r="AM112" s="864"/>
      <c r="AN112" s="864"/>
      <c r="AO112" s="865"/>
      <c r="AP112" s="911" t="s">
        <v>437</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6647586</v>
      </c>
      <c r="BR112" s="901"/>
      <c r="BS112" s="901"/>
      <c r="BT112" s="901"/>
      <c r="BU112" s="901"/>
      <c r="BV112" s="901">
        <v>5676792</v>
      </c>
      <c r="BW112" s="901"/>
      <c r="BX112" s="901"/>
      <c r="BY112" s="901"/>
      <c r="BZ112" s="901"/>
      <c r="CA112" s="901">
        <v>4582534</v>
      </c>
      <c r="CB112" s="901"/>
      <c r="CC112" s="901"/>
      <c r="CD112" s="901"/>
      <c r="CE112" s="901"/>
      <c r="CF112" s="962">
        <v>48.6</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437</v>
      </c>
      <c r="DH112" s="901"/>
      <c r="DI112" s="901"/>
      <c r="DJ112" s="901"/>
      <c r="DK112" s="901"/>
      <c r="DL112" s="901" t="s">
        <v>388</v>
      </c>
      <c r="DM112" s="901"/>
      <c r="DN112" s="901"/>
      <c r="DO112" s="901"/>
      <c r="DP112" s="901"/>
      <c r="DQ112" s="901" t="s">
        <v>444</v>
      </c>
      <c r="DR112" s="901"/>
      <c r="DS112" s="901"/>
      <c r="DT112" s="901"/>
      <c r="DU112" s="901"/>
      <c r="DV112" s="878" t="s">
        <v>388</v>
      </c>
      <c r="DW112" s="878"/>
      <c r="DX112" s="878"/>
      <c r="DY112" s="878"/>
      <c r="DZ112" s="879"/>
    </row>
    <row r="113" spans="1:130" s="248"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579156</v>
      </c>
      <c r="AB113" s="1010"/>
      <c r="AC113" s="1010"/>
      <c r="AD113" s="1010"/>
      <c r="AE113" s="1011"/>
      <c r="AF113" s="1012">
        <v>379415</v>
      </c>
      <c r="AG113" s="1010"/>
      <c r="AH113" s="1010"/>
      <c r="AI113" s="1010"/>
      <c r="AJ113" s="1011"/>
      <c r="AK113" s="1012">
        <v>315939</v>
      </c>
      <c r="AL113" s="1010"/>
      <c r="AM113" s="1010"/>
      <c r="AN113" s="1010"/>
      <c r="AO113" s="1011"/>
      <c r="AP113" s="1013">
        <v>3.4</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2616817</v>
      </c>
      <c r="BR113" s="901"/>
      <c r="BS113" s="901"/>
      <c r="BT113" s="901"/>
      <c r="BU113" s="901"/>
      <c r="BV113" s="901">
        <v>2834214</v>
      </c>
      <c r="BW113" s="901"/>
      <c r="BX113" s="901"/>
      <c r="BY113" s="901"/>
      <c r="BZ113" s="901"/>
      <c r="CA113" s="901">
        <v>2865416</v>
      </c>
      <c r="CB113" s="901"/>
      <c r="CC113" s="901"/>
      <c r="CD113" s="901"/>
      <c r="CE113" s="901"/>
      <c r="CF113" s="962">
        <v>30.4</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388</v>
      </c>
      <c r="DH113" s="864"/>
      <c r="DI113" s="864"/>
      <c r="DJ113" s="864"/>
      <c r="DK113" s="865"/>
      <c r="DL113" s="866" t="s">
        <v>444</v>
      </c>
      <c r="DM113" s="864"/>
      <c r="DN113" s="864"/>
      <c r="DO113" s="864"/>
      <c r="DP113" s="865"/>
      <c r="DQ113" s="866" t="s">
        <v>388</v>
      </c>
      <c r="DR113" s="864"/>
      <c r="DS113" s="864"/>
      <c r="DT113" s="864"/>
      <c r="DU113" s="865"/>
      <c r="DV113" s="911" t="s">
        <v>388</v>
      </c>
      <c r="DW113" s="912"/>
      <c r="DX113" s="912"/>
      <c r="DY113" s="912"/>
      <c r="DZ113" s="913"/>
    </row>
    <row r="114" spans="1:130" s="248" customFormat="1" ht="26.25" customHeight="1" x14ac:dyDescent="0.15">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29495</v>
      </c>
      <c r="AB114" s="864"/>
      <c r="AC114" s="864"/>
      <c r="AD114" s="864"/>
      <c r="AE114" s="865"/>
      <c r="AF114" s="866">
        <v>55215</v>
      </c>
      <c r="AG114" s="864"/>
      <c r="AH114" s="864"/>
      <c r="AI114" s="864"/>
      <c r="AJ114" s="865"/>
      <c r="AK114" s="866">
        <v>61382</v>
      </c>
      <c r="AL114" s="864"/>
      <c r="AM114" s="864"/>
      <c r="AN114" s="864"/>
      <c r="AO114" s="865"/>
      <c r="AP114" s="911">
        <v>0.7</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2039181</v>
      </c>
      <c r="BR114" s="901"/>
      <c r="BS114" s="901"/>
      <c r="BT114" s="901"/>
      <c r="BU114" s="901"/>
      <c r="BV114" s="901">
        <v>1569508</v>
      </c>
      <c r="BW114" s="901"/>
      <c r="BX114" s="901"/>
      <c r="BY114" s="901"/>
      <c r="BZ114" s="901"/>
      <c r="CA114" s="901">
        <v>1557906</v>
      </c>
      <c r="CB114" s="901"/>
      <c r="CC114" s="901"/>
      <c r="CD114" s="901"/>
      <c r="CE114" s="901"/>
      <c r="CF114" s="962">
        <v>16.5</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388</v>
      </c>
      <c r="DH114" s="864"/>
      <c r="DI114" s="864"/>
      <c r="DJ114" s="864"/>
      <c r="DK114" s="865"/>
      <c r="DL114" s="866" t="s">
        <v>388</v>
      </c>
      <c r="DM114" s="864"/>
      <c r="DN114" s="864"/>
      <c r="DO114" s="864"/>
      <c r="DP114" s="865"/>
      <c r="DQ114" s="866" t="s">
        <v>453</v>
      </c>
      <c r="DR114" s="864"/>
      <c r="DS114" s="864"/>
      <c r="DT114" s="864"/>
      <c r="DU114" s="865"/>
      <c r="DV114" s="911" t="s">
        <v>388</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32750</v>
      </c>
      <c r="AB115" s="1010"/>
      <c r="AC115" s="1010"/>
      <c r="AD115" s="1010"/>
      <c r="AE115" s="1011"/>
      <c r="AF115" s="1012">
        <v>32741</v>
      </c>
      <c r="AG115" s="1010"/>
      <c r="AH115" s="1010"/>
      <c r="AI115" s="1010"/>
      <c r="AJ115" s="1011"/>
      <c r="AK115" s="1012">
        <v>32761</v>
      </c>
      <c r="AL115" s="1010"/>
      <c r="AM115" s="1010"/>
      <c r="AN115" s="1010"/>
      <c r="AO115" s="1011"/>
      <c r="AP115" s="1013">
        <v>0.3</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t="s">
        <v>388</v>
      </c>
      <c r="BR115" s="901"/>
      <c r="BS115" s="901"/>
      <c r="BT115" s="901"/>
      <c r="BU115" s="901"/>
      <c r="BV115" s="901">
        <v>16307</v>
      </c>
      <c r="BW115" s="901"/>
      <c r="BX115" s="901"/>
      <c r="BY115" s="901"/>
      <c r="BZ115" s="901"/>
      <c r="CA115" s="901">
        <v>91065</v>
      </c>
      <c r="CB115" s="901"/>
      <c r="CC115" s="901"/>
      <c r="CD115" s="901"/>
      <c r="CE115" s="901"/>
      <c r="CF115" s="962">
        <v>1</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193056</v>
      </c>
      <c r="DH115" s="864"/>
      <c r="DI115" s="864"/>
      <c r="DJ115" s="864"/>
      <c r="DK115" s="865"/>
      <c r="DL115" s="866">
        <v>121073</v>
      </c>
      <c r="DM115" s="864"/>
      <c r="DN115" s="864"/>
      <c r="DO115" s="864"/>
      <c r="DP115" s="865"/>
      <c r="DQ115" s="866">
        <v>16347</v>
      </c>
      <c r="DR115" s="864"/>
      <c r="DS115" s="864"/>
      <c r="DT115" s="864"/>
      <c r="DU115" s="865"/>
      <c r="DV115" s="911">
        <v>0.2</v>
      </c>
      <c r="DW115" s="912"/>
      <c r="DX115" s="912"/>
      <c r="DY115" s="912"/>
      <c r="DZ115" s="913"/>
    </row>
    <row r="116" spans="1:130" s="248" customFormat="1" ht="26.25" customHeight="1" x14ac:dyDescent="0.15">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437</v>
      </c>
      <c r="AG116" s="864"/>
      <c r="AH116" s="864"/>
      <c r="AI116" s="864"/>
      <c r="AJ116" s="865"/>
      <c r="AK116" s="866" t="s">
        <v>437</v>
      </c>
      <c r="AL116" s="864"/>
      <c r="AM116" s="864"/>
      <c r="AN116" s="864"/>
      <c r="AO116" s="865"/>
      <c r="AP116" s="911" t="s">
        <v>388</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388</v>
      </c>
      <c r="BW116" s="901"/>
      <c r="BX116" s="901"/>
      <c r="BY116" s="901"/>
      <c r="BZ116" s="901"/>
      <c r="CA116" s="901" t="s">
        <v>388</v>
      </c>
      <c r="CB116" s="901"/>
      <c r="CC116" s="901"/>
      <c r="CD116" s="901"/>
      <c r="CE116" s="901"/>
      <c r="CF116" s="962" t="s">
        <v>441</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388</v>
      </c>
      <c r="DH116" s="864"/>
      <c r="DI116" s="864"/>
      <c r="DJ116" s="864"/>
      <c r="DK116" s="865"/>
      <c r="DL116" s="866" t="s">
        <v>388</v>
      </c>
      <c r="DM116" s="864"/>
      <c r="DN116" s="864"/>
      <c r="DO116" s="864"/>
      <c r="DP116" s="865"/>
      <c r="DQ116" s="866" t="s">
        <v>437</v>
      </c>
      <c r="DR116" s="864"/>
      <c r="DS116" s="864"/>
      <c r="DT116" s="864"/>
      <c r="DU116" s="865"/>
      <c r="DV116" s="911" t="s">
        <v>388</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1599394</v>
      </c>
      <c r="AB117" s="996"/>
      <c r="AC117" s="996"/>
      <c r="AD117" s="996"/>
      <c r="AE117" s="997"/>
      <c r="AF117" s="998">
        <v>1349647</v>
      </c>
      <c r="AG117" s="996"/>
      <c r="AH117" s="996"/>
      <c r="AI117" s="996"/>
      <c r="AJ117" s="997"/>
      <c r="AK117" s="998">
        <v>1215695</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388</v>
      </c>
      <c r="BR117" s="901"/>
      <c r="BS117" s="901"/>
      <c r="BT117" s="901"/>
      <c r="BU117" s="901"/>
      <c r="BV117" s="901" t="s">
        <v>388</v>
      </c>
      <c r="BW117" s="901"/>
      <c r="BX117" s="901"/>
      <c r="BY117" s="901"/>
      <c r="BZ117" s="901"/>
      <c r="CA117" s="901" t="s">
        <v>388</v>
      </c>
      <c r="CB117" s="901"/>
      <c r="CC117" s="901"/>
      <c r="CD117" s="901"/>
      <c r="CE117" s="901"/>
      <c r="CF117" s="962" t="s">
        <v>388</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388</v>
      </c>
      <c r="DH117" s="864"/>
      <c r="DI117" s="864"/>
      <c r="DJ117" s="864"/>
      <c r="DK117" s="865"/>
      <c r="DL117" s="866" t="s">
        <v>388</v>
      </c>
      <c r="DM117" s="864"/>
      <c r="DN117" s="864"/>
      <c r="DO117" s="864"/>
      <c r="DP117" s="865"/>
      <c r="DQ117" s="866" t="s">
        <v>388</v>
      </c>
      <c r="DR117" s="864"/>
      <c r="DS117" s="864"/>
      <c r="DT117" s="864"/>
      <c r="DU117" s="865"/>
      <c r="DV117" s="911" t="s">
        <v>388</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304</v>
      </c>
      <c r="AL118" s="989"/>
      <c r="AM118" s="989"/>
      <c r="AN118" s="989"/>
      <c r="AO118" s="990"/>
      <c r="AP118" s="992" t="s">
        <v>431</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464</v>
      </c>
      <c r="BR118" s="932"/>
      <c r="BS118" s="932"/>
      <c r="BT118" s="932"/>
      <c r="BU118" s="932"/>
      <c r="BV118" s="932" t="s">
        <v>464</v>
      </c>
      <c r="BW118" s="932"/>
      <c r="BX118" s="932"/>
      <c r="BY118" s="932"/>
      <c r="BZ118" s="932"/>
      <c r="CA118" s="932" t="s">
        <v>464</v>
      </c>
      <c r="CB118" s="932"/>
      <c r="CC118" s="932"/>
      <c r="CD118" s="932"/>
      <c r="CE118" s="932"/>
      <c r="CF118" s="962" t="s">
        <v>444</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464</v>
      </c>
      <c r="DH118" s="864"/>
      <c r="DI118" s="864"/>
      <c r="DJ118" s="864"/>
      <c r="DK118" s="865"/>
      <c r="DL118" s="866" t="s">
        <v>464</v>
      </c>
      <c r="DM118" s="864"/>
      <c r="DN118" s="864"/>
      <c r="DO118" s="864"/>
      <c r="DP118" s="865"/>
      <c r="DQ118" s="866" t="s">
        <v>388</v>
      </c>
      <c r="DR118" s="864"/>
      <c r="DS118" s="864"/>
      <c r="DT118" s="864"/>
      <c r="DU118" s="865"/>
      <c r="DV118" s="911" t="s">
        <v>464</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388</v>
      </c>
      <c r="AB119" s="982"/>
      <c r="AC119" s="982"/>
      <c r="AD119" s="982"/>
      <c r="AE119" s="983"/>
      <c r="AF119" s="984" t="s">
        <v>464</v>
      </c>
      <c r="AG119" s="982"/>
      <c r="AH119" s="982"/>
      <c r="AI119" s="982"/>
      <c r="AJ119" s="983"/>
      <c r="AK119" s="984" t="s">
        <v>453</v>
      </c>
      <c r="AL119" s="982"/>
      <c r="AM119" s="982"/>
      <c r="AN119" s="982"/>
      <c r="AO119" s="983"/>
      <c r="AP119" s="985" t="s">
        <v>464</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466</v>
      </c>
      <c r="BP119" s="965"/>
      <c r="BQ119" s="969">
        <v>20159806</v>
      </c>
      <c r="BR119" s="932"/>
      <c r="BS119" s="932"/>
      <c r="BT119" s="932"/>
      <c r="BU119" s="932"/>
      <c r="BV119" s="932">
        <v>18910422</v>
      </c>
      <c r="BW119" s="932"/>
      <c r="BX119" s="932"/>
      <c r="BY119" s="932"/>
      <c r="BZ119" s="932"/>
      <c r="CA119" s="932">
        <v>17569251</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94177</v>
      </c>
      <c r="DH119" s="847"/>
      <c r="DI119" s="847"/>
      <c r="DJ119" s="847"/>
      <c r="DK119" s="848"/>
      <c r="DL119" s="849">
        <v>63492</v>
      </c>
      <c r="DM119" s="847"/>
      <c r="DN119" s="847"/>
      <c r="DO119" s="847"/>
      <c r="DP119" s="848"/>
      <c r="DQ119" s="849">
        <v>32105</v>
      </c>
      <c r="DR119" s="847"/>
      <c r="DS119" s="847"/>
      <c r="DT119" s="847"/>
      <c r="DU119" s="848"/>
      <c r="DV119" s="935">
        <v>0.3</v>
      </c>
      <c r="DW119" s="936"/>
      <c r="DX119" s="936"/>
      <c r="DY119" s="936"/>
      <c r="DZ119" s="937"/>
    </row>
    <row r="120" spans="1:130" s="248" customFormat="1" ht="26.25" customHeight="1" x14ac:dyDescent="0.15">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464</v>
      </c>
      <c r="AB120" s="864"/>
      <c r="AC120" s="864"/>
      <c r="AD120" s="864"/>
      <c r="AE120" s="865"/>
      <c r="AF120" s="866" t="s">
        <v>464</v>
      </c>
      <c r="AG120" s="864"/>
      <c r="AH120" s="864"/>
      <c r="AI120" s="864"/>
      <c r="AJ120" s="865"/>
      <c r="AK120" s="866" t="s">
        <v>464</v>
      </c>
      <c r="AL120" s="864"/>
      <c r="AM120" s="864"/>
      <c r="AN120" s="864"/>
      <c r="AO120" s="865"/>
      <c r="AP120" s="911" t="s">
        <v>464</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4942603</v>
      </c>
      <c r="BR120" s="929"/>
      <c r="BS120" s="929"/>
      <c r="BT120" s="929"/>
      <c r="BU120" s="929"/>
      <c r="BV120" s="929">
        <v>5179745</v>
      </c>
      <c r="BW120" s="929"/>
      <c r="BX120" s="929"/>
      <c r="BY120" s="929"/>
      <c r="BZ120" s="929"/>
      <c r="CA120" s="929">
        <v>5778718</v>
      </c>
      <c r="CB120" s="929"/>
      <c r="CC120" s="929"/>
      <c r="CD120" s="929"/>
      <c r="CE120" s="929"/>
      <c r="CF120" s="953">
        <v>61.3</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t="s">
        <v>464</v>
      </c>
      <c r="DH120" s="929"/>
      <c r="DI120" s="929"/>
      <c r="DJ120" s="929"/>
      <c r="DK120" s="929"/>
      <c r="DL120" s="929">
        <v>5676792</v>
      </c>
      <c r="DM120" s="929"/>
      <c r="DN120" s="929"/>
      <c r="DO120" s="929"/>
      <c r="DP120" s="929"/>
      <c r="DQ120" s="929">
        <v>4582518</v>
      </c>
      <c r="DR120" s="929"/>
      <c r="DS120" s="929"/>
      <c r="DT120" s="929"/>
      <c r="DU120" s="929"/>
      <c r="DV120" s="930">
        <v>48.6</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464</v>
      </c>
      <c r="AB121" s="864"/>
      <c r="AC121" s="864"/>
      <c r="AD121" s="864"/>
      <c r="AE121" s="865"/>
      <c r="AF121" s="866" t="s">
        <v>388</v>
      </c>
      <c r="AG121" s="864"/>
      <c r="AH121" s="864"/>
      <c r="AI121" s="864"/>
      <c r="AJ121" s="865"/>
      <c r="AK121" s="866" t="s">
        <v>464</v>
      </c>
      <c r="AL121" s="864"/>
      <c r="AM121" s="864"/>
      <c r="AN121" s="864"/>
      <c r="AO121" s="865"/>
      <c r="AP121" s="911" t="s">
        <v>464</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4897940</v>
      </c>
      <c r="BR121" s="901"/>
      <c r="BS121" s="901"/>
      <c r="BT121" s="901"/>
      <c r="BU121" s="901"/>
      <c r="BV121" s="901">
        <v>4236214</v>
      </c>
      <c r="BW121" s="901"/>
      <c r="BX121" s="901"/>
      <c r="BY121" s="901"/>
      <c r="BZ121" s="901"/>
      <c r="CA121" s="901">
        <v>3621171</v>
      </c>
      <c r="CB121" s="901"/>
      <c r="CC121" s="901"/>
      <c r="CD121" s="901"/>
      <c r="CE121" s="901"/>
      <c r="CF121" s="962">
        <v>38.4</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t="s">
        <v>388</v>
      </c>
      <c r="DH121" s="901"/>
      <c r="DI121" s="901"/>
      <c r="DJ121" s="901"/>
      <c r="DK121" s="901"/>
      <c r="DL121" s="901" t="s">
        <v>444</v>
      </c>
      <c r="DM121" s="901"/>
      <c r="DN121" s="901"/>
      <c r="DO121" s="901"/>
      <c r="DP121" s="901"/>
      <c r="DQ121" s="901">
        <v>16</v>
      </c>
      <c r="DR121" s="901"/>
      <c r="DS121" s="901"/>
      <c r="DT121" s="901"/>
      <c r="DU121" s="901"/>
      <c r="DV121" s="878">
        <v>0</v>
      </c>
      <c r="DW121" s="878"/>
      <c r="DX121" s="878"/>
      <c r="DY121" s="878"/>
      <c r="DZ121" s="879"/>
    </row>
    <row r="122" spans="1:130" s="248" customFormat="1" ht="26.25" customHeight="1" x14ac:dyDescent="0.15">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388</v>
      </c>
      <c r="AB122" s="864"/>
      <c r="AC122" s="864"/>
      <c r="AD122" s="864"/>
      <c r="AE122" s="865"/>
      <c r="AF122" s="866" t="s">
        <v>464</v>
      </c>
      <c r="AG122" s="864"/>
      <c r="AH122" s="864"/>
      <c r="AI122" s="864"/>
      <c r="AJ122" s="865"/>
      <c r="AK122" s="866" t="s">
        <v>388</v>
      </c>
      <c r="AL122" s="864"/>
      <c r="AM122" s="864"/>
      <c r="AN122" s="864"/>
      <c r="AO122" s="865"/>
      <c r="AP122" s="911" t="s">
        <v>388</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11849214</v>
      </c>
      <c r="BR122" s="932"/>
      <c r="BS122" s="932"/>
      <c r="BT122" s="932"/>
      <c r="BU122" s="932"/>
      <c r="BV122" s="932">
        <v>11448172</v>
      </c>
      <c r="BW122" s="932"/>
      <c r="BX122" s="932"/>
      <c r="BY122" s="932"/>
      <c r="BZ122" s="932"/>
      <c r="CA122" s="932">
        <v>11264786</v>
      </c>
      <c r="CB122" s="932"/>
      <c r="CC122" s="932"/>
      <c r="CD122" s="932"/>
      <c r="CE122" s="932"/>
      <c r="CF122" s="933">
        <v>119.6</v>
      </c>
      <c r="CG122" s="934"/>
      <c r="CH122" s="934"/>
      <c r="CI122" s="934"/>
      <c r="CJ122" s="934"/>
      <c r="CK122" s="956"/>
      <c r="CL122" s="942"/>
      <c r="CM122" s="942"/>
      <c r="CN122" s="942"/>
      <c r="CO122" s="943"/>
      <c r="CP122" s="922" t="s">
        <v>476</v>
      </c>
      <c r="CQ122" s="923"/>
      <c r="CR122" s="923"/>
      <c r="CS122" s="923"/>
      <c r="CT122" s="923"/>
      <c r="CU122" s="923"/>
      <c r="CV122" s="923"/>
      <c r="CW122" s="923"/>
      <c r="CX122" s="923"/>
      <c r="CY122" s="923"/>
      <c r="CZ122" s="923"/>
      <c r="DA122" s="923"/>
      <c r="DB122" s="923"/>
      <c r="DC122" s="923"/>
      <c r="DD122" s="923"/>
      <c r="DE122" s="923"/>
      <c r="DF122" s="924"/>
      <c r="DG122" s="900" t="s">
        <v>464</v>
      </c>
      <c r="DH122" s="901"/>
      <c r="DI122" s="901"/>
      <c r="DJ122" s="901"/>
      <c r="DK122" s="901"/>
      <c r="DL122" s="901" t="s">
        <v>444</v>
      </c>
      <c r="DM122" s="901"/>
      <c r="DN122" s="901"/>
      <c r="DO122" s="901"/>
      <c r="DP122" s="901"/>
      <c r="DQ122" s="901" t="s">
        <v>464</v>
      </c>
      <c r="DR122" s="901"/>
      <c r="DS122" s="901"/>
      <c r="DT122" s="901"/>
      <c r="DU122" s="901"/>
      <c r="DV122" s="878" t="s">
        <v>464</v>
      </c>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464</v>
      </c>
      <c r="AB123" s="864"/>
      <c r="AC123" s="864"/>
      <c r="AD123" s="864"/>
      <c r="AE123" s="865"/>
      <c r="AF123" s="866" t="s">
        <v>388</v>
      </c>
      <c r="AG123" s="864"/>
      <c r="AH123" s="864"/>
      <c r="AI123" s="864"/>
      <c r="AJ123" s="865"/>
      <c r="AK123" s="866" t="s">
        <v>444</v>
      </c>
      <c r="AL123" s="864"/>
      <c r="AM123" s="864"/>
      <c r="AN123" s="864"/>
      <c r="AO123" s="865"/>
      <c r="AP123" s="911" t="s">
        <v>388</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477</v>
      </c>
      <c r="BP123" s="965"/>
      <c r="BQ123" s="919">
        <v>21689757</v>
      </c>
      <c r="BR123" s="920"/>
      <c r="BS123" s="920"/>
      <c r="BT123" s="920"/>
      <c r="BU123" s="920"/>
      <c r="BV123" s="920">
        <v>20864131</v>
      </c>
      <c r="BW123" s="920"/>
      <c r="BX123" s="920"/>
      <c r="BY123" s="920"/>
      <c r="BZ123" s="920"/>
      <c r="CA123" s="920">
        <v>20664675</v>
      </c>
      <c r="CB123" s="920"/>
      <c r="CC123" s="920"/>
      <c r="CD123" s="920"/>
      <c r="CE123" s="920"/>
      <c r="CF123" s="830"/>
      <c r="CG123" s="831"/>
      <c r="CH123" s="831"/>
      <c r="CI123" s="831"/>
      <c r="CJ123" s="921"/>
      <c r="CK123" s="956"/>
      <c r="CL123" s="942"/>
      <c r="CM123" s="942"/>
      <c r="CN123" s="942"/>
      <c r="CO123" s="943"/>
      <c r="CP123" s="922" t="s">
        <v>478</v>
      </c>
      <c r="CQ123" s="923"/>
      <c r="CR123" s="923"/>
      <c r="CS123" s="923"/>
      <c r="CT123" s="923"/>
      <c r="CU123" s="923"/>
      <c r="CV123" s="923"/>
      <c r="CW123" s="923"/>
      <c r="CX123" s="923"/>
      <c r="CY123" s="923"/>
      <c r="CZ123" s="923"/>
      <c r="DA123" s="923"/>
      <c r="DB123" s="923"/>
      <c r="DC123" s="923"/>
      <c r="DD123" s="923"/>
      <c r="DE123" s="923"/>
      <c r="DF123" s="924"/>
      <c r="DG123" s="863" t="s">
        <v>388</v>
      </c>
      <c r="DH123" s="864"/>
      <c r="DI123" s="864"/>
      <c r="DJ123" s="864"/>
      <c r="DK123" s="865"/>
      <c r="DL123" s="866" t="s">
        <v>441</v>
      </c>
      <c r="DM123" s="864"/>
      <c r="DN123" s="864"/>
      <c r="DO123" s="864"/>
      <c r="DP123" s="865"/>
      <c r="DQ123" s="866" t="s">
        <v>388</v>
      </c>
      <c r="DR123" s="864"/>
      <c r="DS123" s="864"/>
      <c r="DT123" s="864"/>
      <c r="DU123" s="865"/>
      <c r="DV123" s="911" t="s">
        <v>388</v>
      </c>
      <c r="DW123" s="912"/>
      <c r="DX123" s="912"/>
      <c r="DY123" s="912"/>
      <c r="DZ123" s="913"/>
    </row>
    <row r="124" spans="1:130" s="248"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388</v>
      </c>
      <c r="AB124" s="864"/>
      <c r="AC124" s="864"/>
      <c r="AD124" s="864"/>
      <c r="AE124" s="865"/>
      <c r="AF124" s="866" t="s">
        <v>388</v>
      </c>
      <c r="AG124" s="864"/>
      <c r="AH124" s="864"/>
      <c r="AI124" s="864"/>
      <c r="AJ124" s="865"/>
      <c r="AK124" s="866" t="s">
        <v>388</v>
      </c>
      <c r="AL124" s="864"/>
      <c r="AM124" s="864"/>
      <c r="AN124" s="864"/>
      <c r="AO124" s="865"/>
      <c r="AP124" s="911" t="s">
        <v>388</v>
      </c>
      <c r="AQ124" s="912"/>
      <c r="AR124" s="912"/>
      <c r="AS124" s="912"/>
      <c r="AT124" s="913"/>
      <c r="AU124" s="914" t="s">
        <v>479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388</v>
      </c>
      <c r="BR124" s="918"/>
      <c r="BS124" s="918"/>
      <c r="BT124" s="918"/>
      <c r="BU124" s="918"/>
      <c r="BV124" s="918" t="s">
        <v>464</v>
      </c>
      <c r="BW124" s="918"/>
      <c r="BX124" s="918"/>
      <c r="BY124" s="918"/>
      <c r="BZ124" s="918"/>
      <c r="CA124" s="918" t="s">
        <v>464</v>
      </c>
      <c r="CB124" s="918"/>
      <c r="CC124" s="918"/>
      <c r="CD124" s="918"/>
      <c r="CE124" s="918"/>
      <c r="CF124" s="808"/>
      <c r="CG124" s="809"/>
      <c r="CH124" s="809"/>
      <c r="CI124" s="809"/>
      <c r="CJ124" s="949"/>
      <c r="CK124" s="957"/>
      <c r="CL124" s="957"/>
      <c r="CM124" s="957"/>
      <c r="CN124" s="957"/>
      <c r="CO124" s="958"/>
      <c r="CP124" s="922" t="s">
        <v>480</v>
      </c>
      <c r="CQ124" s="923"/>
      <c r="CR124" s="923"/>
      <c r="CS124" s="923"/>
      <c r="CT124" s="923"/>
      <c r="CU124" s="923"/>
      <c r="CV124" s="923"/>
      <c r="CW124" s="923"/>
      <c r="CX124" s="923"/>
      <c r="CY124" s="923"/>
      <c r="CZ124" s="923"/>
      <c r="DA124" s="923"/>
      <c r="DB124" s="923"/>
      <c r="DC124" s="923"/>
      <c r="DD124" s="923"/>
      <c r="DE124" s="923"/>
      <c r="DF124" s="924"/>
      <c r="DG124" s="846">
        <v>6647586</v>
      </c>
      <c r="DH124" s="847"/>
      <c r="DI124" s="847"/>
      <c r="DJ124" s="847"/>
      <c r="DK124" s="848"/>
      <c r="DL124" s="849" t="s">
        <v>388</v>
      </c>
      <c r="DM124" s="847"/>
      <c r="DN124" s="847"/>
      <c r="DO124" s="847"/>
      <c r="DP124" s="848"/>
      <c r="DQ124" s="849" t="s">
        <v>388</v>
      </c>
      <c r="DR124" s="847"/>
      <c r="DS124" s="847"/>
      <c r="DT124" s="847"/>
      <c r="DU124" s="848"/>
      <c r="DV124" s="935" t="s">
        <v>388</v>
      </c>
      <c r="DW124" s="936"/>
      <c r="DX124" s="936"/>
      <c r="DY124" s="936"/>
      <c r="DZ124" s="937"/>
    </row>
    <row r="125" spans="1:130" s="248"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388</v>
      </c>
      <c r="AB125" s="864"/>
      <c r="AC125" s="864"/>
      <c r="AD125" s="864"/>
      <c r="AE125" s="865"/>
      <c r="AF125" s="866" t="s">
        <v>388</v>
      </c>
      <c r="AG125" s="864"/>
      <c r="AH125" s="864"/>
      <c r="AI125" s="864"/>
      <c r="AJ125" s="865"/>
      <c r="AK125" s="866" t="s">
        <v>388</v>
      </c>
      <c r="AL125" s="864"/>
      <c r="AM125" s="864"/>
      <c r="AN125" s="864"/>
      <c r="AO125" s="865"/>
      <c r="AP125" s="911" t="s">
        <v>388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388</v>
      </c>
      <c r="DH125" s="929"/>
      <c r="DI125" s="929"/>
      <c r="DJ125" s="929"/>
      <c r="DK125" s="929"/>
      <c r="DL125" s="929" t="s">
        <v>388</v>
      </c>
      <c r="DM125" s="929"/>
      <c r="DN125" s="929"/>
      <c r="DO125" s="929"/>
      <c r="DP125" s="929"/>
      <c r="DQ125" s="929" t="s">
        <v>388</v>
      </c>
      <c r="DR125" s="929"/>
      <c r="DS125" s="929"/>
      <c r="DT125" s="929"/>
      <c r="DU125" s="929"/>
      <c r="DV125" s="930" t="s">
        <v>388</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32750</v>
      </c>
      <c r="AB126" s="864"/>
      <c r="AC126" s="864"/>
      <c r="AD126" s="864"/>
      <c r="AE126" s="865"/>
      <c r="AF126" s="866">
        <v>32741</v>
      </c>
      <c r="AG126" s="864"/>
      <c r="AH126" s="864"/>
      <c r="AI126" s="864"/>
      <c r="AJ126" s="865"/>
      <c r="AK126" s="866">
        <v>32761</v>
      </c>
      <c r="AL126" s="864"/>
      <c r="AM126" s="864"/>
      <c r="AN126" s="864"/>
      <c r="AO126" s="865"/>
      <c r="AP126" s="911">
        <v>0.3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388</v>
      </c>
      <c r="DH126" s="901"/>
      <c r="DI126" s="901"/>
      <c r="DJ126" s="901"/>
      <c r="DK126" s="901"/>
      <c r="DL126" s="901">
        <v>16307</v>
      </c>
      <c r="DM126" s="901"/>
      <c r="DN126" s="901"/>
      <c r="DO126" s="901"/>
      <c r="DP126" s="901"/>
      <c r="DQ126" s="901">
        <v>91065</v>
      </c>
      <c r="DR126" s="901"/>
      <c r="DS126" s="901"/>
      <c r="DT126" s="901"/>
      <c r="DU126" s="901"/>
      <c r="DV126" s="878">
        <v>1</v>
      </c>
      <c r="DW126" s="878"/>
      <c r="DX126" s="878"/>
      <c r="DY126" s="878"/>
      <c r="DZ126" s="879"/>
    </row>
    <row r="127" spans="1:130" s="248" customFormat="1" ht="26.25" customHeight="1" x14ac:dyDescent="0.15">
      <c r="A127" s="906"/>
      <c r="B127" s="907"/>
      <c r="C127" s="925" t="s">
        <v>484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388</v>
      </c>
      <c r="AB127" s="864"/>
      <c r="AC127" s="864"/>
      <c r="AD127" s="864"/>
      <c r="AE127" s="865"/>
      <c r="AF127" s="866" t="s">
        <v>388</v>
      </c>
      <c r="AG127" s="864"/>
      <c r="AH127" s="864"/>
      <c r="AI127" s="864"/>
      <c r="AJ127" s="865"/>
      <c r="AK127" s="866" t="s">
        <v>388</v>
      </c>
      <c r="AL127" s="864"/>
      <c r="AM127" s="864"/>
      <c r="AN127" s="864"/>
      <c r="AO127" s="865"/>
      <c r="AP127" s="911" t="s">
        <v>388</v>
      </c>
      <c r="AQ127" s="912"/>
      <c r="AR127" s="912"/>
      <c r="AS127" s="912"/>
      <c r="AT127" s="913"/>
      <c r="AU127" s="284"/>
      <c r="AV127" s="284"/>
      <c r="AW127" s="284"/>
      <c r="AX127" s="928"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489</v>
      </c>
      <c r="CQ127" s="834"/>
      <c r="CR127" s="834"/>
      <c r="CS127" s="834"/>
      <c r="CT127" s="834"/>
      <c r="CU127" s="834"/>
      <c r="CV127" s="834"/>
      <c r="CW127" s="834"/>
      <c r="CX127" s="834"/>
      <c r="CY127" s="834"/>
      <c r="CZ127" s="834"/>
      <c r="DA127" s="834"/>
      <c r="DB127" s="834"/>
      <c r="DC127" s="834"/>
      <c r="DD127" s="834"/>
      <c r="DE127" s="834"/>
      <c r="DF127" s="835"/>
      <c r="DG127" s="900" t="s">
        <v>388</v>
      </c>
      <c r="DH127" s="901"/>
      <c r="DI127" s="901"/>
      <c r="DJ127" s="901"/>
      <c r="DK127" s="901"/>
      <c r="DL127" s="901" t="s">
        <v>388</v>
      </c>
      <c r="DM127" s="901"/>
      <c r="DN127" s="901"/>
      <c r="DO127" s="901"/>
      <c r="DP127" s="901"/>
      <c r="DQ127" s="901" t="s">
        <v>388</v>
      </c>
      <c r="DR127" s="901"/>
      <c r="DS127" s="901"/>
      <c r="DT127" s="901"/>
      <c r="DU127" s="901"/>
      <c r="DV127" s="878" t="s">
        <v>388</v>
      </c>
      <c r="DW127" s="878"/>
      <c r="DX127" s="878"/>
      <c r="DY127" s="878"/>
      <c r="DZ127" s="879"/>
    </row>
    <row r="128" spans="1:130" s="248" customFormat="1" ht="26.25" customHeight="1" thickBot="1" x14ac:dyDescent="0.2">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v>438320</v>
      </c>
      <c r="AB128" s="885"/>
      <c r="AC128" s="885"/>
      <c r="AD128" s="885"/>
      <c r="AE128" s="886"/>
      <c r="AF128" s="887">
        <v>327291</v>
      </c>
      <c r="AG128" s="885"/>
      <c r="AH128" s="885"/>
      <c r="AI128" s="885"/>
      <c r="AJ128" s="886"/>
      <c r="AK128" s="887">
        <v>302335</v>
      </c>
      <c r="AL128" s="885"/>
      <c r="AM128" s="885"/>
      <c r="AN128" s="885"/>
      <c r="AO128" s="886"/>
      <c r="AP128" s="888"/>
      <c r="AQ128" s="889"/>
      <c r="AR128" s="889"/>
      <c r="AS128" s="889"/>
      <c r="AT128" s="890"/>
      <c r="AU128" s="284"/>
      <c r="AV128" s="284"/>
      <c r="AW128" s="284"/>
      <c r="AX128" s="891" t="s">
        <v>492</v>
      </c>
      <c r="AY128" s="892"/>
      <c r="AZ128" s="892"/>
      <c r="BA128" s="892"/>
      <c r="BB128" s="892"/>
      <c r="BC128" s="892"/>
      <c r="BD128" s="892"/>
      <c r="BE128" s="893"/>
      <c r="BF128" s="870" t="s">
        <v>388</v>
      </c>
      <c r="BG128" s="871"/>
      <c r="BH128" s="871"/>
      <c r="BI128" s="871"/>
      <c r="BJ128" s="871"/>
      <c r="BK128" s="871"/>
      <c r="BL128" s="894"/>
      <c r="BM128" s="870">
        <v>13.27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493</v>
      </c>
      <c r="CQ128" s="812"/>
      <c r="CR128" s="812"/>
      <c r="CS128" s="812"/>
      <c r="CT128" s="812"/>
      <c r="CU128" s="812"/>
      <c r="CV128" s="812"/>
      <c r="CW128" s="812"/>
      <c r="CX128" s="812"/>
      <c r="CY128" s="812"/>
      <c r="CZ128" s="812"/>
      <c r="DA128" s="812"/>
      <c r="DB128" s="812"/>
      <c r="DC128" s="812"/>
      <c r="DD128" s="812"/>
      <c r="DE128" s="812"/>
      <c r="DF128" s="813"/>
      <c r="DG128" s="874" t="s">
        <v>494</v>
      </c>
      <c r="DH128" s="875"/>
      <c r="DI128" s="875"/>
      <c r="DJ128" s="875"/>
      <c r="DK128" s="875"/>
      <c r="DL128" s="875" t="s">
        <v>441</v>
      </c>
      <c r="DM128" s="875"/>
      <c r="DN128" s="875"/>
      <c r="DO128" s="875"/>
      <c r="DP128" s="875"/>
      <c r="DQ128" s="875" t="s">
        <v>441</v>
      </c>
      <c r="DR128" s="875"/>
      <c r="DS128" s="875"/>
      <c r="DT128" s="875"/>
      <c r="DU128" s="875"/>
      <c r="DV128" s="876" t="s">
        <v>441</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495</v>
      </c>
      <c r="X129" s="861"/>
      <c r="Y129" s="861"/>
      <c r="Z129" s="862"/>
      <c r="AA129" s="863">
        <v>9699362</v>
      </c>
      <c r="AB129" s="864"/>
      <c r="AC129" s="864"/>
      <c r="AD129" s="864"/>
      <c r="AE129" s="865"/>
      <c r="AF129" s="866">
        <v>9676583</v>
      </c>
      <c r="AG129" s="864"/>
      <c r="AH129" s="864"/>
      <c r="AI129" s="864"/>
      <c r="AJ129" s="865"/>
      <c r="AK129" s="866">
        <v>10415795</v>
      </c>
      <c r="AL129" s="864"/>
      <c r="AM129" s="864"/>
      <c r="AN129" s="864"/>
      <c r="AO129" s="865"/>
      <c r="AP129" s="867"/>
      <c r="AQ129" s="868"/>
      <c r="AR129" s="868"/>
      <c r="AS129" s="868"/>
      <c r="AT129" s="869"/>
      <c r="AU129" s="286"/>
      <c r="AV129" s="286"/>
      <c r="AW129" s="286"/>
      <c r="AX129" s="833" t="s">
        <v>496</v>
      </c>
      <c r="AY129" s="834"/>
      <c r="AZ129" s="834"/>
      <c r="BA129" s="834"/>
      <c r="BB129" s="834"/>
      <c r="BC129" s="834"/>
      <c r="BD129" s="834"/>
      <c r="BE129" s="835"/>
      <c r="BF129" s="853" t="s">
        <v>388</v>
      </c>
      <c r="BG129" s="854"/>
      <c r="BH129" s="854"/>
      <c r="BI129" s="854"/>
      <c r="BJ129" s="854"/>
      <c r="BK129" s="854"/>
      <c r="BL129" s="855"/>
      <c r="BM129" s="853">
        <v>18.27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498</v>
      </c>
      <c r="X130" s="861"/>
      <c r="Y130" s="861"/>
      <c r="Z130" s="862"/>
      <c r="AA130" s="863">
        <v>1079445</v>
      </c>
      <c r="AB130" s="864"/>
      <c r="AC130" s="864"/>
      <c r="AD130" s="864"/>
      <c r="AE130" s="865"/>
      <c r="AF130" s="866">
        <v>1043543</v>
      </c>
      <c r="AG130" s="864"/>
      <c r="AH130" s="864"/>
      <c r="AI130" s="864"/>
      <c r="AJ130" s="865"/>
      <c r="AK130" s="866">
        <v>993409</v>
      </c>
      <c r="AL130" s="864"/>
      <c r="AM130" s="864"/>
      <c r="AN130" s="864"/>
      <c r="AO130" s="865"/>
      <c r="AP130" s="867"/>
      <c r="AQ130" s="868"/>
      <c r="AR130" s="868"/>
      <c r="AS130" s="868"/>
      <c r="AT130" s="869"/>
      <c r="AU130" s="286"/>
      <c r="AV130" s="286"/>
      <c r="AW130" s="286"/>
      <c r="AX130" s="833" t="s">
        <v>499</v>
      </c>
      <c r="AY130" s="834"/>
      <c r="AZ130" s="834"/>
      <c r="BA130" s="834"/>
      <c r="BB130" s="834"/>
      <c r="BC130" s="834"/>
      <c r="BD130" s="834"/>
      <c r="BE130" s="835"/>
      <c r="BF130" s="836">
        <v>0</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500</v>
      </c>
      <c r="X131" s="844"/>
      <c r="Y131" s="844"/>
      <c r="Z131" s="845"/>
      <c r="AA131" s="846">
        <v>8619917</v>
      </c>
      <c r="AB131" s="847"/>
      <c r="AC131" s="847"/>
      <c r="AD131" s="847"/>
      <c r="AE131" s="848"/>
      <c r="AF131" s="849">
        <v>8633040</v>
      </c>
      <c r="AG131" s="847"/>
      <c r="AH131" s="847"/>
      <c r="AI131" s="847"/>
      <c r="AJ131" s="848"/>
      <c r="AK131" s="849">
        <v>9422386</v>
      </c>
      <c r="AL131" s="847"/>
      <c r="AM131" s="847"/>
      <c r="AN131" s="847"/>
      <c r="AO131" s="848"/>
      <c r="AP131" s="850"/>
      <c r="AQ131" s="851"/>
      <c r="AR131" s="851"/>
      <c r="AS131" s="851"/>
      <c r="AT131" s="852"/>
      <c r="AU131" s="286"/>
      <c r="AV131" s="286"/>
      <c r="AW131" s="286"/>
      <c r="AX131" s="811" t="s">
        <v>501</v>
      </c>
      <c r="AY131" s="812"/>
      <c r="AZ131" s="812"/>
      <c r="BA131" s="812"/>
      <c r="BB131" s="812"/>
      <c r="BC131" s="812"/>
      <c r="BD131" s="812"/>
      <c r="BE131" s="813"/>
      <c r="BF131" s="814" t="s">
        <v>441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503</v>
      </c>
      <c r="W132" s="824"/>
      <c r="X132" s="824"/>
      <c r="Y132" s="824"/>
      <c r="Z132" s="825"/>
      <c r="AA132" s="826">
        <v>0.94698127600000004</v>
      </c>
      <c r="AB132" s="827"/>
      <c r="AC132" s="827"/>
      <c r="AD132" s="827"/>
      <c r="AE132" s="828"/>
      <c r="AF132" s="829">
        <v>-0.24541760500000001</v>
      </c>
      <c r="AG132" s="827"/>
      <c r="AH132" s="827"/>
      <c r="AI132" s="827"/>
      <c r="AJ132" s="828"/>
      <c r="AK132" s="829">
        <v>-0.84956188399999999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504</v>
      </c>
      <c r="W133" s="803"/>
      <c r="X133" s="803"/>
      <c r="Y133" s="803"/>
      <c r="Z133" s="804"/>
      <c r="AA133" s="805">
        <v>1</v>
      </c>
      <c r="AB133" s="806"/>
      <c r="AC133" s="806"/>
      <c r="AD133" s="806"/>
      <c r="AE133" s="807"/>
      <c r="AF133" s="805">
        <v>0.5</v>
      </c>
      <c r="AG133" s="806"/>
      <c r="AH133" s="806"/>
      <c r="AI133" s="806"/>
      <c r="AJ133" s="807"/>
      <c r="AK133" s="805">
        <v>0</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lsGMvPfyiLLzfv1S09g4CMEkzU8Q7ZHten2jxO6zFgy1otAWhzvxf8XpXZhYvM/N6oreiUm/gbTy++8YGetBA==" saltValue="cm3pzpg6hwWKbJNLour3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2stGkbkNZZIeAGzrlv+nYW9UKzvs6flCRpdJTYbFnTqoPMDZtSh/tofcU/mFwAsYvGWjEjU0nT9rBluvuXtcg==" saltValue="kIcW9v0mLVn2ilTW2//r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fHQgBXZQ1XxOdKy2J0VLeg2h4rGVWIxGNCT6bnAHWVFxsH4LpvTCcm5ou7hC5v6xxj6EUhluqiLbD1IhT/65w==" saltValue="HPK3SJ04Ht5ATHRlgejv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513</v>
      </c>
      <c r="AL9" s="1228"/>
      <c r="AM9" s="1228"/>
      <c r="AN9" s="1229"/>
      <c r="AO9" s="314">
        <v>3249328</v>
      </c>
      <c r="AP9" s="314">
        <v>64545</v>
      </c>
      <c r="AQ9" s="315">
        <v>71124</v>
      </c>
      <c r="AR9" s="316">
        <v>-9.3000000000000007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514</v>
      </c>
      <c r="AL10" s="1228"/>
      <c r="AM10" s="1228"/>
      <c r="AN10" s="1229"/>
      <c r="AO10" s="317">
        <v>535167</v>
      </c>
      <c r="AP10" s="317">
        <v>10631</v>
      </c>
      <c r="AQ10" s="318">
        <v>8282</v>
      </c>
      <c r="AR10" s="319">
        <v>28.4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515</v>
      </c>
      <c r="AL11" s="1228"/>
      <c r="AM11" s="1228"/>
      <c r="AN11" s="1229"/>
      <c r="AO11" s="317">
        <v>17492</v>
      </c>
      <c r="AP11" s="317">
        <v>347</v>
      </c>
      <c r="AQ11" s="318">
        <v>547</v>
      </c>
      <c r="AR11" s="319">
        <v>-36.6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516</v>
      </c>
      <c r="AL12" s="1228"/>
      <c r="AM12" s="1228"/>
      <c r="AN12" s="1229"/>
      <c r="AO12" s="317">
        <v>5438</v>
      </c>
      <c r="AP12" s="317">
        <v>108</v>
      </c>
      <c r="AQ12" s="318">
        <v>5</v>
      </c>
      <c r="AR12" s="319">
        <v>2060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517</v>
      </c>
      <c r="AL13" s="1228"/>
      <c r="AM13" s="1228"/>
      <c r="AN13" s="1229"/>
      <c r="AO13" s="317">
        <v>48783</v>
      </c>
      <c r="AP13" s="317">
        <v>969</v>
      </c>
      <c r="AQ13" s="318">
        <v>2930</v>
      </c>
      <c r="AR13" s="319">
        <v>-66.900000000000006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518</v>
      </c>
      <c r="AL14" s="1228"/>
      <c r="AM14" s="1228"/>
      <c r="AN14" s="1229"/>
      <c r="AO14" s="317">
        <v>83509</v>
      </c>
      <c r="AP14" s="317">
        <v>1659</v>
      </c>
      <c r="AQ14" s="318">
        <v>1382</v>
      </c>
      <c r="AR14" s="319">
        <v>20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519</v>
      </c>
      <c r="AL15" s="1231"/>
      <c r="AM15" s="1231"/>
      <c r="AN15" s="1232"/>
      <c r="AO15" s="317">
        <v>-164400</v>
      </c>
      <c r="AP15" s="317">
        <v>-3266</v>
      </c>
      <c r="AQ15" s="318">
        <v>-4924</v>
      </c>
      <c r="AR15" s="319">
        <v>-33.700000000000003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3775317</v>
      </c>
      <c r="AP16" s="317">
        <v>74993</v>
      </c>
      <c r="AQ16" s="318">
        <v>79347</v>
      </c>
      <c r="AR16" s="319">
        <v>-5.5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524</v>
      </c>
      <c r="AL21" s="1234"/>
      <c r="AM21" s="1234"/>
      <c r="AN21" s="1235"/>
      <c r="AO21" s="330">
        <v>7.87</v>
      </c>
      <c r="AP21" s="331">
        <v>7.49</v>
      </c>
      <c r="AQ21" s="332">
        <v>0.38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525</v>
      </c>
      <c r="AL22" s="1234"/>
      <c r="AM22" s="1234"/>
      <c r="AN22" s="1235"/>
      <c r="AO22" s="335">
        <v>99.7</v>
      </c>
      <c r="AP22" s="336">
        <v>97.5</v>
      </c>
      <c r="AQ22" s="337">
        <v>2.2000000000000002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529</v>
      </c>
      <c r="AL32" s="1217"/>
      <c r="AM32" s="1217"/>
      <c r="AN32" s="1218"/>
      <c r="AO32" s="345">
        <v>805613</v>
      </c>
      <c r="AP32" s="345">
        <v>16003</v>
      </c>
      <c r="AQ32" s="346">
        <v>30764</v>
      </c>
      <c r="AR32" s="347">
        <v>-48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530</v>
      </c>
      <c r="AL33" s="1217"/>
      <c r="AM33" s="1217"/>
      <c r="AN33" s="1218"/>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532</v>
      </c>
      <c r="AL34" s="1217"/>
      <c r="AM34" s="1217"/>
      <c r="AN34" s="1218"/>
      <c r="AO34" s="345" t="s">
        <v>531</v>
      </c>
      <c r="AP34" s="345" t="s">
        <v>531</v>
      </c>
      <c r="AQ34" s="346" t="s">
        <v>531</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533</v>
      </c>
      <c r="AL35" s="1217"/>
      <c r="AM35" s="1217"/>
      <c r="AN35" s="1218"/>
      <c r="AO35" s="345">
        <v>315939</v>
      </c>
      <c r="AP35" s="345">
        <v>6276</v>
      </c>
      <c r="AQ35" s="346">
        <v>12161</v>
      </c>
      <c r="AR35" s="347">
        <v>-48.4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534</v>
      </c>
      <c r="AL36" s="1217"/>
      <c r="AM36" s="1217"/>
      <c r="AN36" s="1218"/>
      <c r="AO36" s="345">
        <v>61382</v>
      </c>
      <c r="AP36" s="345">
        <v>1219</v>
      </c>
      <c r="AQ36" s="346">
        <v>1793</v>
      </c>
      <c r="AR36" s="347">
        <v>-32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535</v>
      </c>
      <c r="AL37" s="1217"/>
      <c r="AM37" s="1217"/>
      <c r="AN37" s="1218"/>
      <c r="AO37" s="345">
        <v>32761</v>
      </c>
      <c r="AP37" s="345">
        <v>651</v>
      </c>
      <c r="AQ37" s="346">
        <v>575</v>
      </c>
      <c r="AR37" s="347">
        <v>13.2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536</v>
      </c>
      <c r="AL38" s="1214"/>
      <c r="AM38" s="1214"/>
      <c r="AN38" s="1215"/>
      <c r="AO38" s="348" t="s">
        <v>531</v>
      </c>
      <c r="AP38" s="348" t="s">
        <v>531</v>
      </c>
      <c r="AQ38" s="349">
        <v>1</v>
      </c>
      <c r="AR38" s="337" t="s">
        <v>531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537</v>
      </c>
      <c r="AL39" s="1214"/>
      <c r="AM39" s="1214"/>
      <c r="AN39" s="1215"/>
      <c r="AO39" s="345">
        <v>-302335</v>
      </c>
      <c r="AP39" s="345">
        <v>-6006</v>
      </c>
      <c r="AQ39" s="346">
        <v>-2883</v>
      </c>
      <c r="AR39" s="347">
        <v>108.3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538</v>
      </c>
      <c r="AL40" s="1217"/>
      <c r="AM40" s="1217"/>
      <c r="AN40" s="1218"/>
      <c r="AO40" s="345">
        <v>-993409</v>
      </c>
      <c r="AP40" s="345">
        <v>-19733</v>
      </c>
      <c r="AQ40" s="346">
        <v>-29973</v>
      </c>
      <c r="AR40" s="347">
        <v>-34.200000000000003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-80049</v>
      </c>
      <c r="AP41" s="345">
        <v>-1590</v>
      </c>
      <c r="AQ41" s="346">
        <v>12437</v>
      </c>
      <c r="AR41" s="347">
        <v>-112.8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508</v>
      </c>
      <c r="AN49" s="1224" t="s">
        <v>542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1452474</v>
      </c>
      <c r="AN51" s="367">
        <v>28864</v>
      </c>
      <c r="AO51" s="368">
        <v>4.3</v>
      </c>
      <c r="AP51" s="369">
        <v>57122</v>
      </c>
      <c r="AQ51" s="370">
        <v>0.4</v>
      </c>
      <c r="AR51" s="371">
        <v>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1031904</v>
      </c>
      <c r="AN52" s="375">
        <v>20506</v>
      </c>
      <c r="AO52" s="376">
        <v>49.5</v>
      </c>
      <c r="AP52" s="377">
        <v>36191</v>
      </c>
      <c r="AQ52" s="378">
        <v>11.2</v>
      </c>
      <c r="AR52" s="379">
        <v>38.299999999999997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1273178</v>
      </c>
      <c r="AN53" s="367">
        <v>25260</v>
      </c>
      <c r="AO53" s="368">
        <v>-12.5</v>
      </c>
      <c r="AP53" s="369">
        <v>53655</v>
      </c>
      <c r="AQ53" s="370">
        <v>-6.1</v>
      </c>
      <c r="AR53" s="371">
        <v>-6.4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808651</v>
      </c>
      <c r="AN54" s="375">
        <v>16044</v>
      </c>
      <c r="AO54" s="376">
        <v>-21.8</v>
      </c>
      <c r="AP54" s="377">
        <v>32719</v>
      </c>
      <c r="AQ54" s="378">
        <v>-9.6</v>
      </c>
      <c r="AR54" s="379">
        <v>-12.2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1299748</v>
      </c>
      <c r="AN55" s="367">
        <v>25956</v>
      </c>
      <c r="AO55" s="368">
        <v>2.8</v>
      </c>
      <c r="AP55" s="369">
        <v>53869</v>
      </c>
      <c r="AQ55" s="370">
        <v>0.4</v>
      </c>
      <c r="AR55" s="371">
        <v>2.4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821687</v>
      </c>
      <c r="AN56" s="375">
        <v>16409</v>
      </c>
      <c r="AO56" s="376">
        <v>2.2999999999999998</v>
      </c>
      <c r="AP56" s="377">
        <v>35046</v>
      </c>
      <c r="AQ56" s="378">
        <v>7.1</v>
      </c>
      <c r="AR56" s="379">
        <v>-4.8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1881231</v>
      </c>
      <c r="AN57" s="367">
        <v>37499</v>
      </c>
      <c r="AO57" s="368">
        <v>44.5</v>
      </c>
      <c r="AP57" s="369">
        <v>59119</v>
      </c>
      <c r="AQ57" s="370">
        <v>9.6999999999999993</v>
      </c>
      <c r="AR57" s="371">
        <v>34.799999999999997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1124917</v>
      </c>
      <c r="AN58" s="375">
        <v>22423</v>
      </c>
      <c r="AO58" s="376">
        <v>36.700000000000003</v>
      </c>
      <c r="AP58" s="377">
        <v>29900</v>
      </c>
      <c r="AQ58" s="378">
        <v>-14.7</v>
      </c>
      <c r="AR58" s="379">
        <v>51.4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1753609</v>
      </c>
      <c r="AN59" s="367">
        <v>34834</v>
      </c>
      <c r="AO59" s="368">
        <v>-7.1</v>
      </c>
      <c r="AP59" s="369">
        <v>53895</v>
      </c>
      <c r="AQ59" s="370">
        <v>-8.8000000000000007</v>
      </c>
      <c r="AR59" s="371">
        <v>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1252341</v>
      </c>
      <c r="AN60" s="375">
        <v>24877</v>
      </c>
      <c r="AO60" s="376">
        <v>10.9</v>
      </c>
      <c r="AP60" s="377">
        <v>31224</v>
      </c>
      <c r="AQ60" s="378">
        <v>4.4000000000000004</v>
      </c>
      <c r="AR60" s="379">
        <v>6.5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1532048</v>
      </c>
      <c r="AN61" s="382">
        <v>30483</v>
      </c>
      <c r="AO61" s="383">
        <v>6.4</v>
      </c>
      <c r="AP61" s="384">
        <v>55532</v>
      </c>
      <c r="AQ61" s="385">
        <v>-0.9</v>
      </c>
      <c r="AR61" s="371">
        <v>7.3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1007900</v>
      </c>
      <c r="AN62" s="375">
        <v>20052</v>
      </c>
      <c r="AO62" s="376">
        <v>15.5</v>
      </c>
      <c r="AP62" s="377">
        <v>33016</v>
      </c>
      <c r="AQ62" s="378">
        <v>-0.3</v>
      </c>
      <c r="AR62" s="379">
        <v>15.8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BK2PnNETvZgCFidxYdM4frry9wIv2mw5HNdwTLfBi0p37cnG0nx9F3XIThlxI0GYKeK29jwpgiN75hmMhnUNA==" saltValue="6AvRXDiTQLfuKJcQOWfg9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Y8mrWJdvjlYdANcgGyprYaEQ7wYz/KaKnLtZupRaNB6J/zWoTK0jh/3vBCB4dc1BUKLF2og9Tp8FAOzR+es6Cg==" saltValue="GDm90zwp5c+gJwyWxeV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LSD61tgvdJW3CI3SOdRxLsjZQZr01tBzA5OewDhTlrwqytqdEFGjkh23WL47YNHYzg82Znz70aArEl/CTr01gQ==" saltValue="vpgkVlLqOhsA4fEHlD1kl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26.96</v>
      </c>
      <c r="G47" s="12">
        <v>29.02</v>
      </c>
      <c r="H47" s="12">
        <v>20.37</v>
      </c>
      <c r="I47" s="12">
        <v>18.32</v>
      </c>
      <c r="J47" s="13">
        <v>19.260000000000002</v>
      </c>
    </row>
    <row r="48" spans="2:10" ht="57.75" customHeight="1" x14ac:dyDescent="0.15">
      <c r="B48" s="14"/>
      <c r="C48" s="1240" t="s">
        <v>4</v>
      </c>
      <c r="D48" s="1240"/>
      <c r="E48" s="1241"/>
      <c r="F48" s="15">
        <v>5.4</v>
      </c>
      <c r="G48" s="16">
        <v>6.11</v>
      </c>
      <c r="H48" s="16">
        <v>3.23</v>
      </c>
      <c r="I48" s="16">
        <v>7.47</v>
      </c>
      <c r="J48" s="17">
        <v>6.73</v>
      </c>
    </row>
    <row r="49" spans="2:10" ht="57.75" customHeight="1" thickBot="1" x14ac:dyDescent="0.2">
      <c r="B49" s="18"/>
      <c r="C49" s="1242" t="s">
        <v>5</v>
      </c>
      <c r="D49" s="1242"/>
      <c r="E49" s="1243"/>
      <c r="F49" s="19" t="s">
        <v>563</v>
      </c>
      <c r="G49" s="20">
        <v>0.24</v>
      </c>
      <c r="H49" s="20" t="s">
        <v>564</v>
      </c>
      <c r="I49" s="20">
        <v>0.48</v>
      </c>
      <c r="J49" s="21" t="s">
        <v>565</v>
      </c>
    </row>
    <row r="50" spans="2:10" ht="13.5" customHeight="1" x14ac:dyDescent="0.15"/>
  </sheetData>
  <sheetProtection algorithmName="SHA-512" hashValue="v/+nJPvhE158+QzmzyJ4tm+mhVaUYPFWoneVra8houqr47Adedj4OP2w+2wVzzIL5SSNuimDjTc5rFCeCxg3Tg==" saltValue="lOB8ymkRoua+JITQTL6M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dcterms:created xsi:type="dcterms:W3CDTF">2022-02-02T05:34:48Z</dcterms:created>
  <dcterms:modified xsi:type="dcterms:W3CDTF">2022-09-30T01:33:11Z</dcterms:modified>
  <cp:category/>
</cp:coreProperties>
</file>