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95" activeTab="0"/>
  </bookViews>
  <sheets>
    <sheet name="02-07" sheetId="1" r:id="rId1"/>
  </sheets>
  <definedNames>
    <definedName name="_xlnm.Print_Area" localSheetId="0">'02-07'!$A$1:$M$69</definedName>
  </definedNames>
  <calcPr fullCalcOnLoad="1"/>
</workbook>
</file>

<file path=xl/sharedStrings.xml><?xml version="1.0" encoding="utf-8"?>
<sst xmlns="http://schemas.openxmlformats.org/spreadsheetml/2006/main" count="113" uniqueCount="45">
  <si>
    <t>２－７　男女・年齢（５歳階級）・異動要因（６区分）別人口異動数</t>
  </si>
  <si>
    <t>自　　　然　　　増　　　減</t>
  </si>
  <si>
    <t>社　　　　　会　　　　　増　　　　　減</t>
  </si>
  <si>
    <t>出　生</t>
  </si>
  <si>
    <t>死　亡</t>
  </si>
  <si>
    <t>差　増</t>
  </si>
  <si>
    <t>転　入</t>
  </si>
  <si>
    <t>転　出</t>
  </si>
  <si>
    <t>差増1)</t>
  </si>
  <si>
    <t>０　　～　　 14歳</t>
  </si>
  <si>
    <t>15　　～　　 64</t>
  </si>
  <si>
    <t>０　　～　　 ４歳</t>
  </si>
  <si>
    <t>５　　～　　 ９</t>
  </si>
  <si>
    <t>10　　～　　 14</t>
  </si>
  <si>
    <t>15　　～　　 19</t>
  </si>
  <si>
    <t>20　　～　　 24</t>
  </si>
  <si>
    <t xml:space="preserve"> </t>
  </si>
  <si>
    <t>25　　～　　 29</t>
  </si>
  <si>
    <t>30　　～　　 34</t>
  </si>
  <si>
    <t>35　　～　　 39</t>
  </si>
  <si>
    <t>40　　～　　 44</t>
  </si>
  <si>
    <t>45　　～　　 49</t>
  </si>
  <si>
    <t>50　　～　　 54</t>
  </si>
  <si>
    <t>55　　～　　 59</t>
  </si>
  <si>
    <t>60　　～　　 64</t>
  </si>
  <si>
    <t>65　　～　　 69</t>
  </si>
  <si>
    <t>70　　～　　 74</t>
  </si>
  <si>
    <t>75　　～　　 79</t>
  </si>
  <si>
    <t>80　　～　　 84</t>
  </si>
  <si>
    <t>-</t>
  </si>
  <si>
    <t xml:space="preserve">2)　自然増減（差増）＋社会増減（差増）                             </t>
  </si>
  <si>
    <t xml:space="preserve">　　資料　県企画振興部統計課「あいちの人口（年報）」　       </t>
  </si>
  <si>
    <t>年齢</t>
  </si>
  <si>
    <t>65　 歳　以　上</t>
  </si>
  <si>
    <t>85　 歳　以　上</t>
  </si>
  <si>
    <t>不　 　　　　詳</t>
  </si>
  <si>
    <t>　　　　平成12年10月～平成13年９月　　　</t>
  </si>
  <si>
    <t xml:space="preserve">　　注1)　（転入＋その他の増）－（転出＋その他の減）     </t>
  </si>
  <si>
    <t>その他の減</t>
  </si>
  <si>
    <t>その他の増</t>
  </si>
  <si>
    <t>年間差増2)</t>
  </si>
  <si>
    <t>総数</t>
  </si>
  <si>
    <t>男</t>
  </si>
  <si>
    <t>女</t>
  </si>
  <si>
    <t>「愛知県人口動向調査」の結果である。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</si>
</sst>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\ ##\-"/>
    <numFmt numFmtId="185" formatCode="###\ ###\ ###"/>
    <numFmt numFmtId="186" formatCode="\a\)###\ ###\ ###"/>
    <numFmt numFmtId="187" formatCode="###\ ###\ ##0.0"/>
    <numFmt numFmtId="188" formatCode="\a\)###\ ###\ ##0.00"/>
    <numFmt numFmtId="189" formatCode="###\ ###\ ##0.00"/>
    <numFmt numFmtId="190" formatCode="\b\)###\ ###\ ##0.00"/>
    <numFmt numFmtId="191" formatCode="\c\)###\ ###\ ##0.00"/>
    <numFmt numFmtId="192" formatCode="###\ ###\ ###;&quot;△&quot;###\ ###\ ###"/>
    <numFmt numFmtId="193" formatCode="###\ ###\ ###;&quot;△&quot;#\ ###"/>
    <numFmt numFmtId="194" formatCode="###\ ###\ ###;&quot;△&quot;##\ ###"/>
    <numFmt numFmtId="195" formatCode="###\ ###\ ###;&quot;△&quot;##"/>
    <numFmt numFmtId="196" formatCode="###\ ###\ ###;&quot;△&quot;###"/>
    <numFmt numFmtId="197" formatCode="###\ ###\ ###;&quot;△&quot;###\ ###"/>
    <numFmt numFmtId="198" formatCode="###\ ###\ ###;&quot;△ &quot;###"/>
    <numFmt numFmtId="199" formatCode="###\ ###\ ###;&quot;△  &quot;###"/>
    <numFmt numFmtId="200" formatCode="0_);[Red]\(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8"/>
      <name val="明朝"/>
      <family val="1"/>
    </font>
    <font>
      <b/>
      <sz val="9"/>
      <name val="標準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標準ゴシック"/>
      <family val="3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 quotePrefix="1">
      <alignment horizontal="centerContinuous"/>
    </xf>
    <xf numFmtId="0" fontId="9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 vertical="top"/>
    </xf>
    <xf numFmtId="0" fontId="8" fillId="2" borderId="0" xfId="0" applyFont="1" applyFill="1" applyAlignment="1" quotePrefix="1">
      <alignment horizontal="left" vertical="top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top"/>
    </xf>
    <xf numFmtId="0" fontId="11" fillId="2" borderId="1" xfId="0" applyFont="1" applyFill="1" applyBorder="1" applyAlignment="1">
      <alignment horizontal="distributed"/>
    </xf>
    <xf numFmtId="0" fontId="11" fillId="2" borderId="2" xfId="0" applyFont="1" applyFill="1" applyBorder="1" applyAlignment="1">
      <alignment horizontal="distributed" vertical="center"/>
    </xf>
    <xf numFmtId="0" fontId="11" fillId="2" borderId="3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 quotePrefix="1">
      <alignment horizontal="centerContinuous" vertical="center"/>
    </xf>
    <xf numFmtId="0" fontId="11" fillId="2" borderId="5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horizontal="distributed"/>
    </xf>
    <xf numFmtId="0" fontId="11" fillId="2" borderId="7" xfId="0" applyFont="1" applyFill="1" applyBorder="1" applyAlignment="1">
      <alignment horizontal="distributed" vertical="center"/>
    </xf>
    <xf numFmtId="0" fontId="11" fillId="2" borderId="8" xfId="0" applyFont="1" applyFill="1" applyBorder="1" applyAlignment="1" quotePrefix="1">
      <alignment horizontal="distributed" vertical="center"/>
    </xf>
    <xf numFmtId="0" fontId="11" fillId="2" borderId="7" xfId="0" applyFont="1" applyFill="1" applyBorder="1" applyAlignment="1" quotePrefix="1">
      <alignment horizontal="distributed" vertical="center"/>
    </xf>
    <xf numFmtId="0" fontId="11" fillId="2" borderId="8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 quotePrefix="1">
      <alignment horizontal="center" vertical="top"/>
    </xf>
    <xf numFmtId="0" fontId="4" fillId="2" borderId="9" xfId="0" applyFont="1" applyFill="1" applyBorder="1" applyAlignment="1">
      <alignment horizontal="distributed" vertical="center"/>
    </xf>
    <xf numFmtId="0" fontId="4" fillId="2" borderId="0" xfId="0" applyFont="1" applyFill="1" applyBorder="1" applyAlignment="1" quotePrefix="1">
      <alignment horizontal="distributed" vertical="top"/>
    </xf>
    <xf numFmtId="0" fontId="4" fillId="2" borderId="0" xfId="0" applyFont="1" applyFill="1" applyBorder="1" applyAlignment="1" quotePrefix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 quotePrefix="1">
      <alignment horizontal="center"/>
    </xf>
    <xf numFmtId="0" fontId="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5" fillId="2" borderId="6" xfId="0" applyFont="1" applyFill="1" applyBorder="1" applyAlignment="1" quotePrefix="1">
      <alignment horizontal="left" vertical="center"/>
    </xf>
    <xf numFmtId="187" fontId="0" fillId="2" borderId="7" xfId="0" applyNumberFormat="1" applyFill="1" applyBorder="1" applyAlignment="1">
      <alignment/>
    </xf>
    <xf numFmtId="187" fontId="0" fillId="2" borderId="6" xfId="0" applyNumberFormat="1" applyFill="1" applyBorder="1" applyAlignment="1">
      <alignment/>
    </xf>
    <xf numFmtId="0" fontId="5" fillId="2" borderId="0" xfId="0" applyFont="1" applyFill="1" applyAlignment="1" quotePrefix="1">
      <alignment horizontal="left" vertical="center"/>
    </xf>
    <xf numFmtId="187" fontId="0" fillId="2" borderId="0" xfId="0" applyNumberFormat="1" applyFill="1" applyAlignment="1">
      <alignment/>
    </xf>
    <xf numFmtId="0" fontId="8" fillId="2" borderId="0" xfId="0" applyFont="1" applyFill="1" applyAlignment="1" quotePrefix="1">
      <alignment horizontal="left"/>
    </xf>
    <xf numFmtId="0" fontId="4" fillId="2" borderId="0" xfId="0" applyFont="1" applyFill="1" applyAlignment="1">
      <alignment horizontal="distributed" vertical="center"/>
    </xf>
    <xf numFmtId="0" fontId="13" fillId="2" borderId="9" xfId="0" applyFont="1" applyFill="1" applyBorder="1" applyAlignment="1">
      <alignment vertical="center"/>
    </xf>
    <xf numFmtId="192" fontId="1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/>
    </xf>
    <xf numFmtId="0" fontId="13" fillId="2" borderId="0" xfId="0" applyFont="1" applyFill="1" applyBorder="1" applyAlignment="1">
      <alignment horizontal="centerContinuous" vertical="center"/>
    </xf>
    <xf numFmtId="185" fontId="4" fillId="2" borderId="0" xfId="0" applyNumberFormat="1" applyFont="1" applyFill="1" applyBorder="1" applyAlignment="1" quotePrefix="1">
      <alignment horizontal="centerContinuous" vertical="center"/>
    </xf>
    <xf numFmtId="192" fontId="13" fillId="2" borderId="0" xfId="0" applyNumberFormat="1" applyFont="1" applyFill="1" applyBorder="1" applyAlignment="1">
      <alignment horizontal="right" vertical="center"/>
    </xf>
    <xf numFmtId="192" fontId="13" fillId="2" borderId="0" xfId="0" applyNumberFormat="1" applyFont="1" applyFill="1" applyAlignment="1">
      <alignment horizontal="right" vertical="center"/>
    </xf>
    <xf numFmtId="192" fontId="13" fillId="2" borderId="0" xfId="0" applyNumberFormat="1" applyFont="1" applyFill="1" applyBorder="1" applyAlignment="1" quotePrefix="1">
      <alignment horizontal="right" vertical="center"/>
    </xf>
    <xf numFmtId="197" fontId="13" fillId="2" borderId="0" xfId="0" applyNumberFormat="1" applyFont="1" applyFill="1" applyAlignment="1">
      <alignment horizontal="right" vertical="center"/>
    </xf>
    <xf numFmtId="185" fontId="4" fillId="2" borderId="9" xfId="0" applyNumberFormat="1" applyFont="1" applyFill="1" applyBorder="1" applyAlignment="1" quotePrefix="1">
      <alignment horizontal="centerContinuous" vertical="center"/>
    </xf>
    <xf numFmtId="185" fontId="11" fillId="2" borderId="0" xfId="0" applyNumberFormat="1" applyFont="1" applyFill="1" applyBorder="1" applyAlignment="1" quotePrefix="1">
      <alignment horizontal="left" vertical="center"/>
    </xf>
    <xf numFmtId="0" fontId="13" fillId="2" borderId="9" xfId="0" applyFont="1" applyFill="1" applyBorder="1" applyAlignment="1">
      <alignment/>
    </xf>
    <xf numFmtId="192" fontId="1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/>
    </xf>
    <xf numFmtId="0" fontId="4" fillId="2" borderId="9" xfId="0" applyFont="1" applyFill="1" applyBorder="1" applyAlignment="1">
      <alignment/>
    </xf>
    <xf numFmtId="192" fontId="11" fillId="2" borderId="0" xfId="0" applyNumberFormat="1" applyFont="1" applyFill="1" applyAlignment="1" quotePrefix="1">
      <alignment horizontal="right" vertical="center"/>
    </xf>
    <xf numFmtId="192" fontId="11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192" fontId="11" fillId="2" borderId="0" xfId="0" applyNumberFormat="1" applyFont="1" applyFill="1" applyBorder="1" applyAlignment="1" quotePrefix="1">
      <alignment horizontal="right" vertical="center"/>
    </xf>
    <xf numFmtId="192" fontId="11" fillId="2" borderId="0" xfId="0" applyNumberFormat="1" applyFont="1" applyFill="1" applyAlignment="1" applyProtection="1">
      <alignment horizontal="right" vertical="center"/>
      <protection locked="0"/>
    </xf>
    <xf numFmtId="192" fontId="11" fillId="2" borderId="0" xfId="0" applyNumberFormat="1" applyFont="1" applyFill="1" applyBorder="1" applyAlignment="1" applyProtection="1" quotePrefix="1">
      <alignment horizontal="right" vertical="center"/>
      <protection locked="0"/>
    </xf>
    <xf numFmtId="192" fontId="11" fillId="2" borderId="0" xfId="0" applyNumberFormat="1" applyFont="1" applyFill="1" applyBorder="1" applyAlignment="1" applyProtection="1">
      <alignment horizontal="right" vertical="center"/>
      <protection locked="0"/>
    </xf>
    <xf numFmtId="192" fontId="11" fillId="2" borderId="0" xfId="0" applyNumberFormat="1" applyFont="1" applyFill="1" applyAlignment="1" applyProtection="1" quotePrefix="1">
      <alignment horizontal="right" vertical="center"/>
      <protection locked="0"/>
    </xf>
    <xf numFmtId="0" fontId="4" fillId="2" borderId="9" xfId="0" applyFont="1" applyFill="1" applyBorder="1" applyAlignment="1" quotePrefix="1">
      <alignment horizontal="distributed" vertical="center"/>
    </xf>
    <xf numFmtId="0" fontId="4" fillId="2" borderId="9" xfId="0" applyFont="1" applyFill="1" applyBorder="1" applyAlignment="1" quotePrefix="1">
      <alignment horizontal="left"/>
    </xf>
    <xf numFmtId="0" fontId="13" fillId="2" borderId="0" xfId="0" applyFont="1" applyFill="1" applyAlignment="1" quotePrefix="1">
      <alignment horizontal="left" vertical="center"/>
    </xf>
    <xf numFmtId="0" fontId="14" fillId="2" borderId="0" xfId="0" applyFont="1" applyFill="1" applyAlignment="1" quotePrefix="1">
      <alignment horizontal="left" vertical="center"/>
    </xf>
    <xf numFmtId="193" fontId="11" fillId="2" borderId="0" xfId="0" applyNumberFormat="1" applyFont="1" applyFill="1" applyBorder="1" applyAlignment="1" applyProtection="1">
      <alignment horizontal="right" vertical="center"/>
      <protection locked="0"/>
    </xf>
    <xf numFmtId="37" fontId="11" fillId="2" borderId="0" xfId="0" applyNumberFormat="1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distributed"/>
    </xf>
    <xf numFmtId="0" fontId="4" fillId="2" borderId="9" xfId="0" applyFont="1" applyFill="1" applyBorder="1" applyAlignment="1" quotePrefix="1">
      <alignment horizontal="distributed"/>
    </xf>
    <xf numFmtId="0" fontId="13" fillId="2" borderId="9" xfId="0" applyFont="1" applyFill="1" applyBorder="1" applyAlignment="1">
      <alignment horizontal="distributed"/>
    </xf>
    <xf numFmtId="192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195" fontId="11" fillId="2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 wrapText="1"/>
    </xf>
    <xf numFmtId="193" fontId="11" fillId="2" borderId="0" xfId="0" applyNumberFormat="1" applyFont="1" applyFill="1" applyAlignment="1" applyProtection="1">
      <alignment horizontal="right" vertical="center"/>
      <protection locked="0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12" fillId="2" borderId="0" xfId="0" applyFont="1" applyFill="1" applyBorder="1" applyAlignment="1">
      <alignment horizontal="center" vertical="center"/>
    </xf>
    <xf numFmtId="185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showGridLines="0" tabSelected="1" workbookViewId="0" topLeftCell="A1">
      <selection activeCell="A78" sqref="A78"/>
    </sheetView>
  </sheetViews>
  <sheetFormatPr defaultColWidth="8.796875" defaultRowHeight="14.25"/>
  <cols>
    <col min="1" max="1" width="0.8984375" style="1" customWidth="1"/>
    <col min="2" max="2" width="3.09765625" style="1" customWidth="1"/>
    <col min="3" max="3" width="11.59765625" style="1" customWidth="1"/>
    <col min="4" max="4" width="0.8984375" style="1" customWidth="1"/>
    <col min="5" max="13" width="10.59765625" style="1" customWidth="1"/>
    <col min="14" max="16384" width="9" style="1" customWidth="1"/>
  </cols>
  <sheetData>
    <row r="1" s="2" customFormat="1" ht="13.5"/>
    <row r="2" spans="1:13" s="2" customFormat="1" ht="21.75" customHeight="1">
      <c r="A2" s="3" t="s">
        <v>0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  <c r="M2" s="4"/>
    </row>
    <row r="3" spans="1:13" s="2" customFormat="1" ht="9" customHeight="1">
      <c r="A3" s="3"/>
      <c r="B3" s="4"/>
      <c r="C3" s="5"/>
      <c r="D3" s="5"/>
      <c r="E3" s="5"/>
      <c r="F3" s="4"/>
      <c r="G3" s="4"/>
      <c r="H3" s="4"/>
      <c r="I3" s="4"/>
      <c r="J3" s="4"/>
      <c r="K3" s="4"/>
      <c r="L3" s="4"/>
      <c r="M3" s="4"/>
    </row>
    <row r="4" spans="1:11" s="2" customFormat="1" ht="12.75" customHeight="1">
      <c r="A4" s="6" t="s">
        <v>44</v>
      </c>
      <c r="B4" s="4"/>
      <c r="C4" s="5"/>
      <c r="D4" s="5"/>
      <c r="E4" s="5"/>
      <c r="F4" s="4"/>
      <c r="G4" s="4"/>
      <c r="H4" s="4"/>
      <c r="I4" s="4"/>
      <c r="J4" s="4"/>
      <c r="K4" s="7" t="s">
        <v>36</v>
      </c>
    </row>
    <row r="5" spans="2:13" s="2" customFormat="1" ht="6.75" customHeight="1" thickBot="1">
      <c r="B5" s="8"/>
      <c r="C5" s="5"/>
      <c r="D5" s="5"/>
      <c r="E5" s="5"/>
      <c r="F5" s="4"/>
      <c r="G5" s="4"/>
      <c r="H5" s="4"/>
      <c r="I5" s="4"/>
      <c r="J5" s="4"/>
      <c r="K5" s="4"/>
      <c r="L5" s="4"/>
      <c r="M5" s="4"/>
    </row>
    <row r="6" spans="1:13" s="2" customFormat="1" ht="24" customHeight="1" thickTop="1">
      <c r="A6" s="9"/>
      <c r="B6" s="78" t="s">
        <v>32</v>
      </c>
      <c r="C6" s="79"/>
      <c r="D6" s="10"/>
      <c r="E6" s="11" t="s">
        <v>1</v>
      </c>
      <c r="F6" s="12"/>
      <c r="G6" s="13"/>
      <c r="H6" s="14" t="s">
        <v>2</v>
      </c>
      <c r="I6" s="14"/>
      <c r="J6" s="14"/>
      <c r="K6" s="14"/>
      <c r="L6" s="15"/>
      <c r="M6" s="76" t="s">
        <v>40</v>
      </c>
    </row>
    <row r="7" spans="1:13" s="2" customFormat="1" ht="24" customHeight="1">
      <c r="A7" s="16"/>
      <c r="B7" s="80"/>
      <c r="C7" s="80"/>
      <c r="D7" s="17"/>
      <c r="E7" s="18" t="s">
        <v>3</v>
      </c>
      <c r="F7" s="18" t="s">
        <v>4</v>
      </c>
      <c r="G7" s="19" t="s">
        <v>5</v>
      </c>
      <c r="H7" s="18" t="s">
        <v>6</v>
      </c>
      <c r="I7" s="18" t="s">
        <v>7</v>
      </c>
      <c r="J7" s="20" t="s">
        <v>39</v>
      </c>
      <c r="K7" s="20" t="s">
        <v>38</v>
      </c>
      <c r="L7" s="19" t="s">
        <v>8</v>
      </c>
      <c r="M7" s="77"/>
    </row>
    <row r="8" spans="1:11" ht="6.75" customHeight="1">
      <c r="A8" s="21"/>
      <c r="B8" s="21"/>
      <c r="C8" s="22"/>
      <c r="D8" s="23"/>
      <c r="E8" s="24"/>
      <c r="F8" s="25"/>
      <c r="G8" s="26"/>
      <c r="H8" s="26"/>
      <c r="I8" s="26"/>
      <c r="J8" s="27"/>
      <c r="K8" s="28"/>
    </row>
    <row r="9" spans="1:13" s="40" customFormat="1" ht="12.75" customHeight="1">
      <c r="A9" s="29"/>
      <c r="B9" s="81" t="s">
        <v>41</v>
      </c>
      <c r="C9" s="82"/>
      <c r="D9" s="38"/>
      <c r="E9" s="39">
        <v>74700</v>
      </c>
      <c r="F9" s="39">
        <v>46431</v>
      </c>
      <c r="G9" s="39">
        <v>28269</v>
      </c>
      <c r="H9" s="39">
        <v>380897</v>
      </c>
      <c r="I9" s="39">
        <v>369540</v>
      </c>
      <c r="J9" s="39">
        <v>5016</v>
      </c>
      <c r="K9" s="39">
        <v>4033</v>
      </c>
      <c r="L9" s="39">
        <v>12340</v>
      </c>
      <c r="M9" s="39">
        <v>40609</v>
      </c>
    </row>
    <row r="10" spans="1:13" s="40" customFormat="1" ht="12.75" customHeight="1">
      <c r="A10" s="29"/>
      <c r="B10" s="41"/>
      <c r="C10" s="42"/>
      <c r="D10" s="38"/>
      <c r="E10" s="43"/>
      <c r="F10" s="44"/>
      <c r="G10" s="45"/>
      <c r="H10" s="43"/>
      <c r="I10" s="44"/>
      <c r="J10" s="45"/>
      <c r="K10" s="43"/>
      <c r="L10" s="46"/>
      <c r="M10" s="46"/>
    </row>
    <row r="11" spans="1:13" s="40" customFormat="1" ht="12.75" customHeight="1">
      <c r="A11" s="29"/>
      <c r="B11" s="83" t="s">
        <v>42</v>
      </c>
      <c r="C11" s="83"/>
      <c r="D11" s="47"/>
      <c r="E11" s="39">
        <v>38474</v>
      </c>
      <c r="F11" s="39">
        <v>25512</v>
      </c>
      <c r="G11" s="39">
        <v>12962</v>
      </c>
      <c r="H11" s="39">
        <v>202191</v>
      </c>
      <c r="I11" s="39">
        <v>196621</v>
      </c>
      <c r="J11" s="39">
        <v>2708</v>
      </c>
      <c r="K11" s="39">
        <v>2661</v>
      </c>
      <c r="L11" s="39">
        <v>5617</v>
      </c>
      <c r="M11" s="39">
        <v>18579</v>
      </c>
    </row>
    <row r="12" spans="1:13" s="40" customFormat="1" ht="12.75" customHeight="1">
      <c r="A12" s="29"/>
      <c r="B12" s="48" t="s">
        <v>9</v>
      </c>
      <c r="C12" s="48"/>
      <c r="D12" s="49"/>
      <c r="E12" s="50">
        <v>38474</v>
      </c>
      <c r="F12" s="50">
        <v>215</v>
      </c>
      <c r="G12" s="50">
        <v>38259</v>
      </c>
      <c r="H12" s="50">
        <v>26077</v>
      </c>
      <c r="I12" s="50">
        <v>26714</v>
      </c>
      <c r="J12" s="50">
        <v>440</v>
      </c>
      <c r="K12" s="50">
        <v>220</v>
      </c>
      <c r="L12" s="50">
        <v>-417</v>
      </c>
      <c r="M12" s="50">
        <v>37842</v>
      </c>
    </row>
    <row r="13" spans="2:13" s="40" customFormat="1" ht="12.75" customHeight="1">
      <c r="B13" s="48" t="s">
        <v>10</v>
      </c>
      <c r="C13" s="51"/>
      <c r="D13" s="52"/>
      <c r="E13" s="53" t="s">
        <v>29</v>
      </c>
      <c r="F13" s="54">
        <v>6998</v>
      </c>
      <c r="G13" s="54">
        <v>-6998</v>
      </c>
      <c r="H13" s="54">
        <v>171134</v>
      </c>
      <c r="I13" s="54">
        <v>165054</v>
      </c>
      <c r="J13" s="54">
        <v>2133</v>
      </c>
      <c r="K13" s="54">
        <v>2218</v>
      </c>
      <c r="L13" s="50">
        <v>5995</v>
      </c>
      <c r="M13" s="50">
        <v>-1003</v>
      </c>
    </row>
    <row r="14" spans="2:13" s="40" customFormat="1" ht="12.75" customHeight="1">
      <c r="B14" s="84" t="s">
        <v>33</v>
      </c>
      <c r="C14" s="85"/>
      <c r="D14" s="52"/>
      <c r="E14" s="53" t="s">
        <v>29</v>
      </c>
      <c r="F14" s="54">
        <v>18299</v>
      </c>
      <c r="G14" s="54">
        <v>-18299</v>
      </c>
      <c r="H14" s="54">
        <v>4929</v>
      </c>
      <c r="I14" s="54">
        <v>4814</v>
      </c>
      <c r="J14" s="54">
        <v>135</v>
      </c>
      <c r="K14" s="54">
        <v>222</v>
      </c>
      <c r="L14" s="50">
        <v>28</v>
      </c>
      <c r="M14" s="50">
        <v>-18271</v>
      </c>
    </row>
    <row r="15" spans="2:13" s="40" customFormat="1" ht="12.75" customHeight="1">
      <c r="B15" s="55"/>
      <c r="C15" s="48"/>
      <c r="D15" s="49"/>
      <c r="E15" s="54"/>
      <c r="F15" s="54"/>
      <c r="G15" s="56"/>
      <c r="H15" s="50"/>
      <c r="I15" s="54"/>
      <c r="J15" s="56"/>
      <c r="K15" s="50"/>
      <c r="L15" s="50"/>
      <c r="M15" s="50">
        <f>SUM(G15,L15)</f>
        <v>0</v>
      </c>
    </row>
    <row r="16" spans="2:13" s="40" customFormat="1" ht="12.75" customHeight="1">
      <c r="B16" s="48" t="s">
        <v>11</v>
      </c>
      <c r="C16" s="51"/>
      <c r="D16" s="52"/>
      <c r="E16" s="57">
        <v>38474</v>
      </c>
      <c r="F16" s="57">
        <v>164</v>
      </c>
      <c r="G16" s="58">
        <v>38310</v>
      </c>
      <c r="H16" s="59">
        <v>15359</v>
      </c>
      <c r="I16" s="57">
        <v>15782</v>
      </c>
      <c r="J16" s="58">
        <v>240</v>
      </c>
      <c r="K16" s="59">
        <v>103</v>
      </c>
      <c r="L16" s="50">
        <v>-286</v>
      </c>
      <c r="M16" s="50">
        <v>38024</v>
      </c>
    </row>
    <row r="17" spans="2:13" s="40" customFormat="1" ht="12.75" customHeight="1">
      <c r="B17" s="48" t="s">
        <v>12</v>
      </c>
      <c r="C17" s="51"/>
      <c r="D17" s="52"/>
      <c r="E17" s="60" t="s">
        <v>29</v>
      </c>
      <c r="F17" s="57">
        <v>18</v>
      </c>
      <c r="G17" s="54">
        <v>-18</v>
      </c>
      <c r="H17" s="59">
        <v>7152</v>
      </c>
      <c r="I17" s="57">
        <v>7353</v>
      </c>
      <c r="J17" s="58">
        <v>115</v>
      </c>
      <c r="K17" s="59">
        <v>54</v>
      </c>
      <c r="L17" s="50">
        <v>-140</v>
      </c>
      <c r="M17" s="50">
        <v>-158</v>
      </c>
    </row>
    <row r="18" spans="2:13" s="40" customFormat="1" ht="12.75" customHeight="1">
      <c r="B18" s="48" t="s">
        <v>13</v>
      </c>
      <c r="C18" s="51"/>
      <c r="D18" s="52"/>
      <c r="E18" s="60" t="s">
        <v>29</v>
      </c>
      <c r="F18" s="57">
        <v>33</v>
      </c>
      <c r="G18" s="54">
        <v>-33</v>
      </c>
      <c r="H18" s="59">
        <v>3566</v>
      </c>
      <c r="I18" s="57">
        <v>3579</v>
      </c>
      <c r="J18" s="58">
        <v>85</v>
      </c>
      <c r="K18" s="59">
        <v>63</v>
      </c>
      <c r="L18" s="50">
        <v>9</v>
      </c>
      <c r="M18" s="50">
        <v>-24</v>
      </c>
    </row>
    <row r="19" spans="1:13" s="40" customFormat="1" ht="12.75" customHeight="1">
      <c r="A19" s="29"/>
      <c r="B19" s="48" t="s">
        <v>14</v>
      </c>
      <c r="C19" s="51"/>
      <c r="D19" s="61"/>
      <c r="E19" s="60" t="s">
        <v>29</v>
      </c>
      <c r="F19" s="57">
        <v>116</v>
      </c>
      <c r="G19" s="54">
        <v>-116</v>
      </c>
      <c r="H19" s="59">
        <v>13690</v>
      </c>
      <c r="I19" s="57">
        <v>10952</v>
      </c>
      <c r="J19" s="58">
        <v>225</v>
      </c>
      <c r="K19" s="59">
        <v>89</v>
      </c>
      <c r="L19" s="50">
        <v>2874</v>
      </c>
      <c r="M19" s="50">
        <v>2758</v>
      </c>
    </row>
    <row r="20" spans="2:13" s="40" customFormat="1" ht="12.75" customHeight="1">
      <c r="B20" s="48" t="s">
        <v>15</v>
      </c>
      <c r="C20" s="51"/>
      <c r="D20" s="62"/>
      <c r="E20" s="60" t="s">
        <v>29</v>
      </c>
      <c r="F20" s="57">
        <v>154</v>
      </c>
      <c r="G20" s="54">
        <v>-154</v>
      </c>
      <c r="H20" s="59">
        <v>35012</v>
      </c>
      <c r="I20" s="57">
        <v>32358</v>
      </c>
      <c r="J20" s="58">
        <v>344</v>
      </c>
      <c r="K20" s="59">
        <v>189</v>
      </c>
      <c r="L20" s="50">
        <v>2809</v>
      </c>
      <c r="M20" s="50">
        <v>2655</v>
      </c>
    </row>
    <row r="21" spans="1:13" s="40" customFormat="1" ht="12.75" customHeight="1">
      <c r="A21" s="63"/>
      <c r="B21" s="64"/>
      <c r="C21" s="48"/>
      <c r="D21" s="62"/>
      <c r="E21" s="58"/>
      <c r="F21" s="57"/>
      <c r="G21" s="58"/>
      <c r="H21" s="59"/>
      <c r="I21" s="57"/>
      <c r="J21" s="58"/>
      <c r="K21" s="59"/>
      <c r="L21" s="50" t="s">
        <v>16</v>
      </c>
      <c r="M21" s="50">
        <f>SUM(G21,L21)</f>
        <v>0</v>
      </c>
    </row>
    <row r="22" spans="2:13" s="40" customFormat="1" ht="12.75" customHeight="1">
      <c r="B22" s="48" t="s">
        <v>17</v>
      </c>
      <c r="C22" s="48"/>
      <c r="D22" s="52"/>
      <c r="E22" s="60" t="s">
        <v>29</v>
      </c>
      <c r="F22" s="57">
        <v>208</v>
      </c>
      <c r="G22" s="54">
        <v>-208</v>
      </c>
      <c r="H22" s="59">
        <v>43544</v>
      </c>
      <c r="I22" s="57">
        <v>42856</v>
      </c>
      <c r="J22" s="58">
        <v>358</v>
      </c>
      <c r="K22" s="59">
        <v>271</v>
      </c>
      <c r="L22" s="50">
        <v>775</v>
      </c>
      <c r="M22" s="50">
        <v>567</v>
      </c>
    </row>
    <row r="23" spans="2:13" s="40" customFormat="1" ht="12.75" customHeight="1">
      <c r="B23" s="48" t="s">
        <v>18</v>
      </c>
      <c r="C23" s="48"/>
      <c r="D23" s="52"/>
      <c r="E23" s="60" t="s">
        <v>29</v>
      </c>
      <c r="F23" s="57">
        <v>197</v>
      </c>
      <c r="G23" s="54">
        <v>-197</v>
      </c>
      <c r="H23" s="58">
        <v>30105</v>
      </c>
      <c r="I23" s="57">
        <v>30024</v>
      </c>
      <c r="J23" s="58">
        <v>277</v>
      </c>
      <c r="K23" s="58">
        <v>273</v>
      </c>
      <c r="L23" s="50">
        <v>85</v>
      </c>
      <c r="M23" s="50">
        <v>-112</v>
      </c>
    </row>
    <row r="24" spans="2:13" s="40" customFormat="1" ht="12.75" customHeight="1">
      <c r="B24" s="48" t="s">
        <v>19</v>
      </c>
      <c r="C24" s="48"/>
      <c r="D24" s="52"/>
      <c r="E24" s="60" t="s">
        <v>29</v>
      </c>
      <c r="F24" s="57">
        <v>254</v>
      </c>
      <c r="G24" s="54">
        <v>-254</v>
      </c>
      <c r="H24" s="59">
        <v>16809</v>
      </c>
      <c r="I24" s="57">
        <v>16658</v>
      </c>
      <c r="J24" s="58">
        <v>195</v>
      </c>
      <c r="K24" s="59">
        <v>275</v>
      </c>
      <c r="L24" s="50">
        <v>71</v>
      </c>
      <c r="M24" s="50">
        <v>-183</v>
      </c>
    </row>
    <row r="25" spans="2:13" s="40" customFormat="1" ht="12.75" customHeight="1">
      <c r="B25" s="48" t="s">
        <v>20</v>
      </c>
      <c r="C25" s="48"/>
      <c r="D25" s="61"/>
      <c r="E25" s="60" t="s">
        <v>29</v>
      </c>
      <c r="F25" s="57">
        <v>343</v>
      </c>
      <c r="G25" s="54">
        <v>-343</v>
      </c>
      <c r="H25" s="59">
        <v>9468</v>
      </c>
      <c r="I25" s="57">
        <v>9448</v>
      </c>
      <c r="J25" s="58">
        <v>157</v>
      </c>
      <c r="K25" s="59">
        <v>227</v>
      </c>
      <c r="L25" s="50">
        <v>-50</v>
      </c>
      <c r="M25" s="50">
        <v>-393</v>
      </c>
    </row>
    <row r="26" spans="2:13" s="40" customFormat="1" ht="12.75" customHeight="1">
      <c r="B26" s="48" t="s">
        <v>21</v>
      </c>
      <c r="C26" s="48"/>
      <c r="D26" s="62"/>
      <c r="E26" s="60" t="s">
        <v>29</v>
      </c>
      <c r="F26" s="57">
        <v>575</v>
      </c>
      <c r="G26" s="54">
        <v>-575</v>
      </c>
      <c r="H26" s="59">
        <v>7070</v>
      </c>
      <c r="I26" s="57">
        <v>7153</v>
      </c>
      <c r="J26" s="59">
        <v>172</v>
      </c>
      <c r="K26" s="59">
        <v>268</v>
      </c>
      <c r="L26" s="50">
        <v>-179</v>
      </c>
      <c r="M26" s="50">
        <v>-754</v>
      </c>
    </row>
    <row r="27" spans="2:13" s="40" customFormat="1" ht="12.75" customHeight="1">
      <c r="B27" s="55"/>
      <c r="C27" s="48"/>
      <c r="D27" s="62"/>
      <c r="E27" s="59"/>
      <c r="F27" s="57"/>
      <c r="G27" s="59"/>
      <c r="H27" s="59"/>
      <c r="I27" s="57"/>
      <c r="J27" s="59"/>
      <c r="K27" s="59"/>
      <c r="L27" s="50">
        <f>H27-I27+J27-K27</f>
        <v>0</v>
      </c>
      <c r="M27" s="50">
        <f>SUM(G27,L27)</f>
        <v>0</v>
      </c>
    </row>
    <row r="28" spans="2:13" s="40" customFormat="1" ht="12.75" customHeight="1">
      <c r="B28" s="48" t="s">
        <v>22</v>
      </c>
      <c r="C28" s="48"/>
      <c r="D28" s="52"/>
      <c r="E28" s="60" t="s">
        <v>29</v>
      </c>
      <c r="F28" s="57">
        <v>1238</v>
      </c>
      <c r="G28" s="54">
        <v>-1238</v>
      </c>
      <c r="H28" s="59">
        <v>7383</v>
      </c>
      <c r="I28" s="57">
        <v>7231</v>
      </c>
      <c r="J28" s="59">
        <v>181</v>
      </c>
      <c r="K28" s="59">
        <v>307</v>
      </c>
      <c r="L28" s="50">
        <v>26</v>
      </c>
      <c r="M28" s="50">
        <v>-1212</v>
      </c>
    </row>
    <row r="29" spans="2:13" s="40" customFormat="1" ht="12.75" customHeight="1">
      <c r="B29" s="48" t="s">
        <v>23</v>
      </c>
      <c r="C29" s="48"/>
      <c r="D29" s="52"/>
      <c r="E29" s="60" t="s">
        <v>29</v>
      </c>
      <c r="F29" s="57">
        <v>1704</v>
      </c>
      <c r="G29" s="54">
        <v>-1704</v>
      </c>
      <c r="H29" s="59">
        <v>4763</v>
      </c>
      <c r="I29" s="57">
        <v>4926</v>
      </c>
      <c r="J29" s="59">
        <v>119</v>
      </c>
      <c r="K29" s="59">
        <v>189</v>
      </c>
      <c r="L29" s="50">
        <v>-233</v>
      </c>
      <c r="M29" s="50">
        <v>-1937</v>
      </c>
    </row>
    <row r="30" spans="2:13" s="40" customFormat="1" ht="12.75" customHeight="1">
      <c r="B30" s="48" t="s">
        <v>24</v>
      </c>
      <c r="C30" s="48"/>
      <c r="D30" s="52"/>
      <c r="E30" s="60" t="s">
        <v>29</v>
      </c>
      <c r="F30" s="57">
        <v>2209</v>
      </c>
      <c r="G30" s="54">
        <v>-2209</v>
      </c>
      <c r="H30" s="59">
        <v>3290</v>
      </c>
      <c r="I30" s="57">
        <v>3448</v>
      </c>
      <c r="J30" s="59">
        <v>105</v>
      </c>
      <c r="K30" s="59">
        <v>130</v>
      </c>
      <c r="L30" s="50">
        <v>-183</v>
      </c>
      <c r="M30" s="50">
        <v>-2392</v>
      </c>
    </row>
    <row r="31" spans="2:13" s="40" customFormat="1" ht="12.75" customHeight="1">
      <c r="B31" s="48" t="s">
        <v>25</v>
      </c>
      <c r="C31" s="48"/>
      <c r="D31" s="61"/>
      <c r="E31" s="60" t="s">
        <v>29</v>
      </c>
      <c r="F31" s="57">
        <v>3126</v>
      </c>
      <c r="G31" s="54">
        <v>-3126</v>
      </c>
      <c r="H31" s="59">
        <v>2061</v>
      </c>
      <c r="I31" s="57">
        <v>2024</v>
      </c>
      <c r="J31" s="59">
        <v>68</v>
      </c>
      <c r="K31" s="59">
        <v>127</v>
      </c>
      <c r="L31" s="50">
        <v>-22</v>
      </c>
      <c r="M31" s="50">
        <v>-3148</v>
      </c>
    </row>
    <row r="32" spans="2:13" s="40" customFormat="1" ht="12.75" customHeight="1">
      <c r="B32" s="48" t="s">
        <v>26</v>
      </c>
      <c r="C32" s="48"/>
      <c r="D32" s="62"/>
      <c r="E32" s="60" t="s">
        <v>29</v>
      </c>
      <c r="F32" s="57">
        <v>3719</v>
      </c>
      <c r="G32" s="54">
        <v>-3719</v>
      </c>
      <c r="H32" s="59">
        <v>1236</v>
      </c>
      <c r="I32" s="57">
        <v>1245</v>
      </c>
      <c r="J32" s="59">
        <v>35</v>
      </c>
      <c r="K32" s="59">
        <v>51</v>
      </c>
      <c r="L32" s="50">
        <v>-25</v>
      </c>
      <c r="M32" s="50">
        <v>-3744</v>
      </c>
    </row>
    <row r="33" spans="2:13" s="40" customFormat="1" ht="12.75" customHeight="1">
      <c r="B33" s="55"/>
      <c r="C33" s="48"/>
      <c r="D33" s="23"/>
      <c r="E33" s="59"/>
      <c r="F33" s="57"/>
      <c r="G33" s="65"/>
      <c r="H33" s="59"/>
      <c r="I33" s="57"/>
      <c r="J33" s="59"/>
      <c r="K33" s="59"/>
      <c r="L33" s="50">
        <f>H33-I33+J33-K33</f>
        <v>0</v>
      </c>
      <c r="M33" s="50">
        <f>SUM(G33,L33)</f>
        <v>0</v>
      </c>
    </row>
    <row r="34" spans="2:13" s="40" customFormat="1" ht="12.75" customHeight="1">
      <c r="B34" s="48" t="s">
        <v>27</v>
      </c>
      <c r="C34" s="48"/>
      <c r="D34" s="52"/>
      <c r="E34" s="60" t="s">
        <v>29</v>
      </c>
      <c r="F34" s="57">
        <v>3513</v>
      </c>
      <c r="G34" s="54">
        <v>-3513</v>
      </c>
      <c r="H34" s="59">
        <v>726</v>
      </c>
      <c r="I34" s="57">
        <v>693</v>
      </c>
      <c r="J34" s="59">
        <v>12</v>
      </c>
      <c r="K34" s="59">
        <v>23</v>
      </c>
      <c r="L34" s="50">
        <v>22</v>
      </c>
      <c r="M34" s="50">
        <v>-3491</v>
      </c>
    </row>
    <row r="35" spans="2:13" s="40" customFormat="1" ht="12.75" customHeight="1">
      <c r="B35" s="48" t="s">
        <v>28</v>
      </c>
      <c r="C35" s="48"/>
      <c r="D35" s="52"/>
      <c r="E35" s="60" t="s">
        <v>29</v>
      </c>
      <c r="F35" s="57">
        <v>3238</v>
      </c>
      <c r="G35" s="54">
        <v>-3238</v>
      </c>
      <c r="H35" s="59">
        <v>463</v>
      </c>
      <c r="I35" s="57">
        <v>443</v>
      </c>
      <c r="J35" s="59">
        <v>12</v>
      </c>
      <c r="K35" s="59">
        <v>11</v>
      </c>
      <c r="L35" s="50">
        <v>21</v>
      </c>
      <c r="M35" s="50">
        <v>-3217</v>
      </c>
    </row>
    <row r="36" spans="2:13" s="40" customFormat="1" ht="12.75" customHeight="1">
      <c r="B36" s="84" t="s">
        <v>34</v>
      </c>
      <c r="C36" s="85"/>
      <c r="D36" s="52"/>
      <c r="E36" s="60" t="s">
        <v>29</v>
      </c>
      <c r="F36" s="57">
        <v>4703</v>
      </c>
      <c r="G36" s="54">
        <v>-4703</v>
      </c>
      <c r="H36" s="59">
        <v>443</v>
      </c>
      <c r="I36" s="57">
        <v>409</v>
      </c>
      <c r="J36" s="59">
        <v>8</v>
      </c>
      <c r="K36" s="59">
        <v>10</v>
      </c>
      <c r="L36" s="50">
        <v>32</v>
      </c>
      <c r="M36" s="50">
        <v>-4671</v>
      </c>
    </row>
    <row r="37" spans="2:13" s="40" customFormat="1" ht="12.75" customHeight="1">
      <c r="B37" s="84" t="s">
        <v>35</v>
      </c>
      <c r="C37" s="85"/>
      <c r="D37" s="61"/>
      <c r="E37" s="60" t="s">
        <v>29</v>
      </c>
      <c r="F37" s="66" t="s">
        <v>29</v>
      </c>
      <c r="G37" s="66" t="s">
        <v>29</v>
      </c>
      <c r="H37" s="59">
        <v>51</v>
      </c>
      <c r="I37" s="57">
        <v>39</v>
      </c>
      <c r="J37" s="66" t="s">
        <v>29</v>
      </c>
      <c r="K37" s="57">
        <v>1</v>
      </c>
      <c r="L37" s="50">
        <v>11</v>
      </c>
      <c r="M37" s="50">
        <v>11</v>
      </c>
    </row>
    <row r="38" spans="2:13" s="40" customFormat="1" ht="12.75" customHeight="1">
      <c r="B38" s="67"/>
      <c r="C38" s="37"/>
      <c r="D38" s="68"/>
      <c r="E38" s="50"/>
      <c r="F38" s="54"/>
      <c r="G38" s="50"/>
      <c r="H38" s="50"/>
      <c r="I38" s="54"/>
      <c r="J38" s="50"/>
      <c r="K38" s="50"/>
      <c r="L38" s="50"/>
      <c r="M38" s="54"/>
    </row>
    <row r="39" spans="2:13" s="40" customFormat="1" ht="12.75" customHeight="1">
      <c r="B39" s="83" t="s">
        <v>43</v>
      </c>
      <c r="C39" s="83"/>
      <c r="D39" s="61"/>
      <c r="E39" s="39">
        <v>36226</v>
      </c>
      <c r="F39" s="39">
        <v>20919</v>
      </c>
      <c r="G39" s="39">
        <v>15307</v>
      </c>
      <c r="H39" s="39">
        <v>178706</v>
      </c>
      <c r="I39" s="39">
        <v>172919</v>
      </c>
      <c r="J39" s="39">
        <v>2308</v>
      </c>
      <c r="K39" s="39">
        <v>1372</v>
      </c>
      <c r="L39" s="39">
        <v>6723</v>
      </c>
      <c r="M39" s="39">
        <v>22030</v>
      </c>
    </row>
    <row r="40" spans="2:13" s="40" customFormat="1" ht="12.75" customHeight="1">
      <c r="B40" s="48" t="s">
        <v>9</v>
      </c>
      <c r="C40" s="48"/>
      <c r="D40" s="61"/>
      <c r="E40" s="50">
        <v>36226</v>
      </c>
      <c r="F40" s="50">
        <v>168</v>
      </c>
      <c r="G40" s="50">
        <v>36058</v>
      </c>
      <c r="H40" s="50">
        <v>25439</v>
      </c>
      <c r="I40" s="50">
        <v>25923</v>
      </c>
      <c r="J40" s="50">
        <v>460</v>
      </c>
      <c r="K40" s="50">
        <v>238</v>
      </c>
      <c r="L40" s="50">
        <v>-262</v>
      </c>
      <c r="M40" s="50">
        <v>35796</v>
      </c>
    </row>
    <row r="41" spans="1:13" s="40" customFormat="1" ht="12.75" customHeight="1">
      <c r="A41" s="63"/>
      <c r="B41" s="48" t="s">
        <v>10</v>
      </c>
      <c r="C41" s="51"/>
      <c r="D41" s="52"/>
      <c r="E41" s="60" t="s">
        <v>29</v>
      </c>
      <c r="F41" s="54">
        <v>3465</v>
      </c>
      <c r="G41" s="54">
        <v>-3465</v>
      </c>
      <c r="H41" s="54">
        <v>145428</v>
      </c>
      <c r="I41" s="54">
        <v>139390</v>
      </c>
      <c r="J41" s="54">
        <v>1719</v>
      </c>
      <c r="K41" s="54">
        <v>1043</v>
      </c>
      <c r="L41" s="50">
        <v>6714</v>
      </c>
      <c r="M41" s="54">
        <v>3249</v>
      </c>
    </row>
    <row r="42" spans="1:13" s="40" customFormat="1" ht="12.75" customHeight="1">
      <c r="A42" s="63"/>
      <c r="B42" s="84" t="s">
        <v>33</v>
      </c>
      <c r="C42" s="85"/>
      <c r="D42" s="61"/>
      <c r="E42" s="60" t="s">
        <v>29</v>
      </c>
      <c r="F42" s="54">
        <v>17286</v>
      </c>
      <c r="G42" s="54">
        <v>-17286</v>
      </c>
      <c r="H42" s="54">
        <v>7832</v>
      </c>
      <c r="I42" s="54">
        <v>7600</v>
      </c>
      <c r="J42" s="54">
        <v>129</v>
      </c>
      <c r="K42" s="54">
        <v>88</v>
      </c>
      <c r="L42" s="50">
        <v>273</v>
      </c>
      <c r="M42" s="54">
        <v>-17013</v>
      </c>
    </row>
    <row r="43" spans="1:13" s="40" customFormat="1" ht="12.75" customHeight="1">
      <c r="A43" s="63"/>
      <c r="B43" s="55"/>
      <c r="C43" s="48"/>
      <c r="D43" s="69"/>
      <c r="E43" s="50"/>
      <c r="F43" s="54"/>
      <c r="G43" s="56"/>
      <c r="H43" s="56"/>
      <c r="I43" s="54"/>
      <c r="J43" s="56"/>
      <c r="K43" s="56"/>
      <c r="L43" s="50"/>
      <c r="M43" s="54"/>
    </row>
    <row r="44" spans="2:13" s="40" customFormat="1" ht="12.75" customHeight="1">
      <c r="B44" s="48" t="s">
        <v>11</v>
      </c>
      <c r="C44" s="51"/>
      <c r="D44" s="70"/>
      <c r="E44" s="58">
        <v>36226</v>
      </c>
      <c r="F44" s="57">
        <v>129</v>
      </c>
      <c r="G44" s="59">
        <v>36097</v>
      </c>
      <c r="H44" s="59">
        <v>14728</v>
      </c>
      <c r="I44" s="57">
        <v>15004</v>
      </c>
      <c r="J44" s="59">
        <v>242</v>
      </c>
      <c r="K44" s="59">
        <v>127</v>
      </c>
      <c r="L44" s="50">
        <v>-161</v>
      </c>
      <c r="M44" s="50">
        <v>35936</v>
      </c>
    </row>
    <row r="45" spans="2:13" s="40" customFormat="1" ht="12.75" customHeight="1">
      <c r="B45" s="48" t="s">
        <v>12</v>
      </c>
      <c r="C45" s="51"/>
      <c r="D45" s="52"/>
      <c r="E45" s="60" t="s">
        <v>29</v>
      </c>
      <c r="F45" s="57">
        <v>20</v>
      </c>
      <c r="G45" s="54">
        <v>-20</v>
      </c>
      <c r="H45" s="59">
        <v>7001</v>
      </c>
      <c r="I45" s="57">
        <v>7141</v>
      </c>
      <c r="J45" s="71">
        <v>118</v>
      </c>
      <c r="K45" s="59">
        <v>54</v>
      </c>
      <c r="L45" s="50">
        <v>-76</v>
      </c>
      <c r="M45" s="50">
        <v>-96</v>
      </c>
    </row>
    <row r="46" spans="2:13" s="40" customFormat="1" ht="12.75" customHeight="1">
      <c r="B46" s="48" t="s">
        <v>13</v>
      </c>
      <c r="C46" s="51"/>
      <c r="D46" s="52"/>
      <c r="E46" s="60" t="s">
        <v>29</v>
      </c>
      <c r="F46" s="57">
        <v>19</v>
      </c>
      <c r="G46" s="54">
        <v>-19</v>
      </c>
      <c r="H46" s="59">
        <v>3710</v>
      </c>
      <c r="I46" s="57">
        <v>3778</v>
      </c>
      <c r="J46" s="71">
        <v>100</v>
      </c>
      <c r="K46" s="59">
        <v>57</v>
      </c>
      <c r="L46" s="50">
        <v>-25</v>
      </c>
      <c r="M46" s="50">
        <v>-44</v>
      </c>
    </row>
    <row r="47" spans="2:13" s="40" customFormat="1" ht="12.75" customHeight="1">
      <c r="B47" s="48" t="s">
        <v>14</v>
      </c>
      <c r="C47" s="51"/>
      <c r="D47" s="61"/>
      <c r="E47" s="60" t="s">
        <v>29</v>
      </c>
      <c r="F47" s="57">
        <v>35</v>
      </c>
      <c r="G47" s="54">
        <v>-35</v>
      </c>
      <c r="H47" s="59">
        <v>10634</v>
      </c>
      <c r="I47" s="57">
        <v>8500</v>
      </c>
      <c r="J47" s="58">
        <v>180</v>
      </c>
      <c r="K47" s="59">
        <v>72</v>
      </c>
      <c r="L47" s="50">
        <v>2242</v>
      </c>
      <c r="M47" s="50">
        <v>2207</v>
      </c>
    </row>
    <row r="48" spans="2:13" s="40" customFormat="1" ht="12.75" customHeight="1">
      <c r="B48" s="48" t="s">
        <v>15</v>
      </c>
      <c r="C48" s="51"/>
      <c r="D48" s="61"/>
      <c r="E48" s="60" t="s">
        <v>29</v>
      </c>
      <c r="F48" s="57">
        <v>60</v>
      </c>
      <c r="G48" s="54">
        <v>-60</v>
      </c>
      <c r="H48" s="59">
        <v>33148</v>
      </c>
      <c r="I48" s="57">
        <v>30621</v>
      </c>
      <c r="J48" s="59">
        <v>294</v>
      </c>
      <c r="K48" s="59">
        <v>139</v>
      </c>
      <c r="L48" s="50">
        <v>2682</v>
      </c>
      <c r="M48" s="50">
        <v>2622</v>
      </c>
    </row>
    <row r="49" spans="2:13" s="40" customFormat="1" ht="12.75" customHeight="1">
      <c r="B49" s="64"/>
      <c r="C49" s="48"/>
      <c r="D49" s="23"/>
      <c r="E49" s="59"/>
      <c r="F49" s="57"/>
      <c r="G49" s="72"/>
      <c r="H49" s="59"/>
      <c r="I49" s="57"/>
      <c r="J49" s="59"/>
      <c r="K49" s="59"/>
      <c r="L49" s="50">
        <f>H49-I49+J49-K49</f>
        <v>0</v>
      </c>
      <c r="M49" s="50">
        <f>SUM(G49,L49)</f>
        <v>0</v>
      </c>
    </row>
    <row r="50" spans="2:13" s="40" customFormat="1" ht="12.75" customHeight="1">
      <c r="B50" s="48" t="s">
        <v>17</v>
      </c>
      <c r="C50" s="48"/>
      <c r="D50" s="52"/>
      <c r="E50" s="60" t="s">
        <v>29</v>
      </c>
      <c r="F50" s="57">
        <v>74</v>
      </c>
      <c r="G50" s="54">
        <v>-74</v>
      </c>
      <c r="H50" s="59">
        <v>43423</v>
      </c>
      <c r="I50" s="57">
        <v>42417</v>
      </c>
      <c r="J50" s="59">
        <v>363</v>
      </c>
      <c r="K50" s="59">
        <v>199</v>
      </c>
      <c r="L50" s="50">
        <v>1170</v>
      </c>
      <c r="M50" s="50">
        <v>1096</v>
      </c>
    </row>
    <row r="51" spans="2:13" s="40" customFormat="1" ht="12.75" customHeight="1">
      <c r="B51" s="48" t="s">
        <v>18</v>
      </c>
      <c r="C51" s="48"/>
      <c r="D51" s="52"/>
      <c r="E51" s="60" t="s">
        <v>29</v>
      </c>
      <c r="F51" s="57">
        <v>124</v>
      </c>
      <c r="G51" s="54">
        <v>-124</v>
      </c>
      <c r="H51" s="59">
        <v>25102</v>
      </c>
      <c r="I51" s="57">
        <v>24944</v>
      </c>
      <c r="J51" s="59">
        <v>268</v>
      </c>
      <c r="K51" s="59">
        <v>162</v>
      </c>
      <c r="L51" s="50">
        <v>264</v>
      </c>
      <c r="M51" s="50">
        <v>140</v>
      </c>
    </row>
    <row r="52" spans="2:13" s="40" customFormat="1" ht="12.75" customHeight="1">
      <c r="B52" s="48" t="s">
        <v>19</v>
      </c>
      <c r="C52" s="48"/>
      <c r="D52" s="61"/>
      <c r="E52" s="60" t="s">
        <v>29</v>
      </c>
      <c r="F52" s="57">
        <v>145</v>
      </c>
      <c r="G52" s="54">
        <v>-145</v>
      </c>
      <c r="H52" s="59">
        <v>11404</v>
      </c>
      <c r="I52" s="57">
        <v>11130</v>
      </c>
      <c r="J52" s="59">
        <v>153</v>
      </c>
      <c r="K52" s="59">
        <v>111</v>
      </c>
      <c r="L52" s="50">
        <v>316</v>
      </c>
      <c r="M52" s="50">
        <v>171</v>
      </c>
    </row>
    <row r="53" spans="2:13" s="40" customFormat="1" ht="12.75" customHeight="1">
      <c r="B53" s="48" t="s">
        <v>20</v>
      </c>
      <c r="C53" s="48"/>
      <c r="D53" s="61"/>
      <c r="E53" s="60" t="s">
        <v>29</v>
      </c>
      <c r="F53" s="57">
        <v>188</v>
      </c>
      <c r="G53" s="54">
        <v>-188</v>
      </c>
      <c r="H53" s="59">
        <v>5744</v>
      </c>
      <c r="I53" s="57">
        <v>5653</v>
      </c>
      <c r="J53" s="59">
        <v>118</v>
      </c>
      <c r="K53" s="59">
        <v>102</v>
      </c>
      <c r="L53" s="50">
        <v>107</v>
      </c>
      <c r="M53" s="50">
        <v>-81</v>
      </c>
    </row>
    <row r="54" spans="2:13" s="40" customFormat="1" ht="12.75" customHeight="1">
      <c r="B54" s="48" t="s">
        <v>21</v>
      </c>
      <c r="C54" s="48"/>
      <c r="D54" s="61"/>
      <c r="E54" s="60" t="s">
        <v>29</v>
      </c>
      <c r="F54" s="57">
        <v>332</v>
      </c>
      <c r="G54" s="54">
        <v>-332</v>
      </c>
      <c r="H54" s="59">
        <v>4627</v>
      </c>
      <c r="I54" s="57">
        <v>4577</v>
      </c>
      <c r="J54" s="59">
        <v>88</v>
      </c>
      <c r="K54" s="59">
        <v>68</v>
      </c>
      <c r="L54" s="50">
        <v>70</v>
      </c>
      <c r="M54" s="50">
        <v>-262</v>
      </c>
    </row>
    <row r="55" spans="1:13" s="40" customFormat="1" ht="12.75" customHeight="1">
      <c r="A55" s="73">
        <v>1</v>
      </c>
      <c r="B55" s="55"/>
      <c r="C55" s="48"/>
      <c r="D55" s="74"/>
      <c r="E55" s="59"/>
      <c r="F55" s="57"/>
      <c r="G55" s="59"/>
      <c r="H55" s="59"/>
      <c r="I55" s="57"/>
      <c r="J55" s="59"/>
      <c r="K55" s="59"/>
      <c r="L55" s="50">
        <f>H55-I55+J55-K55</f>
        <v>0</v>
      </c>
      <c r="M55" s="50">
        <f>SUM(G55,L55)</f>
        <v>0</v>
      </c>
    </row>
    <row r="56" spans="1:13" s="40" customFormat="1" ht="12.75" customHeight="1">
      <c r="A56" s="29"/>
      <c r="B56" s="48" t="s">
        <v>22</v>
      </c>
      <c r="C56" s="48"/>
      <c r="D56" s="52"/>
      <c r="E56" s="60" t="s">
        <v>29</v>
      </c>
      <c r="F56" s="59">
        <v>704</v>
      </c>
      <c r="G56" s="54">
        <v>-704</v>
      </c>
      <c r="H56" s="59">
        <v>5219</v>
      </c>
      <c r="I56" s="59">
        <v>5277</v>
      </c>
      <c r="J56" s="59">
        <v>110</v>
      </c>
      <c r="K56" s="59">
        <v>74</v>
      </c>
      <c r="L56" s="50">
        <v>-22</v>
      </c>
      <c r="M56" s="50">
        <v>-726</v>
      </c>
    </row>
    <row r="57" spans="2:13" s="40" customFormat="1" ht="12.75" customHeight="1">
      <c r="B57" s="48" t="s">
        <v>23</v>
      </c>
      <c r="C57" s="48"/>
      <c r="D57" s="52"/>
      <c r="E57" s="60" t="s">
        <v>29</v>
      </c>
      <c r="F57" s="57">
        <v>770</v>
      </c>
      <c r="G57" s="54">
        <v>-770</v>
      </c>
      <c r="H57" s="57">
        <v>3378</v>
      </c>
      <c r="I57" s="57">
        <v>3487</v>
      </c>
      <c r="J57" s="57">
        <v>79</v>
      </c>
      <c r="K57" s="57">
        <v>65</v>
      </c>
      <c r="L57" s="50">
        <v>-95</v>
      </c>
      <c r="M57" s="50">
        <v>-865</v>
      </c>
    </row>
    <row r="58" spans="1:13" s="40" customFormat="1" ht="12.75" customHeight="1">
      <c r="A58" s="67"/>
      <c r="B58" s="48" t="s">
        <v>24</v>
      </c>
      <c r="C58" s="48"/>
      <c r="D58" s="61"/>
      <c r="E58" s="60" t="s">
        <v>29</v>
      </c>
      <c r="F58" s="57">
        <v>1033</v>
      </c>
      <c r="G58" s="54">
        <v>-1033</v>
      </c>
      <c r="H58" s="57">
        <v>2749</v>
      </c>
      <c r="I58" s="57">
        <v>2784</v>
      </c>
      <c r="J58" s="57">
        <v>66</v>
      </c>
      <c r="K58" s="57">
        <v>51</v>
      </c>
      <c r="L58" s="50">
        <v>-20</v>
      </c>
      <c r="M58" s="50">
        <v>-1053</v>
      </c>
    </row>
    <row r="59" spans="2:13" s="40" customFormat="1" ht="12.75" customHeight="1">
      <c r="B59" s="48" t="s">
        <v>25</v>
      </c>
      <c r="C59" s="48"/>
      <c r="D59" s="61"/>
      <c r="E59" s="60" t="s">
        <v>29</v>
      </c>
      <c r="F59" s="57">
        <v>1392</v>
      </c>
      <c r="G59" s="54">
        <v>-1392</v>
      </c>
      <c r="H59" s="57">
        <v>2162</v>
      </c>
      <c r="I59" s="57">
        <v>2115</v>
      </c>
      <c r="J59" s="57">
        <v>38</v>
      </c>
      <c r="K59" s="57">
        <v>28</v>
      </c>
      <c r="L59" s="50">
        <v>57</v>
      </c>
      <c r="M59" s="50">
        <v>-1335</v>
      </c>
    </row>
    <row r="60" spans="2:13" s="40" customFormat="1" ht="12.75" customHeight="1">
      <c r="B60" s="48" t="s">
        <v>26</v>
      </c>
      <c r="C60" s="48"/>
      <c r="D60" s="61"/>
      <c r="E60" s="60" t="s">
        <v>29</v>
      </c>
      <c r="F60" s="57">
        <v>1951</v>
      </c>
      <c r="G60" s="54">
        <v>-1951</v>
      </c>
      <c r="H60" s="57">
        <v>1564</v>
      </c>
      <c r="I60" s="57">
        <v>1566</v>
      </c>
      <c r="J60" s="57">
        <v>23</v>
      </c>
      <c r="K60" s="57">
        <v>21</v>
      </c>
      <c r="L60" s="50" t="s">
        <v>29</v>
      </c>
      <c r="M60" s="50">
        <v>-1951</v>
      </c>
    </row>
    <row r="61" spans="2:13" s="40" customFormat="1" ht="12.75" customHeight="1">
      <c r="B61" s="55"/>
      <c r="C61" s="48"/>
      <c r="D61" s="52"/>
      <c r="E61" s="57"/>
      <c r="F61" s="57"/>
      <c r="G61" s="75"/>
      <c r="H61" s="57"/>
      <c r="I61" s="57"/>
      <c r="J61" s="57"/>
      <c r="K61" s="57"/>
      <c r="L61" s="50">
        <f>H61-I61+J61-K61</f>
        <v>0</v>
      </c>
      <c r="M61" s="50">
        <f>SUM(G61,L61)</f>
        <v>0</v>
      </c>
    </row>
    <row r="62" spans="2:13" s="40" customFormat="1" ht="12.75" customHeight="1">
      <c r="B62" s="48" t="s">
        <v>27</v>
      </c>
      <c r="C62" s="48"/>
      <c r="D62" s="52"/>
      <c r="E62" s="60" t="s">
        <v>29</v>
      </c>
      <c r="F62" s="57">
        <v>2671</v>
      </c>
      <c r="G62" s="54">
        <v>-2671</v>
      </c>
      <c r="H62" s="57">
        <v>1494</v>
      </c>
      <c r="I62" s="57">
        <v>1437</v>
      </c>
      <c r="J62" s="57">
        <v>22</v>
      </c>
      <c r="K62" s="57">
        <v>20</v>
      </c>
      <c r="L62" s="50">
        <v>59</v>
      </c>
      <c r="M62" s="50">
        <v>-2612</v>
      </c>
    </row>
    <row r="63" spans="2:13" s="40" customFormat="1" ht="12.75" customHeight="1">
      <c r="B63" s="48" t="s">
        <v>28</v>
      </c>
      <c r="C63" s="48"/>
      <c r="D63" s="61"/>
      <c r="E63" s="60" t="s">
        <v>29</v>
      </c>
      <c r="F63" s="57">
        <v>3474</v>
      </c>
      <c r="G63" s="54">
        <v>-3474</v>
      </c>
      <c r="H63" s="57">
        <v>1205</v>
      </c>
      <c r="I63" s="57">
        <v>1151</v>
      </c>
      <c r="J63" s="57">
        <v>16</v>
      </c>
      <c r="K63" s="57">
        <v>5</v>
      </c>
      <c r="L63" s="50">
        <v>65</v>
      </c>
      <c r="M63" s="50">
        <v>-3409</v>
      </c>
    </row>
    <row r="64" spans="2:13" s="40" customFormat="1" ht="12.75" customHeight="1">
      <c r="B64" s="84" t="s">
        <v>34</v>
      </c>
      <c r="C64" s="85"/>
      <c r="D64" s="61"/>
      <c r="E64" s="60" t="s">
        <v>29</v>
      </c>
      <c r="F64" s="57">
        <v>7798</v>
      </c>
      <c r="G64" s="54">
        <v>-7798</v>
      </c>
      <c r="H64" s="57">
        <v>1407</v>
      </c>
      <c r="I64" s="57">
        <v>1331</v>
      </c>
      <c r="J64" s="57">
        <v>30</v>
      </c>
      <c r="K64" s="57">
        <v>14</v>
      </c>
      <c r="L64" s="50">
        <v>92</v>
      </c>
      <c r="M64" s="50">
        <v>-7706</v>
      </c>
    </row>
    <row r="65" spans="1:13" s="40" customFormat="1" ht="12.75" customHeight="1">
      <c r="A65" s="29"/>
      <c r="B65" s="84" t="s">
        <v>35</v>
      </c>
      <c r="C65" s="85"/>
      <c r="D65" s="61"/>
      <c r="E65" s="60" t="s">
        <v>29</v>
      </c>
      <c r="F65" s="60" t="s">
        <v>29</v>
      </c>
      <c r="G65" s="60" t="s">
        <v>29</v>
      </c>
      <c r="H65" s="60">
        <v>7</v>
      </c>
      <c r="I65" s="60">
        <v>6</v>
      </c>
      <c r="J65" s="66" t="s">
        <v>29</v>
      </c>
      <c r="K65" s="60">
        <v>3</v>
      </c>
      <c r="L65" s="50">
        <v>-2</v>
      </c>
      <c r="M65" s="50">
        <v>-2</v>
      </c>
    </row>
    <row r="66" spans="1:13" ht="6.75" customHeight="1">
      <c r="A66" s="30"/>
      <c r="B66" s="31"/>
      <c r="C66" s="30"/>
      <c r="D66" s="32"/>
      <c r="E66" s="33"/>
      <c r="F66" s="33"/>
      <c r="G66" s="33"/>
      <c r="H66" s="33"/>
      <c r="I66" s="33"/>
      <c r="J66" s="33"/>
      <c r="K66" s="33"/>
      <c r="L66" s="33"/>
      <c r="M66" s="33"/>
    </row>
    <row r="67" spans="2:13" ht="6.75" customHeight="1">
      <c r="B67" s="34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8" s="2" customFormat="1" ht="12.75" customHeight="1">
      <c r="A68" s="36" t="s">
        <v>37</v>
      </c>
      <c r="H68" s="36" t="s">
        <v>30</v>
      </c>
    </row>
    <row r="69" s="2" customFormat="1" ht="12.75" customHeight="1">
      <c r="A69" s="36" t="s">
        <v>31</v>
      </c>
    </row>
    <row r="70" s="2" customFormat="1" ht="13.5"/>
  </sheetData>
  <mergeCells count="11">
    <mergeCell ref="B14:C14"/>
    <mergeCell ref="B64:C64"/>
    <mergeCell ref="B65:C65"/>
    <mergeCell ref="B36:C36"/>
    <mergeCell ref="B37:C37"/>
    <mergeCell ref="B39:C39"/>
    <mergeCell ref="B42:C42"/>
    <mergeCell ref="M6:M7"/>
    <mergeCell ref="B6:C7"/>
    <mergeCell ref="B9:C9"/>
    <mergeCell ref="B11:C11"/>
  </mergeCells>
  <printOptions/>
  <pageMargins left="0.7086614173228347" right="0.7086614173228347" top="0.7874015748031497" bottom="0.3937007874015748" header="0.3937007874015748" footer="0.3937007874015748"/>
  <pageSetup fitToHeight="1" fitToWidth="1" horizontalDpi="600" verticalDpi="600" orientation="portrait" paperSize="9" scale="80" r:id="rId1"/>
  <headerFooter alignWithMargins="0">
    <oddFooter>&amp;C&amp;"ＭＳ ゴシック,標準"&amp;10&amp;P / 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2008-02-14T07:04:57Z</cp:lastPrinted>
  <dcterms:modified xsi:type="dcterms:W3CDTF">2008-12-15T04:30:16Z</dcterms:modified>
  <cp:category/>
  <cp:version/>
  <cp:contentType/>
  <cp:contentStatus/>
</cp:coreProperties>
</file>