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4C63FAA-0ECE-42AD-BF26-9491772864C5}" xr6:coauthVersionLast="47" xr6:coauthVersionMax="47" xr10:uidLastSave="{00000000-0000-0000-0000-000000000000}"/>
  <bookViews>
    <workbookView xWindow="-103" yWindow="-103" windowWidth="19543" windowHeight="12497" xr2:uid="{78BF5EB2-FEC7-4A5E-B85D-ADC2C71712CA}"/>
  </bookViews>
  <sheets>
    <sheet name="豚" sheetId="1" r:id="rId1"/>
    <sheet name="累年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5" i="1"/>
  <c r="R26" i="1"/>
  <c r="R27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3" i="1"/>
  <c r="R7" i="1"/>
  <c r="Q54" i="1"/>
  <c r="S8" i="1" s="1"/>
  <c r="F54" i="1"/>
  <c r="D54" i="1"/>
  <c r="C54" i="1"/>
  <c r="E54" i="1"/>
  <c r="S46" i="1" l="1"/>
  <c r="S32" i="1"/>
  <c r="S19" i="1"/>
  <c r="S31" i="1"/>
  <c r="S44" i="1"/>
  <c r="S17" i="1"/>
  <c r="S43" i="1"/>
  <c r="S16" i="1"/>
  <c r="S42" i="1"/>
  <c r="S53" i="1"/>
  <c r="S27" i="1"/>
  <c r="S52" i="1"/>
  <c r="S26" i="1"/>
  <c r="S51" i="1"/>
  <c r="S25" i="1"/>
  <c r="S50" i="1"/>
  <c r="S10" i="1"/>
  <c r="S45" i="1"/>
  <c r="S18" i="1"/>
  <c r="S30" i="1"/>
  <c r="S29" i="1"/>
  <c r="S15" i="1"/>
  <c r="S9" i="1"/>
  <c r="S7" i="1"/>
  <c r="S28" i="1"/>
  <c r="S40" i="1"/>
  <c r="S14" i="1"/>
  <c r="S39" i="1"/>
  <c r="S13" i="1"/>
  <c r="S38" i="1"/>
  <c r="S12" i="1"/>
  <c r="S37" i="1"/>
  <c r="S23" i="1"/>
  <c r="S11" i="1"/>
  <c r="S49" i="1"/>
  <c r="S35" i="1"/>
  <c r="S22" i="1"/>
  <c r="S48" i="1"/>
  <c r="S34" i="1"/>
  <c r="S21" i="1"/>
  <c r="S47" i="1"/>
  <c r="S33" i="1"/>
  <c r="S20" i="1"/>
</calcChain>
</file>

<file path=xl/sharedStrings.xml><?xml version="1.0" encoding="utf-8"?>
<sst xmlns="http://schemas.openxmlformats.org/spreadsheetml/2006/main" count="175" uniqueCount="108">
  <si>
    <t>北海道</t>
    <rPh sb="0" eb="3">
      <t>ホッカイドウ</t>
    </rPh>
    <phoneticPr fontId="1"/>
  </si>
  <si>
    <t>青森</t>
    <rPh sb="0" eb="1">
      <t>アオ</t>
    </rPh>
    <rPh sb="1" eb="2">
      <t>モリ</t>
    </rPh>
    <phoneticPr fontId="1"/>
  </si>
  <si>
    <t>岩手</t>
    <rPh sb="0" eb="1">
      <t>イワ</t>
    </rPh>
    <rPh sb="1" eb="2">
      <t>テ</t>
    </rPh>
    <phoneticPr fontId="1"/>
  </si>
  <si>
    <t>宮城</t>
    <rPh sb="0" eb="1">
      <t>ミヤ</t>
    </rPh>
    <rPh sb="1" eb="2">
      <t>シロ</t>
    </rPh>
    <phoneticPr fontId="1"/>
  </si>
  <si>
    <t>秋田</t>
    <rPh sb="0" eb="1">
      <t>アキ</t>
    </rPh>
    <rPh sb="1" eb="2">
      <t>タ</t>
    </rPh>
    <phoneticPr fontId="1"/>
  </si>
  <si>
    <t>山形</t>
    <rPh sb="0" eb="1">
      <t>ヤマ</t>
    </rPh>
    <rPh sb="1" eb="2">
      <t>ケイ</t>
    </rPh>
    <phoneticPr fontId="1"/>
  </si>
  <si>
    <t>福島</t>
    <rPh sb="0" eb="1">
      <t>フク</t>
    </rPh>
    <rPh sb="1" eb="2">
      <t>シマ</t>
    </rPh>
    <phoneticPr fontId="1"/>
  </si>
  <si>
    <t>茨城</t>
    <rPh sb="0" eb="1">
      <t>イバラ</t>
    </rPh>
    <rPh sb="1" eb="2">
      <t>シロ</t>
    </rPh>
    <phoneticPr fontId="1"/>
  </si>
  <si>
    <t>栃木</t>
    <rPh sb="0" eb="1">
      <t>トチ</t>
    </rPh>
    <rPh sb="1" eb="2">
      <t>キ</t>
    </rPh>
    <phoneticPr fontId="1"/>
  </si>
  <si>
    <t>群馬</t>
    <rPh sb="0" eb="1">
      <t>グン</t>
    </rPh>
    <rPh sb="1" eb="2">
      <t>ウマ</t>
    </rPh>
    <phoneticPr fontId="1"/>
  </si>
  <si>
    <t>埼玉</t>
    <rPh sb="0" eb="1">
      <t>サキ</t>
    </rPh>
    <rPh sb="1" eb="2">
      <t>タマ</t>
    </rPh>
    <phoneticPr fontId="1"/>
  </si>
  <si>
    <t>千葉</t>
    <rPh sb="0" eb="1">
      <t>セン</t>
    </rPh>
    <rPh sb="1" eb="2">
      <t>ハ</t>
    </rPh>
    <phoneticPr fontId="1"/>
  </si>
  <si>
    <t>東京</t>
    <rPh sb="0" eb="1">
      <t>ヒガシ</t>
    </rPh>
    <rPh sb="1" eb="2">
      <t>キョウ</t>
    </rPh>
    <phoneticPr fontId="1"/>
  </si>
  <si>
    <t>神奈川</t>
    <rPh sb="0" eb="3">
      <t>カナガワ</t>
    </rPh>
    <phoneticPr fontId="1"/>
  </si>
  <si>
    <t>新潟</t>
    <rPh sb="0" eb="1">
      <t>シン</t>
    </rPh>
    <rPh sb="1" eb="2">
      <t>カタ</t>
    </rPh>
    <phoneticPr fontId="1"/>
  </si>
  <si>
    <t>富山</t>
    <rPh sb="0" eb="1">
      <t>トミ</t>
    </rPh>
    <rPh sb="1" eb="2">
      <t>ヤマ</t>
    </rPh>
    <phoneticPr fontId="1"/>
  </si>
  <si>
    <t>石川</t>
    <rPh sb="0" eb="1">
      <t>イシ</t>
    </rPh>
    <rPh sb="1" eb="2">
      <t>カワ</t>
    </rPh>
    <phoneticPr fontId="1"/>
  </si>
  <si>
    <t>福井</t>
    <rPh sb="0" eb="1">
      <t>フク</t>
    </rPh>
    <rPh sb="1" eb="2">
      <t>セイ</t>
    </rPh>
    <phoneticPr fontId="1"/>
  </si>
  <si>
    <t>-</t>
  </si>
  <si>
    <t>山梨</t>
    <rPh sb="0" eb="1">
      <t>ヤマ</t>
    </rPh>
    <rPh sb="1" eb="2">
      <t>ナシ</t>
    </rPh>
    <phoneticPr fontId="1"/>
  </si>
  <si>
    <t>長野</t>
    <rPh sb="0" eb="1">
      <t>チョウ</t>
    </rPh>
    <rPh sb="1" eb="2">
      <t>ノ</t>
    </rPh>
    <phoneticPr fontId="1"/>
  </si>
  <si>
    <t>岐阜</t>
    <rPh sb="0" eb="1">
      <t>チマタ</t>
    </rPh>
    <rPh sb="1" eb="2">
      <t>ユタカ</t>
    </rPh>
    <phoneticPr fontId="1"/>
  </si>
  <si>
    <t>静岡</t>
    <rPh sb="0" eb="1">
      <t>セイ</t>
    </rPh>
    <rPh sb="1" eb="2">
      <t>オカ</t>
    </rPh>
    <phoneticPr fontId="1"/>
  </si>
  <si>
    <t>愛知</t>
    <rPh sb="0" eb="1">
      <t>アイ</t>
    </rPh>
    <rPh sb="1" eb="2">
      <t>チ</t>
    </rPh>
    <phoneticPr fontId="1"/>
  </si>
  <si>
    <t>三重</t>
    <rPh sb="0" eb="1">
      <t>サン</t>
    </rPh>
    <rPh sb="1" eb="2">
      <t>ジュウ</t>
    </rPh>
    <phoneticPr fontId="1"/>
  </si>
  <si>
    <t>滋賀</t>
    <rPh sb="0" eb="1">
      <t>シゲル</t>
    </rPh>
    <rPh sb="1" eb="2">
      <t>ガ</t>
    </rPh>
    <phoneticPr fontId="1"/>
  </si>
  <si>
    <t>京都</t>
    <rPh sb="0" eb="1">
      <t>キョウ</t>
    </rPh>
    <rPh sb="1" eb="2">
      <t>ミヤコ</t>
    </rPh>
    <phoneticPr fontId="1"/>
  </si>
  <si>
    <t>大阪</t>
    <rPh sb="0" eb="1">
      <t>ダイ</t>
    </rPh>
    <rPh sb="1" eb="2">
      <t>サカ</t>
    </rPh>
    <phoneticPr fontId="1"/>
  </si>
  <si>
    <t>兵庫</t>
    <rPh sb="0" eb="1">
      <t>ヘイ</t>
    </rPh>
    <rPh sb="1" eb="2">
      <t>コ</t>
    </rPh>
    <phoneticPr fontId="1"/>
  </si>
  <si>
    <t>奈良</t>
    <rPh sb="0" eb="1">
      <t>ナ</t>
    </rPh>
    <rPh sb="1" eb="2">
      <t>リョウ</t>
    </rPh>
    <phoneticPr fontId="1"/>
  </si>
  <si>
    <t>和歌山</t>
    <rPh sb="0" eb="3">
      <t>ワカヤマ</t>
    </rPh>
    <phoneticPr fontId="1"/>
  </si>
  <si>
    <t>鳥取</t>
    <rPh sb="0" eb="1">
      <t>トリ</t>
    </rPh>
    <rPh sb="1" eb="2">
      <t>トリ</t>
    </rPh>
    <phoneticPr fontId="1"/>
  </si>
  <si>
    <t>島根</t>
    <rPh sb="0" eb="1">
      <t>シマ</t>
    </rPh>
    <rPh sb="1" eb="2">
      <t>ネ</t>
    </rPh>
    <phoneticPr fontId="1"/>
  </si>
  <si>
    <t>岡山</t>
    <rPh sb="0" eb="1">
      <t>オカ</t>
    </rPh>
    <rPh sb="1" eb="2">
      <t>ヤマ</t>
    </rPh>
    <phoneticPr fontId="1"/>
  </si>
  <si>
    <t>広島</t>
    <rPh sb="0" eb="1">
      <t>ヒロ</t>
    </rPh>
    <rPh sb="1" eb="2">
      <t>シマ</t>
    </rPh>
    <phoneticPr fontId="1"/>
  </si>
  <si>
    <t>山口</t>
    <rPh sb="0" eb="1">
      <t>ヤマ</t>
    </rPh>
    <rPh sb="1" eb="2">
      <t>クチ</t>
    </rPh>
    <phoneticPr fontId="1"/>
  </si>
  <si>
    <t>徳島</t>
    <rPh sb="0" eb="1">
      <t>トク</t>
    </rPh>
    <rPh sb="1" eb="2">
      <t>シマ</t>
    </rPh>
    <phoneticPr fontId="1"/>
  </si>
  <si>
    <t>香川</t>
    <rPh sb="0" eb="1">
      <t>カオリ</t>
    </rPh>
    <rPh sb="1" eb="2">
      <t>カワ</t>
    </rPh>
    <phoneticPr fontId="1"/>
  </si>
  <si>
    <t>愛媛</t>
    <rPh sb="0" eb="1">
      <t>アイ</t>
    </rPh>
    <rPh sb="1" eb="2">
      <t>ヒメ</t>
    </rPh>
    <phoneticPr fontId="1"/>
  </si>
  <si>
    <t>高知</t>
    <rPh sb="0" eb="1">
      <t>タカ</t>
    </rPh>
    <rPh sb="1" eb="2">
      <t>チ</t>
    </rPh>
    <phoneticPr fontId="1"/>
  </si>
  <si>
    <t>福岡</t>
    <rPh sb="0" eb="1">
      <t>フク</t>
    </rPh>
    <rPh sb="1" eb="2">
      <t>オカ</t>
    </rPh>
    <phoneticPr fontId="1"/>
  </si>
  <si>
    <t>佐賀</t>
    <rPh sb="0" eb="1">
      <t>サ</t>
    </rPh>
    <rPh sb="1" eb="2">
      <t>ガ</t>
    </rPh>
    <phoneticPr fontId="1"/>
  </si>
  <si>
    <t>長崎</t>
    <rPh sb="0" eb="1">
      <t>チョウ</t>
    </rPh>
    <rPh sb="1" eb="2">
      <t>ザキ</t>
    </rPh>
    <phoneticPr fontId="1"/>
  </si>
  <si>
    <t>熊本</t>
    <rPh sb="0" eb="1">
      <t>クマ</t>
    </rPh>
    <rPh sb="1" eb="2">
      <t>ホン</t>
    </rPh>
    <phoneticPr fontId="1"/>
  </si>
  <si>
    <t>大分</t>
    <rPh sb="0" eb="1">
      <t>ダイ</t>
    </rPh>
    <rPh sb="1" eb="2">
      <t>ブン</t>
    </rPh>
    <phoneticPr fontId="1"/>
  </si>
  <si>
    <t>宮崎</t>
    <rPh sb="0" eb="1">
      <t>ミヤ</t>
    </rPh>
    <rPh sb="1" eb="2">
      <t>ザキ</t>
    </rPh>
    <phoneticPr fontId="1"/>
  </si>
  <si>
    <t>鹿児島</t>
    <rPh sb="0" eb="3">
      <t>カゴシマ</t>
    </rPh>
    <phoneticPr fontId="1"/>
  </si>
  <si>
    <t>沖縄</t>
    <rPh sb="0" eb="1">
      <t>オキ</t>
    </rPh>
    <rPh sb="1" eb="2">
      <t>ナワ</t>
    </rPh>
    <phoneticPr fontId="1"/>
  </si>
  <si>
    <t>R2</t>
  </si>
  <si>
    <t>R2</t>
    <phoneticPr fontId="2"/>
  </si>
  <si>
    <t>https://www.e-stat.go.jp/stat-search/files?page=1&amp;layout=datalist&amp;toukei=00500227&amp;tstat=000001044816&amp;cycle=7&amp;year=20200&amp;month=0&amp;tclass1=000001044818&amp;tclass2=000001156338</t>
    <phoneticPr fontId="2"/>
  </si>
  <si>
    <t>畜産物流通統計</t>
    <phoneticPr fontId="2"/>
  </si>
  <si>
    <t>H23</t>
  </si>
  <si>
    <t>H27</t>
  </si>
  <si>
    <t>R4</t>
  </si>
  <si>
    <t>S60</t>
  </si>
  <si>
    <t>S62</t>
  </si>
  <si>
    <t>S63</t>
  </si>
  <si>
    <t>S61</t>
  </si>
  <si>
    <t>R1</t>
  </si>
  <si>
    <t>R3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</si>
  <si>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</si>
  <si>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</si>
  <si>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</si>
  <si>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</si>
  <si>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</si>
  <si>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</si>
  <si>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</si>
  <si>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</si>
  <si>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</si>
  <si>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</si>
  <si>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</si>
  <si>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</si>
  <si>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</si>
  <si>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</si>
  <si>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</si>
  <si>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</si>
  <si>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</si>
  <si>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</si>
  <si>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</si>
  <si>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</si>
  <si>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</si>
  <si>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</si>
  <si>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H24</t>
  </si>
  <si>
    <t>H25</t>
  </si>
  <si>
    <t>H26</t>
  </si>
  <si>
    <t>H28</t>
  </si>
  <si>
    <t>H29</t>
  </si>
  <si>
    <t>H30</t>
  </si>
  <si>
    <t>計</t>
    <rPh sb="0" eb="1">
      <t>ケイ</t>
    </rPh>
    <phoneticPr fontId="2"/>
  </si>
  <si>
    <t>順位</t>
    <rPh sb="0" eb="2">
      <t>ジュンイ</t>
    </rPh>
    <phoneticPr fontId="2"/>
  </si>
  <si>
    <t>構成比%</t>
    <rPh sb="0" eb="3">
      <t>コウセイヒ</t>
    </rPh>
    <phoneticPr fontId="2"/>
  </si>
  <si>
    <t>単位：ｔ</t>
  </si>
  <si>
    <t>枝肉生産量　豚</t>
    <phoneticPr fontId="2"/>
  </si>
  <si>
    <t>枝肉生産量（都道府県別）　豚</t>
    <phoneticPr fontId="2"/>
  </si>
  <si>
    <t>愛知県</t>
    <rPh sb="0" eb="1">
      <t>アイ</t>
    </rPh>
    <rPh sb="1" eb="2">
      <t>チ</t>
    </rPh>
    <rPh sb="2" eb="3">
      <t>ケン</t>
    </rPh>
    <phoneticPr fontId="2"/>
  </si>
  <si>
    <t>R2(2020)</t>
    <phoneticPr fontId="2"/>
  </si>
  <si>
    <t>H27(2015)</t>
    <phoneticPr fontId="2"/>
  </si>
  <si>
    <t>H23(2011)</t>
    <phoneticPr fontId="2"/>
  </si>
  <si>
    <t>R4(2022)</t>
    <phoneticPr fontId="2"/>
  </si>
  <si>
    <t>計</t>
    <rPh sb="0" eb="1">
      <t>ケイ</t>
    </rPh>
    <phoneticPr fontId="2"/>
  </si>
  <si>
    <t>ー</t>
    <phoneticPr fontId="2"/>
  </si>
  <si>
    <t>(R2) 2020</t>
    <phoneticPr fontId="2"/>
  </si>
  <si>
    <t>(H27) 2015</t>
    <phoneticPr fontId="2"/>
  </si>
  <si>
    <t>全国</t>
    <rPh sb="0" eb="1">
      <t>ゼン</t>
    </rPh>
    <rPh sb="1" eb="2">
      <t>クニ</t>
    </rPh>
    <phoneticPr fontId="2"/>
  </si>
  <si>
    <t>ー</t>
    <phoneticPr fontId="2"/>
  </si>
  <si>
    <t>（このファイル数式等がある分析用ファイルで，2シートあります。)</t>
    <rPh sb="7" eb="9">
      <t>スウシキ</t>
    </rPh>
    <rPh sb="9" eb="10">
      <t>ナド</t>
    </rPh>
    <rPh sb="13" eb="16">
      <t>ブンセキヨウ</t>
    </rPh>
    <phoneticPr fontId="2"/>
  </si>
  <si>
    <t>条件付き書式
上位25%</t>
    <rPh sb="0" eb="3">
      <t>ジョウケンツ</t>
    </rPh>
    <rPh sb="4" eb="6">
      <t>ショシキ</t>
    </rPh>
    <rPh sb="7" eb="9">
      <t>ジョウイ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</si>
</sst>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;[Red]\-0.0\ "/>
    <numFmt numFmtId="178" formatCode="#,##0.0_ "/>
    <numFmt numFmtId="179" formatCode="#,##0.0_ ;[Red]\-#,##0.0\ "/>
    <numFmt numFmtId="180" formatCode="0.0%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D8EF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right"/>
    </xf>
    <xf numFmtId="176" fontId="3" fillId="0" borderId="0" xfId="0" applyNumberFormat="1" applyFont="1">
      <alignment vertical="center"/>
    </xf>
    <xf numFmtId="180" fontId="3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 shrinkToFit="1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BFD8EF"/>
      <color rgb="FF6A8ED0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1064064802008"/>
          <c:y val="2.5607995646885602E-2"/>
          <c:w val="0.80356998463197948"/>
          <c:h val="0.959229482747583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豚!$C$6</c:f>
              <c:strCache>
                <c:ptCount val="1"/>
                <c:pt idx="0">
                  <c:v>H23(2011)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豚!$B$7:$B$53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豚!$C$7:$C$53</c:f>
              <c:numCache>
                <c:formatCode>#,##0.0_ ;[Red]\-#,##0.0\ </c:formatCode>
                <c:ptCount val="47"/>
                <c:pt idx="0">
                  <c:v>82995.8</c:v>
                </c:pt>
                <c:pt idx="1">
                  <c:v>77084.5</c:v>
                </c:pt>
                <c:pt idx="2">
                  <c:v>23442.5</c:v>
                </c:pt>
                <c:pt idx="3">
                  <c:v>26079.1</c:v>
                </c:pt>
                <c:pt idx="4">
                  <c:v>23050.1</c:v>
                </c:pt>
                <c:pt idx="5">
                  <c:v>31766.1</c:v>
                </c:pt>
                <c:pt idx="6">
                  <c:v>17382.099999999999</c:v>
                </c:pt>
                <c:pt idx="7">
                  <c:v>107142</c:v>
                </c:pt>
                <c:pt idx="8">
                  <c:v>20989.200000000001</c:v>
                </c:pt>
                <c:pt idx="9">
                  <c:v>55791.9</c:v>
                </c:pt>
                <c:pt idx="10">
                  <c:v>49074.400000000001</c:v>
                </c:pt>
                <c:pt idx="11">
                  <c:v>66285</c:v>
                </c:pt>
                <c:pt idx="12">
                  <c:v>15136.6</c:v>
                </c:pt>
                <c:pt idx="13">
                  <c:v>50966.5</c:v>
                </c:pt>
                <c:pt idx="14">
                  <c:v>30738.2</c:v>
                </c:pt>
                <c:pt idx="15">
                  <c:v>7974.8</c:v>
                </c:pt>
                <c:pt idx="16">
                  <c:v>4233.7</c:v>
                </c:pt>
                <c:pt idx="17">
                  <c:v>0</c:v>
                </c:pt>
                <c:pt idx="18">
                  <c:v>3462.7</c:v>
                </c:pt>
                <c:pt idx="19">
                  <c:v>12732.5</c:v>
                </c:pt>
                <c:pt idx="20">
                  <c:v>9999.7000000000007</c:v>
                </c:pt>
                <c:pt idx="21">
                  <c:v>26058.9</c:v>
                </c:pt>
                <c:pt idx="22">
                  <c:v>41891.699999999997</c:v>
                </c:pt>
                <c:pt idx="23">
                  <c:v>13034.3</c:v>
                </c:pt>
                <c:pt idx="24">
                  <c:v>776.7</c:v>
                </c:pt>
                <c:pt idx="25">
                  <c:v>1368.4</c:v>
                </c:pt>
                <c:pt idx="26">
                  <c:v>5686</c:v>
                </c:pt>
                <c:pt idx="27">
                  <c:v>7181.7</c:v>
                </c:pt>
                <c:pt idx="28">
                  <c:v>601.29999999999995</c:v>
                </c:pt>
                <c:pt idx="29">
                  <c:v>0</c:v>
                </c:pt>
                <c:pt idx="30">
                  <c:v>5768.7</c:v>
                </c:pt>
                <c:pt idx="31">
                  <c:v>6060</c:v>
                </c:pt>
                <c:pt idx="32">
                  <c:v>4216.8999999999996</c:v>
                </c:pt>
                <c:pt idx="33">
                  <c:v>3995.5</c:v>
                </c:pt>
                <c:pt idx="34">
                  <c:v>1.5</c:v>
                </c:pt>
                <c:pt idx="35">
                  <c:v>14777.1</c:v>
                </c:pt>
                <c:pt idx="36">
                  <c:v>11898.8</c:v>
                </c:pt>
                <c:pt idx="37">
                  <c:v>14586.5</c:v>
                </c:pt>
                <c:pt idx="38">
                  <c:v>7529.4</c:v>
                </c:pt>
                <c:pt idx="39">
                  <c:v>16420.8</c:v>
                </c:pt>
                <c:pt idx="40">
                  <c:v>9718</c:v>
                </c:pt>
                <c:pt idx="41">
                  <c:v>41715.199999999997</c:v>
                </c:pt>
                <c:pt idx="42">
                  <c:v>14503.6</c:v>
                </c:pt>
                <c:pt idx="43">
                  <c:v>7078.9</c:v>
                </c:pt>
                <c:pt idx="44">
                  <c:v>66088.5</c:v>
                </c:pt>
                <c:pt idx="45">
                  <c:v>202535</c:v>
                </c:pt>
                <c:pt idx="46">
                  <c:v>27507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3-4089-8858-A1FD2D68919C}"/>
            </c:ext>
          </c:extLst>
        </c:ser>
        <c:ser>
          <c:idx val="1"/>
          <c:order val="1"/>
          <c:tx>
            <c:strRef>
              <c:f>豚!$D$6</c:f>
              <c:strCache>
                <c:ptCount val="1"/>
                <c:pt idx="0">
                  <c:v>H27(2015)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豚!$B$7:$B$53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豚!$D$7:$D$53</c:f>
              <c:numCache>
                <c:formatCode>#,##0.0_ ;[Red]\-#,##0.0\ </c:formatCode>
                <c:ptCount val="47"/>
                <c:pt idx="0">
                  <c:v>84306.8</c:v>
                </c:pt>
                <c:pt idx="1">
                  <c:v>79645.899999999994</c:v>
                </c:pt>
                <c:pt idx="2">
                  <c:v>23395.7</c:v>
                </c:pt>
                <c:pt idx="3">
                  <c:v>26481.599999999999</c:v>
                </c:pt>
                <c:pt idx="4">
                  <c:v>21659.8</c:v>
                </c:pt>
                <c:pt idx="5">
                  <c:v>31239.5</c:v>
                </c:pt>
                <c:pt idx="6">
                  <c:v>15451.7</c:v>
                </c:pt>
                <c:pt idx="7">
                  <c:v>95467.7</c:v>
                </c:pt>
                <c:pt idx="8">
                  <c:v>20261.599999999999</c:v>
                </c:pt>
                <c:pt idx="9">
                  <c:v>55303.9</c:v>
                </c:pt>
                <c:pt idx="10">
                  <c:v>50023.7</c:v>
                </c:pt>
                <c:pt idx="11">
                  <c:v>66770.600000000006</c:v>
                </c:pt>
                <c:pt idx="12">
                  <c:v>16721.2</c:v>
                </c:pt>
                <c:pt idx="13">
                  <c:v>52434.2</c:v>
                </c:pt>
                <c:pt idx="14">
                  <c:v>28880.2</c:v>
                </c:pt>
                <c:pt idx="15">
                  <c:v>7562.4</c:v>
                </c:pt>
                <c:pt idx="16">
                  <c:v>3798.9</c:v>
                </c:pt>
                <c:pt idx="17">
                  <c:v>0</c:v>
                </c:pt>
                <c:pt idx="18">
                  <c:v>3740.7</c:v>
                </c:pt>
                <c:pt idx="19">
                  <c:v>11158.2</c:v>
                </c:pt>
                <c:pt idx="20">
                  <c:v>9561.9</c:v>
                </c:pt>
                <c:pt idx="21">
                  <c:v>19639.099999999999</c:v>
                </c:pt>
                <c:pt idx="22">
                  <c:v>39780.300000000003</c:v>
                </c:pt>
                <c:pt idx="23">
                  <c:v>12188.1</c:v>
                </c:pt>
                <c:pt idx="24">
                  <c:v>518</c:v>
                </c:pt>
                <c:pt idx="25">
                  <c:v>1599</c:v>
                </c:pt>
                <c:pt idx="26">
                  <c:v>4619.3999999999996</c:v>
                </c:pt>
                <c:pt idx="27">
                  <c:v>6814.9</c:v>
                </c:pt>
                <c:pt idx="28">
                  <c:v>674</c:v>
                </c:pt>
                <c:pt idx="29">
                  <c:v>0</c:v>
                </c:pt>
                <c:pt idx="30">
                  <c:v>6276.9</c:v>
                </c:pt>
                <c:pt idx="31">
                  <c:v>7151.6</c:v>
                </c:pt>
                <c:pt idx="32">
                  <c:v>4444.2</c:v>
                </c:pt>
                <c:pt idx="33">
                  <c:v>5350.8</c:v>
                </c:pt>
                <c:pt idx="34">
                  <c:v>0.9</c:v>
                </c:pt>
                <c:pt idx="35">
                  <c:v>14109.7</c:v>
                </c:pt>
                <c:pt idx="36">
                  <c:v>11361.6</c:v>
                </c:pt>
                <c:pt idx="37">
                  <c:v>15115.8</c:v>
                </c:pt>
                <c:pt idx="38">
                  <c:v>7979.7</c:v>
                </c:pt>
                <c:pt idx="39">
                  <c:v>16904.7</c:v>
                </c:pt>
                <c:pt idx="40">
                  <c:v>9049.6</c:v>
                </c:pt>
                <c:pt idx="41">
                  <c:v>42849.8</c:v>
                </c:pt>
                <c:pt idx="42">
                  <c:v>13349.7</c:v>
                </c:pt>
                <c:pt idx="43">
                  <c:v>8190</c:v>
                </c:pt>
                <c:pt idx="44">
                  <c:v>75618.3</c:v>
                </c:pt>
                <c:pt idx="45">
                  <c:v>203147.7</c:v>
                </c:pt>
                <c:pt idx="46">
                  <c:v>23683.200000000001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3-4089-8858-A1FD2D68919C}"/>
            </c:ext>
          </c:extLst>
        </c:ser>
        <c:ser>
          <c:idx val="2"/>
          <c:order val="2"/>
          <c:tx>
            <c:strRef>
              <c:f>豚!$E$6</c:f>
              <c:strCache>
                <c:ptCount val="1"/>
                <c:pt idx="0">
                  <c:v>R2(2020)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豚!$B$7:$B$53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豚!$E$7:$E$53</c:f>
              <c:numCache>
                <c:formatCode>#,##0.0_ ;[Red]\-#,##0.0\ </c:formatCode>
                <c:ptCount val="47"/>
                <c:pt idx="0">
                  <c:v>100108.3</c:v>
                </c:pt>
                <c:pt idx="1">
                  <c:v>86754</c:v>
                </c:pt>
                <c:pt idx="2">
                  <c:v>27124.6</c:v>
                </c:pt>
                <c:pt idx="3">
                  <c:v>27928.1</c:v>
                </c:pt>
                <c:pt idx="4">
                  <c:v>23860.2</c:v>
                </c:pt>
                <c:pt idx="5">
                  <c:v>32619.7</c:v>
                </c:pt>
                <c:pt idx="6">
                  <c:v>17128</c:v>
                </c:pt>
                <c:pt idx="7">
                  <c:v>104022.8</c:v>
                </c:pt>
                <c:pt idx="8">
                  <c:v>19578.7</c:v>
                </c:pt>
                <c:pt idx="9">
                  <c:v>60661.4</c:v>
                </c:pt>
                <c:pt idx="10">
                  <c:v>44459.199999999997</c:v>
                </c:pt>
                <c:pt idx="11">
                  <c:v>69856.3</c:v>
                </c:pt>
                <c:pt idx="12">
                  <c:v>15628</c:v>
                </c:pt>
                <c:pt idx="13">
                  <c:v>47609.3</c:v>
                </c:pt>
                <c:pt idx="14">
                  <c:v>33588.5</c:v>
                </c:pt>
                <c:pt idx="15">
                  <c:v>6527.9</c:v>
                </c:pt>
                <c:pt idx="16">
                  <c:v>2820.6</c:v>
                </c:pt>
                <c:pt idx="17">
                  <c:v>0</c:v>
                </c:pt>
                <c:pt idx="18">
                  <c:v>2873.5</c:v>
                </c:pt>
                <c:pt idx="19">
                  <c:v>10291.1</c:v>
                </c:pt>
                <c:pt idx="20">
                  <c:v>4248.7</c:v>
                </c:pt>
                <c:pt idx="21">
                  <c:v>17077.5</c:v>
                </c:pt>
                <c:pt idx="22">
                  <c:v>34328.800000000003</c:v>
                </c:pt>
                <c:pt idx="23">
                  <c:v>13328.4</c:v>
                </c:pt>
                <c:pt idx="24">
                  <c:v>36</c:v>
                </c:pt>
                <c:pt idx="25">
                  <c:v>1380.6</c:v>
                </c:pt>
                <c:pt idx="26">
                  <c:v>3558.9</c:v>
                </c:pt>
                <c:pt idx="27">
                  <c:v>6321.7</c:v>
                </c:pt>
                <c:pt idx="28">
                  <c:v>841</c:v>
                </c:pt>
                <c:pt idx="29">
                  <c:v>0</c:v>
                </c:pt>
                <c:pt idx="30">
                  <c:v>6086.3</c:v>
                </c:pt>
                <c:pt idx="31">
                  <c:v>7031.3</c:v>
                </c:pt>
                <c:pt idx="32">
                  <c:v>4755.2</c:v>
                </c:pt>
                <c:pt idx="33">
                  <c:v>4741.3</c:v>
                </c:pt>
                <c:pt idx="34">
                  <c:v>0</c:v>
                </c:pt>
                <c:pt idx="35">
                  <c:v>16153.2</c:v>
                </c:pt>
                <c:pt idx="36">
                  <c:v>12408</c:v>
                </c:pt>
                <c:pt idx="37">
                  <c:v>13943.8</c:v>
                </c:pt>
                <c:pt idx="38">
                  <c:v>8487</c:v>
                </c:pt>
                <c:pt idx="39">
                  <c:v>17800.599999999999</c:v>
                </c:pt>
                <c:pt idx="40">
                  <c:v>8200.2000000000007</c:v>
                </c:pt>
                <c:pt idx="41">
                  <c:v>45414.400000000001</c:v>
                </c:pt>
                <c:pt idx="42">
                  <c:v>13625.5</c:v>
                </c:pt>
                <c:pt idx="43">
                  <c:v>8941.6</c:v>
                </c:pt>
                <c:pt idx="44">
                  <c:v>82228</c:v>
                </c:pt>
                <c:pt idx="45">
                  <c:v>217005.5</c:v>
                </c:pt>
                <c:pt idx="46">
                  <c:v>24305.200000000001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3-4089-8858-A1FD2D68919C}"/>
            </c:ext>
          </c:extLst>
        </c:ser>
        <c:ser>
          <c:idx val="3"/>
          <c:order val="3"/>
          <c:tx>
            <c:strRef>
              <c:f>豚!$F$6</c:f>
              <c:strCache>
                <c:ptCount val="1"/>
                <c:pt idx="0">
                  <c:v>R4(2022)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豚!$B$7:$B$53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豚!$F$7:$F$53</c:f>
              <c:numCache>
                <c:formatCode>#,##0.0_ ;[Red]\-#,##0.0\ </c:formatCode>
                <c:ptCount val="47"/>
                <c:pt idx="0">
                  <c:v>104689.1</c:v>
                </c:pt>
                <c:pt idx="1">
                  <c:v>88388.3</c:v>
                </c:pt>
                <c:pt idx="2">
                  <c:v>28728.5</c:v>
                </c:pt>
                <c:pt idx="3">
                  <c:v>27476.799999999999</c:v>
                </c:pt>
                <c:pt idx="4">
                  <c:v>23636.2</c:v>
                </c:pt>
                <c:pt idx="5">
                  <c:v>31851.8</c:v>
                </c:pt>
                <c:pt idx="6">
                  <c:v>16740.900000000001</c:v>
                </c:pt>
                <c:pt idx="7">
                  <c:v>95710</c:v>
                </c:pt>
                <c:pt idx="8">
                  <c:v>22950.7</c:v>
                </c:pt>
                <c:pt idx="9">
                  <c:v>56906.7</c:v>
                </c:pt>
                <c:pt idx="10">
                  <c:v>42311.7</c:v>
                </c:pt>
                <c:pt idx="11">
                  <c:v>68650.399999999994</c:v>
                </c:pt>
                <c:pt idx="12">
                  <c:v>15952.6</c:v>
                </c:pt>
                <c:pt idx="13">
                  <c:v>45220.800000000003</c:v>
                </c:pt>
                <c:pt idx="14">
                  <c:v>33322.300000000003</c:v>
                </c:pt>
                <c:pt idx="15">
                  <c:v>6932.8</c:v>
                </c:pt>
                <c:pt idx="16">
                  <c:v>2617.1999999999998</c:v>
                </c:pt>
                <c:pt idx="17">
                  <c:v>0</c:v>
                </c:pt>
                <c:pt idx="18">
                  <c:v>3031.7</c:v>
                </c:pt>
                <c:pt idx="19">
                  <c:v>9077.7999999999993</c:v>
                </c:pt>
                <c:pt idx="20">
                  <c:v>7511.8</c:v>
                </c:pt>
                <c:pt idx="21">
                  <c:v>17450.900000000001</c:v>
                </c:pt>
                <c:pt idx="22">
                  <c:v>40878.300000000003</c:v>
                </c:pt>
                <c:pt idx="23">
                  <c:v>12933.7</c:v>
                </c:pt>
                <c:pt idx="24">
                  <c:v>0</c:v>
                </c:pt>
                <c:pt idx="25">
                  <c:v>1486.3</c:v>
                </c:pt>
                <c:pt idx="26">
                  <c:v>3629.4</c:v>
                </c:pt>
                <c:pt idx="27">
                  <c:v>7448.5</c:v>
                </c:pt>
                <c:pt idx="28">
                  <c:v>468.9</c:v>
                </c:pt>
                <c:pt idx="29">
                  <c:v>0</c:v>
                </c:pt>
                <c:pt idx="30">
                  <c:v>6129.9</c:v>
                </c:pt>
                <c:pt idx="31">
                  <c:v>7202.7</c:v>
                </c:pt>
                <c:pt idx="32">
                  <c:v>5026.8</c:v>
                </c:pt>
                <c:pt idx="33">
                  <c:v>4377.1000000000004</c:v>
                </c:pt>
                <c:pt idx="34">
                  <c:v>0</c:v>
                </c:pt>
                <c:pt idx="35">
                  <c:v>16314.2</c:v>
                </c:pt>
                <c:pt idx="36">
                  <c:v>13073.9</c:v>
                </c:pt>
                <c:pt idx="37">
                  <c:v>13949.1</c:v>
                </c:pt>
                <c:pt idx="38">
                  <c:v>8124.2</c:v>
                </c:pt>
                <c:pt idx="39">
                  <c:v>16498.2</c:v>
                </c:pt>
                <c:pt idx="40">
                  <c:v>7784</c:v>
                </c:pt>
                <c:pt idx="41">
                  <c:v>45053.4</c:v>
                </c:pt>
                <c:pt idx="42">
                  <c:v>13484.1</c:v>
                </c:pt>
                <c:pt idx="43">
                  <c:v>10182.1</c:v>
                </c:pt>
                <c:pt idx="44">
                  <c:v>79141.8</c:v>
                </c:pt>
                <c:pt idx="45">
                  <c:v>206279.1</c:v>
                </c:pt>
                <c:pt idx="46">
                  <c:v>24648.7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3-4089-8858-A1FD2D689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305568"/>
        <c:axId val="113301728"/>
      </c:barChart>
      <c:catAx>
        <c:axId val="113305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301728"/>
        <c:crosses val="autoZero"/>
        <c:auto val="1"/>
        <c:lblAlgn val="ctr"/>
        <c:lblOffset val="100"/>
        <c:noMultiLvlLbl val="0"/>
      </c:catAx>
      <c:valAx>
        <c:axId val="113301728"/>
        <c:scaling>
          <c:orientation val="minMax"/>
          <c:max val="225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305568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002060"/>
                </a:solidFill>
              </a:rPr>
              <a:t>枝肉生産量</a:t>
            </a:r>
            <a:r>
              <a:rPr lang="ja-JP" altLang="en-US" baseline="0">
                <a:solidFill>
                  <a:srgbClr val="002060"/>
                </a:solidFill>
              </a:rPr>
              <a:t>  </a:t>
            </a:r>
            <a:r>
              <a:rPr lang="ja-JP" altLang="en-US">
                <a:solidFill>
                  <a:srgbClr val="002060"/>
                </a:solidFill>
              </a:rPr>
              <a:t>豚  愛知県</a:t>
            </a:r>
          </a:p>
        </c:rich>
      </c:tx>
      <c:layout>
        <c:manualLayout>
          <c:xMode val="edge"/>
          <c:yMode val="edge"/>
          <c:x val="0.35888888888888887"/>
          <c:y val="3.8805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81496913580247E-2"/>
          <c:y val="0.15321138888888888"/>
          <c:w val="0.878626388888889"/>
          <c:h val="0.62646750000000018"/>
        </c:manualLayout>
      </c:layout>
      <c:lineChart>
        <c:grouping val="standard"/>
        <c:varyColors val="0"/>
        <c:ser>
          <c:idx val="0"/>
          <c:order val="0"/>
          <c:tx>
            <c:strRef>
              <c:f>累年!$E$3</c:f>
              <c:strCache>
                <c:ptCount val="1"/>
                <c:pt idx="0">
                  <c:v>愛知県</c:v>
                </c:pt>
              </c:strCache>
            </c:strRef>
          </c:tx>
          <c:spPr>
            <a:ln w="12700" cap="rnd">
              <a:solidFill>
                <a:srgbClr val="004D8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26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C27-4F56-B9C2-2550B03B5D5A}"/>
              </c:ext>
            </c:extLst>
          </c:dPt>
          <c:dPt>
            <c:idx val="30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C27-4F56-B9C2-2550B03B5D5A}"/>
              </c:ext>
            </c:extLst>
          </c:dPt>
          <c:dPt>
            <c:idx val="35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B48-47B1-962D-3846E424AB46}"/>
              </c:ext>
            </c:extLst>
          </c:dPt>
          <c:dLbls>
            <c:dLbl>
              <c:idx val="30"/>
              <c:layout>
                <c:manualLayout>
                  <c:x val="-4.1157407407407552E-2"/>
                  <c:y val="-3.175E-2"/>
                </c:manualLayout>
              </c:layout>
              <c:tx>
                <c:rich>
                  <a:bodyPr/>
                  <a:lstStyle/>
                  <a:p>
                    <a:fld id="{06C08E7D-4E73-4A70-BB46-92A77989010B}" type="VALUE">
                      <a:rPr lang="en-US" altLang="ja-JP" sz="900" b="1">
                        <a:latin typeface="+mj-ea"/>
                        <a:ea typeface="+mj-ea"/>
                      </a:rPr>
                      <a:pPr/>
                      <a:t>[値]</a:t>
                    </a:fld>
                    <a:r>
                      <a:rPr lang="en-US" altLang="ja-JP" sz="900" b="1">
                        <a:latin typeface="+mj-ea"/>
                        <a:ea typeface="+mj-ea"/>
                      </a:rPr>
                      <a:t>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27808641975308E-2"/>
                      <c:h val="6.37294444444444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C27-4F56-B9C2-2550B03B5D5A}"/>
                </c:ext>
              </c:extLst>
            </c:dLbl>
            <c:dLbl>
              <c:idx val="35"/>
              <c:layout>
                <c:manualLayout>
                  <c:x val="-2.2402777777779216E-3"/>
                  <c:y val="2.01595833333333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32EC27-46F0-486D-94FB-8645E96995E6}" type="VALUE">
                      <a:rPr lang="en-US" altLang="ja-JP" sz="900" b="1">
                        <a:latin typeface="+mj-ea"/>
                        <a:ea typeface="+mj-ea"/>
                      </a:rPr>
                      <a:pPr>
                        <a:defRPr/>
                      </a:pPr>
                      <a:t>[値]</a:t>
                    </a:fld>
                    <a:r>
                      <a:rPr lang="en-US" altLang="ja-JP" sz="900" b="1">
                        <a:latin typeface="+mj-ea"/>
                        <a:ea typeface="+mj-ea"/>
                      </a:rPr>
                      <a:t>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14490740740741"/>
                      <c:h val="5.604416666666665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48-47B1-962D-3846E424A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累年!$C$4:$C$41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(H27) 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(R2) 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累年!$E$4:$E$41</c:f>
              <c:numCache>
                <c:formatCode>#,##0.0_ </c:formatCode>
                <c:ptCount val="38"/>
                <c:pt idx="0">
                  <c:v>57022.1</c:v>
                </c:pt>
                <c:pt idx="1">
                  <c:v>56573.1</c:v>
                </c:pt>
                <c:pt idx="2">
                  <c:v>55515.1</c:v>
                </c:pt>
                <c:pt idx="3">
                  <c:v>54696.7</c:v>
                </c:pt>
                <c:pt idx="4">
                  <c:v>55441.4</c:v>
                </c:pt>
                <c:pt idx="5">
                  <c:v>49679.1</c:v>
                </c:pt>
                <c:pt idx="6">
                  <c:v>46473.2</c:v>
                </c:pt>
                <c:pt idx="7">
                  <c:v>45052.1</c:v>
                </c:pt>
                <c:pt idx="8">
                  <c:v>43864.6</c:v>
                </c:pt>
                <c:pt idx="9">
                  <c:v>44003.9</c:v>
                </c:pt>
                <c:pt idx="10">
                  <c:v>41754.699999999997</c:v>
                </c:pt>
                <c:pt idx="11">
                  <c:v>38762.300000000003</c:v>
                </c:pt>
                <c:pt idx="12">
                  <c:v>39058.300000000003</c:v>
                </c:pt>
                <c:pt idx="13">
                  <c:v>39485</c:v>
                </c:pt>
                <c:pt idx="14">
                  <c:v>39559.1</c:v>
                </c:pt>
                <c:pt idx="15">
                  <c:v>39424</c:v>
                </c:pt>
                <c:pt idx="16">
                  <c:v>35603.4</c:v>
                </c:pt>
                <c:pt idx="17">
                  <c:v>35431.4</c:v>
                </c:pt>
                <c:pt idx="18">
                  <c:v>36836.800000000003</c:v>
                </c:pt>
                <c:pt idx="19">
                  <c:v>38308.6</c:v>
                </c:pt>
                <c:pt idx="20">
                  <c:v>38995.5</c:v>
                </c:pt>
                <c:pt idx="21">
                  <c:v>39596.6</c:v>
                </c:pt>
                <c:pt idx="22">
                  <c:v>40875.4</c:v>
                </c:pt>
                <c:pt idx="23">
                  <c:v>40782.5</c:v>
                </c:pt>
                <c:pt idx="24">
                  <c:v>42212.9</c:v>
                </c:pt>
                <c:pt idx="25">
                  <c:v>42540.5</c:v>
                </c:pt>
                <c:pt idx="26">
                  <c:v>41891.699999999997</c:v>
                </c:pt>
                <c:pt idx="27">
                  <c:v>42279.7</c:v>
                </c:pt>
                <c:pt idx="28">
                  <c:v>42088</c:v>
                </c:pt>
                <c:pt idx="29">
                  <c:v>39625.5</c:v>
                </c:pt>
                <c:pt idx="30">
                  <c:v>39780.300000000003</c:v>
                </c:pt>
                <c:pt idx="31">
                  <c:v>40424.199999999997</c:v>
                </c:pt>
                <c:pt idx="32">
                  <c:v>40569.4</c:v>
                </c:pt>
                <c:pt idx="33">
                  <c:v>41611.199999999997</c:v>
                </c:pt>
                <c:pt idx="34">
                  <c:v>36191.1</c:v>
                </c:pt>
                <c:pt idx="35">
                  <c:v>34328.800000000003</c:v>
                </c:pt>
                <c:pt idx="36">
                  <c:v>39343.1</c:v>
                </c:pt>
                <c:pt idx="37">
                  <c:v>40878.300000000003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1-48D1-AF67-665F1CFE7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829744"/>
        <c:axId val="669824944"/>
      </c:lineChart>
      <c:catAx>
        <c:axId val="66982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6A8ED0">
                  <a:alpha val="45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24944"/>
        <c:crosses val="autoZero"/>
        <c:auto val="1"/>
        <c:lblAlgn val="ctr"/>
        <c:lblOffset val="100"/>
        <c:noMultiLvlLbl val="0"/>
      </c:catAx>
      <c:valAx>
        <c:axId val="66982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6A8ED0">
                  <a:alpha val="38000"/>
                </a:srgb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29744"/>
        <c:crosses val="autoZero"/>
        <c:crossBetween val="midCat"/>
      </c:valAx>
      <c:spPr>
        <a:gradFill>
          <a:gsLst>
            <a:gs pos="35000">
              <a:schemeClr val="accent5">
                <a:lumMod val="60000"/>
                <a:lumOff val="40000"/>
              </a:schemeClr>
            </a:gs>
            <a:gs pos="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40000"/>
                <a:lumOff val="60000"/>
              </a:schemeClr>
            </a:gs>
          </a:gsLst>
          <a:lin ang="5400000" scaled="0"/>
        </a:gradFill>
        <a:ln w="6350"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002060"/>
                </a:solidFill>
              </a:rPr>
              <a:t>枝肉生産量</a:t>
            </a:r>
            <a:r>
              <a:rPr lang="ja-JP" altLang="en-US" baseline="0">
                <a:solidFill>
                  <a:srgbClr val="002060"/>
                </a:solidFill>
              </a:rPr>
              <a:t>  </a:t>
            </a:r>
            <a:r>
              <a:rPr lang="ja-JP" altLang="en-US">
                <a:solidFill>
                  <a:srgbClr val="002060"/>
                </a:solidFill>
              </a:rPr>
              <a:t>豚  全国</a:t>
            </a:r>
          </a:p>
        </c:rich>
      </c:tx>
      <c:layout>
        <c:manualLayout>
          <c:xMode val="edge"/>
          <c:yMode val="edge"/>
          <c:x val="0.37064814814814817"/>
          <c:y val="3.8805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3410493827161"/>
          <c:y val="0.15321138888888888"/>
          <c:w val="0.86490725308641991"/>
          <c:h val="0.62646750000000018"/>
        </c:manualLayout>
      </c:layout>
      <c:lineChart>
        <c:grouping val="standard"/>
        <c:varyColors val="0"/>
        <c:ser>
          <c:idx val="0"/>
          <c:order val="0"/>
          <c:tx>
            <c:strRef>
              <c:f>累年!$D$3</c:f>
              <c:strCache>
                <c:ptCount val="1"/>
                <c:pt idx="0">
                  <c:v>全国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26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B5-4736-A0C9-2BCE276BBD96}"/>
              </c:ext>
            </c:extLst>
          </c:dPt>
          <c:dPt>
            <c:idx val="30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9B5-4736-A0C9-2BCE276BBD96}"/>
              </c:ext>
            </c:extLst>
          </c:dPt>
          <c:dPt>
            <c:idx val="35"/>
            <c:marker>
              <c:symbol val="circle"/>
              <c:size val="4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9B5-4736-A0C9-2BCE276BBD96}"/>
              </c:ext>
            </c:extLst>
          </c:dPt>
          <c:dLbls>
            <c:dLbl>
              <c:idx val="30"/>
              <c:layout>
                <c:manualLayout>
                  <c:x val="-4.4097222222222364E-2"/>
                  <c:y val="4.2333472222222224E-2"/>
                </c:manualLayout>
              </c:layout>
              <c:tx>
                <c:rich>
                  <a:bodyPr/>
                  <a:lstStyle/>
                  <a:p>
                    <a:fld id="{8D156476-A5E9-4D92-A26D-668EA74E4BF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04058641975309"/>
                      <c:h val="4.933611111111110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B5-4736-A0C9-2BCE276BBD96}"/>
                </c:ext>
              </c:extLst>
            </c:dLbl>
            <c:dLbl>
              <c:idx val="35"/>
              <c:layout>
                <c:manualLayout>
                  <c:x val="-1.6658950617283952E-2"/>
                  <c:y val="-4.2333333333333334E-2"/>
                </c:manualLayout>
              </c:layout>
              <c:tx>
                <c:rich>
                  <a:bodyPr/>
                  <a:lstStyle/>
                  <a:p>
                    <a:fld id="{84224ACB-57C3-4CD2-8E22-F60424291A1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85061728395062"/>
                      <c:h val="6.37294444444444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9B5-4736-A0C9-2BCE276BB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累年!$C$4:$C$41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(H27) 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(R2) 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累年!$D$4:$D$41</c:f>
              <c:numCache>
                <c:formatCode>#,##0.0_ </c:formatCode>
                <c:ptCount val="38"/>
                <c:pt idx="0">
                  <c:v>1531913.8</c:v>
                </c:pt>
                <c:pt idx="1">
                  <c:v>1551651.2</c:v>
                </c:pt>
                <c:pt idx="2">
                  <c:v>1582014.4</c:v>
                </c:pt>
                <c:pt idx="3">
                  <c:v>1578937.9</c:v>
                </c:pt>
                <c:pt idx="4">
                  <c:v>1593917.5</c:v>
                </c:pt>
                <c:pt idx="5">
                  <c:v>1555226.1</c:v>
                </c:pt>
                <c:pt idx="6">
                  <c:v>1482776.1</c:v>
                </c:pt>
                <c:pt idx="7">
                  <c:v>1434148.4</c:v>
                </c:pt>
                <c:pt idx="8">
                  <c:v>1439613.4</c:v>
                </c:pt>
                <c:pt idx="9">
                  <c:v>1390288.2</c:v>
                </c:pt>
                <c:pt idx="10">
                  <c:v>1322065</c:v>
                </c:pt>
                <c:pt idx="11">
                  <c:v>1266445.5</c:v>
                </c:pt>
                <c:pt idx="12">
                  <c:v>1283315.8</c:v>
                </c:pt>
                <c:pt idx="13">
                  <c:v>1285874.7</c:v>
                </c:pt>
                <c:pt idx="14">
                  <c:v>1277094.1000000001</c:v>
                </c:pt>
                <c:pt idx="15">
                  <c:v>1270684.8999999999</c:v>
                </c:pt>
                <c:pt idx="16">
                  <c:v>1241737.2</c:v>
                </c:pt>
                <c:pt idx="17">
                  <c:v>1235809.3999999999</c:v>
                </c:pt>
                <c:pt idx="18">
                  <c:v>1260045.1000000001</c:v>
                </c:pt>
                <c:pt idx="19">
                  <c:v>1272325.6000000001</c:v>
                </c:pt>
                <c:pt idx="20">
                  <c:v>1244963.3</c:v>
                </c:pt>
                <c:pt idx="21">
                  <c:v>1246524.6000000001</c:v>
                </c:pt>
                <c:pt idx="22">
                  <c:v>1250510.8999999999</c:v>
                </c:pt>
                <c:pt idx="23">
                  <c:v>1248800.5</c:v>
                </c:pt>
                <c:pt idx="24">
                  <c:v>1309910.3999999999</c:v>
                </c:pt>
                <c:pt idx="25">
                  <c:v>1292450.8999999999</c:v>
                </c:pt>
                <c:pt idx="26">
                  <c:v>1267327.7</c:v>
                </c:pt>
                <c:pt idx="27">
                  <c:v>1296970.8999999999</c:v>
                </c:pt>
                <c:pt idx="28">
                  <c:v>1309433.2</c:v>
                </c:pt>
                <c:pt idx="29">
                  <c:v>1263598.5</c:v>
                </c:pt>
                <c:pt idx="30">
                  <c:v>1254283</c:v>
                </c:pt>
                <c:pt idx="31">
                  <c:v>1278618</c:v>
                </c:pt>
                <c:pt idx="32">
                  <c:v>1272295.3999999999</c:v>
                </c:pt>
                <c:pt idx="33">
                  <c:v>1284145.2</c:v>
                </c:pt>
                <c:pt idx="34">
                  <c:v>1278803.3</c:v>
                </c:pt>
                <c:pt idx="35">
                  <c:v>1305689.2</c:v>
                </c:pt>
                <c:pt idx="36">
                  <c:v>1318033.6000000001</c:v>
                </c:pt>
                <c:pt idx="37">
                  <c:v>1293273.5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B5-4736-A0C9-2BCE276B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829744"/>
        <c:axId val="669824944"/>
      </c:lineChart>
      <c:catAx>
        <c:axId val="66982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6A8ED0">
                  <a:alpha val="45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24944"/>
        <c:crosses val="autoZero"/>
        <c:auto val="1"/>
        <c:lblAlgn val="ctr"/>
        <c:lblOffset val="100"/>
        <c:noMultiLvlLbl val="0"/>
      </c:catAx>
      <c:valAx>
        <c:axId val="669824944"/>
        <c:scaling>
          <c:orientation val="minMax"/>
          <c:max val="1600000"/>
          <c:min val="1000000"/>
        </c:scaling>
        <c:delete val="0"/>
        <c:axPos val="l"/>
        <c:majorGridlines>
          <c:spPr>
            <a:ln w="9525" cap="flat" cmpd="sng" algn="ctr">
              <a:solidFill>
                <a:srgbClr val="6A8ED0">
                  <a:alpha val="38000"/>
                </a:srgb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29744"/>
        <c:crosses val="autoZero"/>
        <c:crossBetween val="midCat"/>
      </c:valAx>
      <c:spPr>
        <a:gradFill>
          <a:gsLst>
            <a:gs pos="35000">
              <a:schemeClr val="accent5">
                <a:lumMod val="60000"/>
                <a:lumOff val="40000"/>
              </a:schemeClr>
            </a:gs>
            <a:gs pos="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40000"/>
                <a:lumOff val="60000"/>
              </a:schemeClr>
            </a:gs>
          </a:gsLst>
          <a:lin ang="5400000" scaled="0"/>
        </a:gradFill>
        <a:ln w="6350"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163830</xdr:colOff>
      <xdr:row>4</xdr:row>
      <xdr:rowOff>136072</xdr:rowOff>
    </xdr:from>
    <xdr:to>
      <xdr:col>12</xdr:col>
      <xdr:colOff>586740</xdr:colOff>
      <xdr:row>53</xdr:row>
      <xdr:rowOff>168729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EC3050-1638-0292-1F4E-251CFAFA4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169818</xdr:colOff>
      <xdr:row>21</xdr:row>
      <xdr:rowOff>94708</xdr:rowOff>
    </xdr:from>
    <xdr:to>
      <xdr:col>14</xdr:col>
      <xdr:colOff>624575</xdr:colOff>
      <xdr:row>39</xdr:row>
      <xdr:rowOff>69765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80E8725-481F-4E84-8303-86AFFDEBF2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163287</xdr:colOff>
      <xdr:row>1</xdr:row>
      <xdr:rowOff>348343</xdr:rowOff>
    </xdr:from>
    <xdr:to>
      <xdr:col>14</xdr:col>
      <xdr:colOff>618044</xdr:colOff>
      <xdr:row>19</xdr:row>
      <xdr:rowOff>154672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B769E8-9563-414A-B574-FFEDFC59DC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B4B2-77C9-414D-B748-84078915A2CA}">
  <sheetPr>
    <pageSetUpPr fitToPage="1"/>
  </sheetPr>
  <dimension ref="A1:S56"/>
  <sheetViews>
    <sheetView tabSelected="1" workbookViewId="0">
      <selection activeCell="A2" sqref="A2"/>
    </sheetView>
  </sheetViews>
  <sheetFormatPr defaultColWidth="8.78515625" defaultRowHeight="15.9" x14ac:dyDescent="0.65"/>
  <cols>
    <col min="1" max="1" width="2.78515625" style="2" customWidth="1"/>
    <col min="2" max="2" width="8.78515625" style="2"/>
    <col min="3" max="6" width="11.42578125" style="2" customWidth="1"/>
    <col min="7" max="13" width="8.78515625" style="2"/>
    <col min="14" max="14" width="5.5703125" style="2" customWidth="1"/>
    <col min="15" max="15" width="1.2109375" style="2" customWidth="1"/>
    <col min="16" max="16" width="8.78515625" style="2"/>
    <col min="17" max="17" width="9" style="2" bestFit="1" customWidth="1"/>
    <col min="18" max="18" width="7" style="2" customWidth="1"/>
    <col min="19" max="16384" width="8.78515625" style="2"/>
  </cols>
  <sheetData>
    <row r="1" spans="1:19" x14ac:dyDescent="0.65">
      <c r="A1" s="2" t="s">
        <v>106</v>
      </c>
    </row>
    <row r="2" spans="1:19" ht="23.6" customHeight="1" x14ac:dyDescent="0.65">
      <c r="B2" s="18" t="s">
        <v>51</v>
      </c>
    </row>
    <row r="3" spans="1:19" ht="18.45" x14ac:dyDescent="0.65">
      <c r="B3" t="s">
        <v>50</v>
      </c>
    </row>
    <row r="4" spans="1:19" ht="19.3" x14ac:dyDescent="0.65">
      <c r="B4" s="18" t="s">
        <v>94</v>
      </c>
    </row>
    <row r="5" spans="1:19" x14ac:dyDescent="0.55000000000000004">
      <c r="C5" s="7"/>
      <c r="D5" s="7"/>
      <c r="E5" s="7"/>
      <c r="F5" s="8" t="s">
        <v>92</v>
      </c>
      <c r="Q5" s="9" t="s">
        <v>92</v>
      </c>
    </row>
    <row r="6" spans="1:19" ht="19.2" customHeight="1" x14ac:dyDescent="0.65">
      <c r="B6" s="4"/>
      <c r="C6" s="3" t="s">
        <v>98</v>
      </c>
      <c r="D6" s="3" t="s">
        <v>97</v>
      </c>
      <c r="E6" s="6" t="s">
        <v>96</v>
      </c>
      <c r="F6" s="3" t="s">
        <v>99</v>
      </c>
      <c r="P6" s="4"/>
      <c r="Q6" s="6" t="s">
        <v>49</v>
      </c>
      <c r="R6" s="3" t="s">
        <v>90</v>
      </c>
      <c r="S6" s="3" t="s">
        <v>91</v>
      </c>
    </row>
    <row r="7" spans="1:19" ht="20.399999999999999" customHeight="1" x14ac:dyDescent="0.65">
      <c r="B7" s="4" t="s">
        <v>0</v>
      </c>
      <c r="C7" s="13">
        <v>82995.8</v>
      </c>
      <c r="D7" s="13">
        <v>84306.8</v>
      </c>
      <c r="E7" s="13">
        <v>100108.3</v>
      </c>
      <c r="F7" s="13">
        <v>104689.1</v>
      </c>
      <c r="N7" s="2">
        <v>1</v>
      </c>
      <c r="P7" s="4" t="s">
        <v>0</v>
      </c>
      <c r="Q7" s="10">
        <v>100108.3</v>
      </c>
      <c r="R7" s="4">
        <f>RANK(Q7,$Q$7:$Q$53)</f>
        <v>3</v>
      </c>
      <c r="S7" s="17">
        <f>+Q7/Q$54</f>
        <v>7.6670867003617776E-2</v>
      </c>
    </row>
    <row r="8" spans="1:19" ht="20.399999999999999" customHeight="1" x14ac:dyDescent="0.65">
      <c r="B8" s="4" t="s">
        <v>1</v>
      </c>
      <c r="C8" s="13">
        <v>77084.5</v>
      </c>
      <c r="D8" s="13">
        <v>79645.899999999994</v>
      </c>
      <c r="E8" s="13">
        <v>86754</v>
      </c>
      <c r="F8" s="13">
        <v>88388.3</v>
      </c>
      <c r="N8" s="2">
        <v>2</v>
      </c>
      <c r="P8" s="4" t="s">
        <v>1</v>
      </c>
      <c r="Q8" s="10">
        <v>86754</v>
      </c>
      <c r="R8" s="4">
        <f t="shared" ref="R8:R53" si="0">RANK(Q8,$Q$7:$Q$53)</f>
        <v>4</v>
      </c>
      <c r="S8" s="17">
        <f t="shared" ref="S8:S53" si="1">+Q8/Q$54</f>
        <v>6.6443086098074353E-2</v>
      </c>
    </row>
    <row r="9" spans="1:19" ht="20.399999999999999" customHeight="1" x14ac:dyDescent="0.65">
      <c r="B9" s="4" t="s">
        <v>2</v>
      </c>
      <c r="C9" s="13">
        <v>23442.5</v>
      </c>
      <c r="D9" s="13">
        <v>23395.7</v>
      </c>
      <c r="E9" s="13">
        <v>27124.6</v>
      </c>
      <c r="F9" s="13">
        <v>28728.5</v>
      </c>
      <c r="N9" s="2">
        <v>3</v>
      </c>
      <c r="P9" s="4" t="s">
        <v>2</v>
      </c>
      <c r="Q9" s="10">
        <v>27124.6</v>
      </c>
      <c r="R9" s="4">
        <f t="shared" si="0"/>
        <v>15</v>
      </c>
      <c r="S9" s="17">
        <f t="shared" si="1"/>
        <v>2.0774167567787393E-2</v>
      </c>
    </row>
    <row r="10" spans="1:19" ht="20.399999999999999" customHeight="1" x14ac:dyDescent="0.65">
      <c r="B10" s="4" t="s">
        <v>3</v>
      </c>
      <c r="C10" s="13">
        <v>26079.1</v>
      </c>
      <c r="D10" s="13">
        <v>26481.599999999999</v>
      </c>
      <c r="E10" s="13">
        <v>27928.1</v>
      </c>
      <c r="F10" s="13">
        <v>27476.799999999999</v>
      </c>
      <c r="N10" s="2">
        <v>4</v>
      </c>
      <c r="P10" s="4" t="s">
        <v>3</v>
      </c>
      <c r="Q10" s="10">
        <v>27928.1</v>
      </c>
      <c r="R10" s="4">
        <f t="shared" si="0"/>
        <v>14</v>
      </c>
      <c r="S10" s="17">
        <f t="shared" si="1"/>
        <v>2.1389551523337599E-2</v>
      </c>
    </row>
    <row r="11" spans="1:19" ht="20.399999999999999" customHeight="1" x14ac:dyDescent="0.65">
      <c r="B11" s="4" t="s">
        <v>4</v>
      </c>
      <c r="C11" s="13">
        <v>23050.1</v>
      </c>
      <c r="D11" s="13">
        <v>21659.8</v>
      </c>
      <c r="E11" s="13">
        <v>23860.2</v>
      </c>
      <c r="F11" s="13">
        <v>23636.2</v>
      </c>
      <c r="N11" s="2">
        <v>5</v>
      </c>
      <c r="P11" s="4" t="s">
        <v>4</v>
      </c>
      <c r="Q11" s="10">
        <v>23860.2</v>
      </c>
      <c r="R11" s="4">
        <f t="shared" si="0"/>
        <v>17</v>
      </c>
      <c r="S11" s="17">
        <f t="shared" si="1"/>
        <v>1.8274031432755536E-2</v>
      </c>
    </row>
    <row r="12" spans="1:19" ht="20.399999999999999" customHeight="1" x14ac:dyDescent="0.65">
      <c r="B12" s="4" t="s">
        <v>5</v>
      </c>
      <c r="C12" s="13">
        <v>31766.1</v>
      </c>
      <c r="D12" s="13">
        <v>31239.5</v>
      </c>
      <c r="E12" s="13">
        <v>32619.7</v>
      </c>
      <c r="F12" s="13">
        <v>31851.8</v>
      </c>
      <c r="N12" s="2">
        <v>6</v>
      </c>
      <c r="P12" s="4" t="s">
        <v>5</v>
      </c>
      <c r="Q12" s="10">
        <v>32619.7</v>
      </c>
      <c r="R12" s="4">
        <f t="shared" si="0"/>
        <v>13</v>
      </c>
      <c r="S12" s="17">
        <f t="shared" si="1"/>
        <v>2.4982750485203632E-2</v>
      </c>
    </row>
    <row r="13" spans="1:19" ht="20.399999999999999" customHeight="1" x14ac:dyDescent="0.65">
      <c r="B13" s="4" t="s">
        <v>6</v>
      </c>
      <c r="C13" s="13">
        <v>17382.099999999999</v>
      </c>
      <c r="D13" s="13">
        <v>15451.7</v>
      </c>
      <c r="E13" s="13">
        <v>17128</v>
      </c>
      <c r="F13" s="13">
        <v>16740.900000000001</v>
      </c>
      <c r="N13" s="2">
        <v>7</v>
      </c>
      <c r="P13" s="4" t="s">
        <v>6</v>
      </c>
      <c r="Q13" s="10">
        <v>17128</v>
      </c>
      <c r="R13" s="4">
        <f t="shared" si="0"/>
        <v>20</v>
      </c>
      <c r="S13" s="17">
        <f t="shared" si="1"/>
        <v>1.3117979328766599E-2</v>
      </c>
    </row>
    <row r="14" spans="1:19" ht="20.399999999999999" customHeight="1" x14ac:dyDescent="0.65">
      <c r="B14" s="4" t="s">
        <v>7</v>
      </c>
      <c r="C14" s="13">
        <v>107142</v>
      </c>
      <c r="D14" s="13">
        <v>95467.7</v>
      </c>
      <c r="E14" s="13">
        <v>104022.8</v>
      </c>
      <c r="F14" s="13">
        <v>95710</v>
      </c>
      <c r="N14" s="2">
        <v>8</v>
      </c>
      <c r="P14" s="4" t="s">
        <v>7</v>
      </c>
      <c r="Q14" s="10">
        <v>104022.8</v>
      </c>
      <c r="R14" s="4">
        <f t="shared" si="0"/>
        <v>2</v>
      </c>
      <c r="S14" s="17">
        <f t="shared" si="1"/>
        <v>7.9668901221416524E-2</v>
      </c>
    </row>
    <row r="15" spans="1:19" ht="20.399999999999999" customHeight="1" x14ac:dyDescent="0.65">
      <c r="B15" s="4" t="s">
        <v>8</v>
      </c>
      <c r="C15" s="13">
        <v>20989.200000000001</v>
      </c>
      <c r="D15" s="13">
        <v>20261.599999999999</v>
      </c>
      <c r="E15" s="13">
        <v>19578.7</v>
      </c>
      <c r="F15" s="13">
        <v>22950.7</v>
      </c>
      <c r="N15" s="2">
        <v>9</v>
      </c>
      <c r="P15" s="4" t="s">
        <v>8</v>
      </c>
      <c r="Q15" s="10">
        <v>19578.7</v>
      </c>
      <c r="R15" s="4">
        <f t="shared" si="0"/>
        <v>18</v>
      </c>
      <c r="S15" s="17">
        <f t="shared" si="1"/>
        <v>1.4994919540175304E-2</v>
      </c>
    </row>
    <row r="16" spans="1:19" ht="20.399999999999999" customHeight="1" x14ac:dyDescent="0.65">
      <c r="B16" s="4" t="s">
        <v>9</v>
      </c>
      <c r="C16" s="13">
        <v>55791.9</v>
      </c>
      <c r="D16" s="13">
        <v>55303.9</v>
      </c>
      <c r="E16" s="13">
        <v>60661.4</v>
      </c>
      <c r="F16" s="13">
        <v>56906.7</v>
      </c>
      <c r="N16" s="2">
        <v>10</v>
      </c>
      <c r="P16" s="4" t="s">
        <v>9</v>
      </c>
      <c r="Q16" s="10">
        <v>60661.4</v>
      </c>
      <c r="R16" s="4">
        <f t="shared" si="0"/>
        <v>7</v>
      </c>
      <c r="S16" s="17">
        <f t="shared" si="1"/>
        <v>4.6459305888255614E-2</v>
      </c>
    </row>
    <row r="17" spans="2:19" ht="20.399999999999999" customHeight="1" x14ac:dyDescent="0.65">
      <c r="B17" s="4" t="s">
        <v>10</v>
      </c>
      <c r="C17" s="13">
        <v>49074.400000000001</v>
      </c>
      <c r="D17" s="13">
        <v>50023.7</v>
      </c>
      <c r="E17" s="13">
        <v>44459.199999999997</v>
      </c>
      <c r="F17" s="13">
        <v>42311.7</v>
      </c>
      <c r="N17" s="2">
        <v>11</v>
      </c>
      <c r="P17" s="4" t="s">
        <v>10</v>
      </c>
      <c r="Q17" s="10">
        <v>44459.199999999997</v>
      </c>
      <c r="R17" s="4">
        <f t="shared" si="0"/>
        <v>10</v>
      </c>
      <c r="S17" s="17">
        <f t="shared" si="1"/>
        <v>3.4050377543992288E-2</v>
      </c>
    </row>
    <row r="18" spans="2:19" ht="20.399999999999999" customHeight="1" x14ac:dyDescent="0.65">
      <c r="B18" s="4" t="s">
        <v>11</v>
      </c>
      <c r="C18" s="13">
        <v>66285</v>
      </c>
      <c r="D18" s="13">
        <v>66770.600000000006</v>
      </c>
      <c r="E18" s="13">
        <v>69856.3</v>
      </c>
      <c r="F18" s="13">
        <v>68650.399999999994</v>
      </c>
      <c r="N18" s="2">
        <v>12</v>
      </c>
      <c r="P18" s="4" t="s">
        <v>11</v>
      </c>
      <c r="Q18" s="10">
        <v>69856.3</v>
      </c>
      <c r="R18" s="4">
        <f t="shared" si="0"/>
        <v>6</v>
      </c>
      <c r="S18" s="17">
        <f t="shared" si="1"/>
        <v>5.3501488754327309E-2</v>
      </c>
    </row>
    <row r="19" spans="2:19" ht="20.399999999999999" customHeight="1" x14ac:dyDescent="0.65">
      <c r="B19" s="4" t="s">
        <v>12</v>
      </c>
      <c r="C19" s="13">
        <v>15136.6</v>
      </c>
      <c r="D19" s="13">
        <v>16721.2</v>
      </c>
      <c r="E19" s="13">
        <v>15628</v>
      </c>
      <c r="F19" s="13">
        <v>15952.6</v>
      </c>
      <c r="N19" s="2">
        <v>13</v>
      </c>
      <c r="P19" s="4" t="s">
        <v>12</v>
      </c>
      <c r="Q19" s="10">
        <v>15628</v>
      </c>
      <c r="R19" s="4">
        <f t="shared" si="0"/>
        <v>23</v>
      </c>
      <c r="S19" s="17">
        <f t="shared" si="1"/>
        <v>1.1969160494509832E-2</v>
      </c>
    </row>
    <row r="20" spans="2:19" ht="20.399999999999999" customHeight="1" x14ac:dyDescent="0.65">
      <c r="B20" s="4" t="s">
        <v>13</v>
      </c>
      <c r="C20" s="13">
        <v>50966.5</v>
      </c>
      <c r="D20" s="13">
        <v>52434.2</v>
      </c>
      <c r="E20" s="13">
        <v>47609.3</v>
      </c>
      <c r="F20" s="13">
        <v>45220.800000000003</v>
      </c>
      <c r="N20" s="2">
        <v>14</v>
      </c>
      <c r="P20" s="4" t="s">
        <v>13</v>
      </c>
      <c r="Q20" s="10">
        <v>47609.3</v>
      </c>
      <c r="R20" s="4">
        <f t="shared" si="0"/>
        <v>8</v>
      </c>
      <c r="S20" s="17">
        <f t="shared" si="1"/>
        <v>3.6462973683853789E-2</v>
      </c>
    </row>
    <row r="21" spans="2:19" ht="20.399999999999999" customHeight="1" x14ac:dyDescent="0.65">
      <c r="B21" s="4" t="s">
        <v>14</v>
      </c>
      <c r="C21" s="13">
        <v>30738.2</v>
      </c>
      <c r="D21" s="13">
        <v>28880.2</v>
      </c>
      <c r="E21" s="13">
        <v>33588.5</v>
      </c>
      <c r="F21" s="13">
        <v>33322.300000000003</v>
      </c>
      <c r="N21" s="2">
        <v>15</v>
      </c>
      <c r="P21" s="4" t="s">
        <v>14</v>
      </c>
      <c r="Q21" s="10">
        <v>33588.5</v>
      </c>
      <c r="R21" s="4">
        <f t="shared" si="0"/>
        <v>12</v>
      </c>
      <c r="S21" s="17">
        <f t="shared" si="1"/>
        <v>2.5724734276288935E-2</v>
      </c>
    </row>
    <row r="22" spans="2:19" ht="20.399999999999999" customHeight="1" x14ac:dyDescent="0.65">
      <c r="B22" s="4" t="s">
        <v>15</v>
      </c>
      <c r="C22" s="13">
        <v>7974.8</v>
      </c>
      <c r="D22" s="13">
        <v>7562.4</v>
      </c>
      <c r="E22" s="13">
        <v>6527.9</v>
      </c>
      <c r="F22" s="13">
        <v>6932.8</v>
      </c>
      <c r="N22" s="2">
        <v>16</v>
      </c>
      <c r="P22" s="4" t="s">
        <v>15</v>
      </c>
      <c r="Q22" s="10">
        <v>6527.9</v>
      </c>
      <c r="R22" s="4">
        <f t="shared" si="0"/>
        <v>33</v>
      </c>
      <c r="S22" s="17">
        <f t="shared" si="1"/>
        <v>4.9995829787631641E-3</v>
      </c>
    </row>
    <row r="23" spans="2:19" ht="20.399999999999999" customHeight="1" x14ac:dyDescent="0.65">
      <c r="B23" s="4" t="s">
        <v>16</v>
      </c>
      <c r="C23" s="13">
        <v>4233.7</v>
      </c>
      <c r="D23" s="13">
        <v>3798.9</v>
      </c>
      <c r="E23" s="13">
        <v>2820.6</v>
      </c>
      <c r="F23" s="13">
        <v>2617.1999999999998</v>
      </c>
      <c r="N23" s="2">
        <v>17</v>
      </c>
      <c r="P23" s="4" t="s">
        <v>16</v>
      </c>
      <c r="Q23" s="10">
        <v>2820.6</v>
      </c>
      <c r="R23" s="4">
        <f t="shared" si="0"/>
        <v>41</v>
      </c>
      <c r="S23" s="17">
        <f t="shared" si="1"/>
        <v>2.1602389359364239E-3</v>
      </c>
    </row>
    <row r="24" spans="2:19" ht="20.399999999999999" customHeight="1" x14ac:dyDescent="0.65">
      <c r="B24" s="4" t="s">
        <v>17</v>
      </c>
      <c r="C24" s="14" t="s">
        <v>105</v>
      </c>
      <c r="D24" s="14" t="s">
        <v>105</v>
      </c>
      <c r="E24" s="14" t="s">
        <v>105</v>
      </c>
      <c r="F24" s="14" t="s">
        <v>105</v>
      </c>
      <c r="N24" s="2">
        <v>18</v>
      </c>
      <c r="P24" s="4" t="s">
        <v>17</v>
      </c>
      <c r="Q24" s="11" t="s">
        <v>101</v>
      </c>
      <c r="R24" s="11" t="s">
        <v>101</v>
      </c>
      <c r="S24" s="11" t="s">
        <v>101</v>
      </c>
    </row>
    <row r="25" spans="2:19" ht="20.399999999999999" customHeight="1" x14ac:dyDescent="0.65">
      <c r="B25" s="4" t="s">
        <v>19</v>
      </c>
      <c r="C25" s="13">
        <v>3462.7</v>
      </c>
      <c r="D25" s="13">
        <v>3740.7</v>
      </c>
      <c r="E25" s="13">
        <v>2873.5</v>
      </c>
      <c r="F25" s="13">
        <v>3031.7</v>
      </c>
      <c r="N25" s="2">
        <v>19</v>
      </c>
      <c r="P25" s="4" t="s">
        <v>19</v>
      </c>
      <c r="Q25" s="10">
        <v>2873.5</v>
      </c>
      <c r="R25" s="4">
        <f t="shared" si="0"/>
        <v>40</v>
      </c>
      <c r="S25" s="17">
        <f t="shared" si="1"/>
        <v>2.2007539468245456E-3</v>
      </c>
    </row>
    <row r="26" spans="2:19" ht="20.399999999999999" customHeight="1" x14ac:dyDescent="0.65">
      <c r="B26" s="4" t="s">
        <v>20</v>
      </c>
      <c r="C26" s="13">
        <v>12732.5</v>
      </c>
      <c r="D26" s="13">
        <v>11158.2</v>
      </c>
      <c r="E26" s="13">
        <v>10291.1</v>
      </c>
      <c r="F26" s="13">
        <v>9077.7999999999993</v>
      </c>
      <c r="N26" s="2">
        <v>20</v>
      </c>
      <c r="P26" s="4" t="s">
        <v>20</v>
      </c>
      <c r="Q26" s="10">
        <v>10291.1</v>
      </c>
      <c r="R26" s="4">
        <f t="shared" si="0"/>
        <v>28</v>
      </c>
      <c r="S26" s="17">
        <f t="shared" si="1"/>
        <v>7.8817396701465411E-3</v>
      </c>
    </row>
    <row r="27" spans="2:19" ht="20.399999999999999" customHeight="1" x14ac:dyDescent="0.65">
      <c r="B27" s="4" t="s">
        <v>21</v>
      </c>
      <c r="C27" s="13">
        <v>9999.7000000000007</v>
      </c>
      <c r="D27" s="13">
        <v>9561.9</v>
      </c>
      <c r="E27" s="13">
        <v>4248.7</v>
      </c>
      <c r="F27" s="13">
        <v>7511.8</v>
      </c>
      <c r="N27" s="2">
        <v>21</v>
      </c>
      <c r="P27" s="4" t="s">
        <v>21</v>
      </c>
      <c r="Q27" s="10">
        <v>4248.7</v>
      </c>
      <c r="R27" s="4">
        <f t="shared" si="0"/>
        <v>38</v>
      </c>
      <c r="S27" s="17">
        <f t="shared" si="1"/>
        <v>3.2539910540711494E-3</v>
      </c>
    </row>
    <row r="28" spans="2:19" ht="20.399999999999999" customHeight="1" x14ac:dyDescent="0.65">
      <c r="B28" s="4" t="s">
        <v>22</v>
      </c>
      <c r="C28" s="13">
        <v>26058.9</v>
      </c>
      <c r="D28" s="13">
        <v>19639.099999999999</v>
      </c>
      <c r="E28" s="13">
        <v>17077.5</v>
      </c>
      <c r="F28" s="13">
        <v>17450.900000000001</v>
      </c>
      <c r="N28" s="2">
        <v>22</v>
      </c>
      <c r="P28" s="4" t="s">
        <v>22</v>
      </c>
      <c r="Q28" s="10">
        <v>17077.5</v>
      </c>
      <c r="R28" s="4">
        <f t="shared" si="0"/>
        <v>21</v>
      </c>
      <c r="S28" s="17">
        <f t="shared" si="1"/>
        <v>1.3079302428013287E-2</v>
      </c>
    </row>
    <row r="29" spans="2:19" ht="20.399999999999999" customHeight="1" x14ac:dyDescent="0.65">
      <c r="B29" s="4" t="s">
        <v>23</v>
      </c>
      <c r="C29" s="13">
        <v>41891.699999999997</v>
      </c>
      <c r="D29" s="13">
        <v>39780.300000000003</v>
      </c>
      <c r="E29" s="13">
        <v>34328.800000000003</v>
      </c>
      <c r="F29" s="13">
        <v>40878.300000000003</v>
      </c>
      <c r="N29" s="2">
        <v>23</v>
      </c>
      <c r="P29" s="12" t="s">
        <v>23</v>
      </c>
      <c r="Q29" s="10">
        <v>34328.800000000003</v>
      </c>
      <c r="R29" s="4">
        <f t="shared" si="0"/>
        <v>11</v>
      </c>
      <c r="S29" s="17">
        <f t="shared" si="1"/>
        <v>2.6291714664955793E-2</v>
      </c>
    </row>
    <row r="30" spans="2:19" ht="20.399999999999999" customHeight="1" x14ac:dyDescent="0.65">
      <c r="B30" s="4" t="s">
        <v>24</v>
      </c>
      <c r="C30" s="13">
        <v>13034.3</v>
      </c>
      <c r="D30" s="13">
        <v>12188.1</v>
      </c>
      <c r="E30" s="13">
        <v>13328.4</v>
      </c>
      <c r="F30" s="13">
        <v>12933.7</v>
      </c>
      <c r="N30" s="2">
        <v>24</v>
      </c>
      <c r="P30" s="4" t="s">
        <v>24</v>
      </c>
      <c r="Q30" s="10">
        <v>13328.4</v>
      </c>
      <c r="R30" s="4">
        <f t="shared" si="0"/>
        <v>26</v>
      </c>
      <c r="S30" s="17">
        <f t="shared" si="1"/>
        <v>1.0207944633671924E-2</v>
      </c>
    </row>
    <row r="31" spans="2:19" ht="20.399999999999999" customHeight="1" x14ac:dyDescent="0.65">
      <c r="B31" s="4" t="s">
        <v>25</v>
      </c>
      <c r="C31" s="13">
        <v>776.7</v>
      </c>
      <c r="D31" s="13">
        <v>518</v>
      </c>
      <c r="E31" s="13">
        <v>36</v>
      </c>
      <c r="F31" s="14" t="s">
        <v>18</v>
      </c>
      <c r="N31" s="2">
        <v>25</v>
      </c>
      <c r="P31" s="4" t="s">
        <v>25</v>
      </c>
      <c r="Q31" s="10">
        <v>36</v>
      </c>
      <c r="R31" s="4">
        <f t="shared" si="0"/>
        <v>44</v>
      </c>
      <c r="S31" s="17">
        <f t="shared" si="1"/>
        <v>2.7571652022162398E-5</v>
      </c>
    </row>
    <row r="32" spans="2:19" ht="20.399999999999999" customHeight="1" x14ac:dyDescent="0.65">
      <c r="B32" s="4" t="s">
        <v>26</v>
      </c>
      <c r="C32" s="13">
        <v>1368.4</v>
      </c>
      <c r="D32" s="13">
        <v>1599</v>
      </c>
      <c r="E32" s="13">
        <v>1380.6</v>
      </c>
      <c r="F32" s="13">
        <v>1486.3</v>
      </c>
      <c r="N32" s="2">
        <v>26</v>
      </c>
      <c r="P32" s="4" t="s">
        <v>26</v>
      </c>
      <c r="Q32" s="10">
        <v>1380.6</v>
      </c>
      <c r="R32" s="4">
        <f t="shared" si="0"/>
        <v>42</v>
      </c>
      <c r="S32" s="17">
        <f t="shared" si="1"/>
        <v>1.0573728550499278E-3</v>
      </c>
    </row>
    <row r="33" spans="2:19" ht="20.399999999999999" customHeight="1" x14ac:dyDescent="0.65">
      <c r="B33" s="4" t="s">
        <v>27</v>
      </c>
      <c r="C33" s="13">
        <v>5686</v>
      </c>
      <c r="D33" s="13">
        <v>4619.3999999999996</v>
      </c>
      <c r="E33" s="13">
        <v>3558.9</v>
      </c>
      <c r="F33" s="13">
        <v>3629.4</v>
      </c>
      <c r="N33" s="2">
        <v>27</v>
      </c>
      <c r="P33" s="4" t="s">
        <v>27</v>
      </c>
      <c r="Q33" s="10">
        <v>3558.9</v>
      </c>
      <c r="R33" s="4">
        <f t="shared" si="0"/>
        <v>39</v>
      </c>
      <c r="S33" s="17">
        <f t="shared" si="1"/>
        <v>2.7256875661576044E-3</v>
      </c>
    </row>
    <row r="34" spans="2:19" ht="20.399999999999999" customHeight="1" x14ac:dyDescent="0.65">
      <c r="B34" s="4" t="s">
        <v>28</v>
      </c>
      <c r="C34" s="13">
        <v>7181.7</v>
      </c>
      <c r="D34" s="13">
        <v>6814.9</v>
      </c>
      <c r="E34" s="13">
        <v>6321.7</v>
      </c>
      <c r="F34" s="13">
        <v>7448.5</v>
      </c>
      <c r="N34" s="2">
        <v>28</v>
      </c>
      <c r="P34" s="4" t="s">
        <v>28</v>
      </c>
      <c r="Q34" s="10">
        <v>6321.7</v>
      </c>
      <c r="R34" s="4">
        <f t="shared" si="0"/>
        <v>34</v>
      </c>
      <c r="S34" s="17">
        <f t="shared" si="1"/>
        <v>4.8416586830140008E-3</v>
      </c>
    </row>
    <row r="35" spans="2:19" ht="20.399999999999999" customHeight="1" x14ac:dyDescent="0.65">
      <c r="B35" s="4" t="s">
        <v>29</v>
      </c>
      <c r="C35" s="13">
        <v>601.29999999999995</v>
      </c>
      <c r="D35" s="13">
        <v>674</v>
      </c>
      <c r="E35" s="13">
        <v>841</v>
      </c>
      <c r="F35" s="13">
        <v>468.9</v>
      </c>
      <c r="N35" s="2">
        <v>29</v>
      </c>
      <c r="P35" s="4" t="s">
        <v>29</v>
      </c>
      <c r="Q35" s="10">
        <v>841</v>
      </c>
      <c r="R35" s="4">
        <f t="shared" si="0"/>
        <v>43</v>
      </c>
      <c r="S35" s="17">
        <f t="shared" si="1"/>
        <v>6.4410442640662707E-4</v>
      </c>
    </row>
    <row r="36" spans="2:19" ht="20.399999999999999" customHeight="1" x14ac:dyDescent="0.65">
      <c r="B36" s="4" t="s">
        <v>30</v>
      </c>
      <c r="C36" s="14" t="s">
        <v>105</v>
      </c>
      <c r="D36" s="14" t="s">
        <v>105</v>
      </c>
      <c r="E36" s="14" t="s">
        <v>105</v>
      </c>
      <c r="F36" s="14" t="s">
        <v>105</v>
      </c>
      <c r="N36" s="2">
        <v>30</v>
      </c>
      <c r="P36" s="4" t="s">
        <v>30</v>
      </c>
      <c r="Q36" s="11" t="s">
        <v>101</v>
      </c>
      <c r="R36" s="11" t="s">
        <v>101</v>
      </c>
      <c r="S36" s="11" t="s">
        <v>101</v>
      </c>
    </row>
    <row r="37" spans="2:19" ht="20.399999999999999" customHeight="1" x14ac:dyDescent="0.65">
      <c r="B37" s="4" t="s">
        <v>31</v>
      </c>
      <c r="C37" s="13">
        <v>5768.7</v>
      </c>
      <c r="D37" s="13">
        <v>6276.9</v>
      </c>
      <c r="E37" s="13">
        <v>6086.3</v>
      </c>
      <c r="F37" s="13">
        <v>6129.9</v>
      </c>
      <c r="N37" s="2">
        <v>31</v>
      </c>
      <c r="P37" s="4" t="s">
        <v>31</v>
      </c>
      <c r="Q37" s="10">
        <v>6086.3</v>
      </c>
      <c r="R37" s="4">
        <f t="shared" si="0"/>
        <v>35</v>
      </c>
      <c r="S37" s="17">
        <f t="shared" si="1"/>
        <v>4.6613707139579724E-3</v>
      </c>
    </row>
    <row r="38" spans="2:19" ht="20.399999999999999" customHeight="1" x14ac:dyDescent="0.65">
      <c r="B38" s="4" t="s">
        <v>32</v>
      </c>
      <c r="C38" s="13">
        <v>6060</v>
      </c>
      <c r="D38" s="13">
        <v>7151.6</v>
      </c>
      <c r="E38" s="13">
        <v>7031.3</v>
      </c>
      <c r="F38" s="13">
        <v>7202.7</v>
      </c>
      <c r="N38" s="2">
        <v>32</v>
      </c>
      <c r="P38" s="4" t="s">
        <v>32</v>
      </c>
      <c r="Q38" s="10">
        <v>7031.3</v>
      </c>
      <c r="R38" s="4">
        <f t="shared" si="0"/>
        <v>32</v>
      </c>
      <c r="S38" s="17">
        <f t="shared" si="1"/>
        <v>5.3851265795397353E-3</v>
      </c>
    </row>
    <row r="39" spans="2:19" ht="20.399999999999999" customHeight="1" x14ac:dyDescent="0.65">
      <c r="B39" s="4" t="s">
        <v>33</v>
      </c>
      <c r="C39" s="13">
        <v>4216.8999999999996</v>
      </c>
      <c r="D39" s="13">
        <v>4444.2</v>
      </c>
      <c r="E39" s="13">
        <v>4755.2</v>
      </c>
      <c r="F39" s="13">
        <v>5026.8</v>
      </c>
      <c r="N39" s="2">
        <v>33</v>
      </c>
      <c r="P39" s="4" t="s">
        <v>33</v>
      </c>
      <c r="Q39" s="10">
        <v>4755.2</v>
      </c>
      <c r="R39" s="4">
        <f t="shared" si="0"/>
        <v>36</v>
      </c>
      <c r="S39" s="17">
        <f t="shared" si="1"/>
        <v>3.6419088804385174E-3</v>
      </c>
    </row>
    <row r="40" spans="2:19" ht="20.399999999999999" customHeight="1" x14ac:dyDescent="0.65">
      <c r="B40" s="4" t="s">
        <v>34</v>
      </c>
      <c r="C40" s="13">
        <v>3995.5</v>
      </c>
      <c r="D40" s="13">
        <v>5350.8</v>
      </c>
      <c r="E40" s="13">
        <v>4741.3</v>
      </c>
      <c r="F40" s="13">
        <v>4377.1000000000004</v>
      </c>
      <c r="N40" s="2">
        <v>34</v>
      </c>
      <c r="P40" s="4" t="s">
        <v>34</v>
      </c>
      <c r="Q40" s="10">
        <v>4741.3</v>
      </c>
      <c r="R40" s="4">
        <f t="shared" si="0"/>
        <v>37</v>
      </c>
      <c r="S40" s="17">
        <f t="shared" si="1"/>
        <v>3.6312631592410717E-3</v>
      </c>
    </row>
    <row r="41" spans="2:19" ht="20.399999999999999" customHeight="1" x14ac:dyDescent="0.65">
      <c r="B41" s="4" t="s">
        <v>35</v>
      </c>
      <c r="C41" s="13">
        <v>1.5</v>
      </c>
      <c r="D41" s="13">
        <v>0.9</v>
      </c>
      <c r="E41" s="14" t="s">
        <v>105</v>
      </c>
      <c r="F41" s="14" t="s">
        <v>105</v>
      </c>
      <c r="N41" s="2">
        <v>35</v>
      </c>
      <c r="P41" s="4" t="s">
        <v>35</v>
      </c>
      <c r="Q41" s="11" t="s">
        <v>101</v>
      </c>
      <c r="R41" s="11" t="s">
        <v>101</v>
      </c>
      <c r="S41" s="11" t="s">
        <v>101</v>
      </c>
    </row>
    <row r="42" spans="2:19" ht="20.399999999999999" customHeight="1" x14ac:dyDescent="0.65">
      <c r="B42" s="4" t="s">
        <v>36</v>
      </c>
      <c r="C42" s="13">
        <v>14777.1</v>
      </c>
      <c r="D42" s="13">
        <v>14109.7</v>
      </c>
      <c r="E42" s="13">
        <v>16153.2</v>
      </c>
      <c r="F42" s="13">
        <v>16314.2</v>
      </c>
      <c r="N42" s="2">
        <v>36</v>
      </c>
      <c r="P42" s="4" t="s">
        <v>36</v>
      </c>
      <c r="Q42" s="10">
        <v>16153.2</v>
      </c>
      <c r="R42" s="4">
        <f t="shared" si="0"/>
        <v>22</v>
      </c>
      <c r="S42" s="17">
        <f t="shared" si="1"/>
        <v>1.2371400262344269E-2</v>
      </c>
    </row>
    <row r="43" spans="2:19" ht="20.399999999999999" customHeight="1" x14ac:dyDescent="0.65">
      <c r="B43" s="4" t="s">
        <v>37</v>
      </c>
      <c r="C43" s="13">
        <v>11898.8</v>
      </c>
      <c r="D43" s="13">
        <v>11361.6</v>
      </c>
      <c r="E43" s="13">
        <v>12408</v>
      </c>
      <c r="F43" s="13">
        <v>13073.9</v>
      </c>
      <c r="N43" s="2">
        <v>37</v>
      </c>
      <c r="P43" s="4" t="s">
        <v>37</v>
      </c>
      <c r="Q43" s="10">
        <v>12408</v>
      </c>
      <c r="R43" s="4">
        <f t="shared" si="0"/>
        <v>27</v>
      </c>
      <c r="S43" s="17">
        <f t="shared" si="1"/>
        <v>9.5030293969719723E-3</v>
      </c>
    </row>
    <row r="44" spans="2:19" ht="20.399999999999999" customHeight="1" x14ac:dyDescent="0.65">
      <c r="B44" s="4" t="s">
        <v>38</v>
      </c>
      <c r="C44" s="13">
        <v>14586.5</v>
      </c>
      <c r="D44" s="13">
        <v>15115.8</v>
      </c>
      <c r="E44" s="13">
        <v>13943.8</v>
      </c>
      <c r="F44" s="13">
        <v>13949.1</v>
      </c>
      <c r="N44" s="2">
        <v>38</v>
      </c>
      <c r="P44" s="4" t="s">
        <v>38</v>
      </c>
      <c r="Q44" s="10">
        <v>13943.8</v>
      </c>
      <c r="R44" s="4">
        <f t="shared" si="0"/>
        <v>24</v>
      </c>
      <c r="S44" s="17">
        <f t="shared" si="1"/>
        <v>1.0679266707406333E-2</v>
      </c>
    </row>
    <row r="45" spans="2:19" ht="20.399999999999999" customHeight="1" x14ac:dyDescent="0.65">
      <c r="B45" s="4" t="s">
        <v>39</v>
      </c>
      <c r="C45" s="13">
        <v>7529.4</v>
      </c>
      <c r="D45" s="13">
        <v>7979.7</v>
      </c>
      <c r="E45" s="13">
        <v>8487</v>
      </c>
      <c r="F45" s="13">
        <v>8124.2</v>
      </c>
      <c r="N45" s="2">
        <v>39</v>
      </c>
      <c r="P45" s="4" t="s">
        <v>39</v>
      </c>
      <c r="Q45" s="10">
        <v>8487</v>
      </c>
      <c r="R45" s="4">
        <f t="shared" si="0"/>
        <v>30</v>
      </c>
      <c r="S45" s="17">
        <f t="shared" si="1"/>
        <v>6.500016964224785E-3</v>
      </c>
    </row>
    <row r="46" spans="2:19" ht="20.399999999999999" customHeight="1" x14ac:dyDescent="0.65">
      <c r="B46" s="4" t="s">
        <v>40</v>
      </c>
      <c r="C46" s="13">
        <v>16420.8</v>
      </c>
      <c r="D46" s="13">
        <v>16904.7</v>
      </c>
      <c r="E46" s="13">
        <v>17800.599999999999</v>
      </c>
      <c r="F46" s="13">
        <v>16498.2</v>
      </c>
      <c r="N46" s="2">
        <v>40</v>
      </c>
      <c r="P46" s="4" t="s">
        <v>40</v>
      </c>
      <c r="Q46" s="10">
        <v>17800.599999999999</v>
      </c>
      <c r="R46" s="4">
        <f t="shared" si="0"/>
        <v>19</v>
      </c>
      <c r="S46" s="17">
        <f t="shared" si="1"/>
        <v>1.3633109694047331E-2</v>
      </c>
    </row>
    <row r="47" spans="2:19" ht="20.399999999999999" customHeight="1" x14ac:dyDescent="0.65">
      <c r="B47" s="4" t="s">
        <v>41</v>
      </c>
      <c r="C47" s="13">
        <v>9718</v>
      </c>
      <c r="D47" s="13">
        <v>9049.6</v>
      </c>
      <c r="E47" s="13">
        <v>8200.2000000000007</v>
      </c>
      <c r="F47" s="13">
        <v>7784</v>
      </c>
      <c r="N47" s="2">
        <v>41</v>
      </c>
      <c r="P47" s="4" t="s">
        <v>41</v>
      </c>
      <c r="Q47" s="10">
        <v>8200.2000000000007</v>
      </c>
      <c r="R47" s="4">
        <f t="shared" si="0"/>
        <v>31</v>
      </c>
      <c r="S47" s="17">
        <f t="shared" si="1"/>
        <v>6.2803628031148917E-3</v>
      </c>
    </row>
    <row r="48" spans="2:19" ht="20.399999999999999" customHeight="1" x14ac:dyDescent="0.65">
      <c r="B48" s="4" t="s">
        <v>42</v>
      </c>
      <c r="C48" s="13">
        <v>41715.199999999997</v>
      </c>
      <c r="D48" s="13">
        <v>42849.8</v>
      </c>
      <c r="E48" s="13">
        <v>45414.400000000001</v>
      </c>
      <c r="F48" s="13">
        <v>45053.4</v>
      </c>
      <c r="N48" s="2">
        <v>42</v>
      </c>
      <c r="P48" s="4" t="s">
        <v>42</v>
      </c>
      <c r="Q48" s="10">
        <v>45414.400000000001</v>
      </c>
      <c r="R48" s="4">
        <f t="shared" si="0"/>
        <v>9</v>
      </c>
      <c r="S48" s="17">
        <f t="shared" si="1"/>
        <v>3.4781945377646999E-2</v>
      </c>
    </row>
    <row r="49" spans="2:19" ht="20.399999999999999" customHeight="1" x14ac:dyDescent="0.65">
      <c r="B49" s="4" t="s">
        <v>43</v>
      </c>
      <c r="C49" s="13">
        <v>14503.6</v>
      </c>
      <c r="D49" s="13">
        <v>13349.7</v>
      </c>
      <c r="E49" s="13">
        <v>13625.5</v>
      </c>
      <c r="F49" s="13">
        <v>13484.1</v>
      </c>
      <c r="N49" s="2">
        <v>43</v>
      </c>
      <c r="P49" s="4" t="s">
        <v>43</v>
      </c>
      <c r="Q49" s="10">
        <v>13625.5</v>
      </c>
      <c r="R49" s="4">
        <f t="shared" si="0"/>
        <v>25</v>
      </c>
      <c r="S49" s="17">
        <f t="shared" si="1"/>
        <v>1.0435487350777048E-2</v>
      </c>
    </row>
    <row r="50" spans="2:19" ht="20.399999999999999" customHeight="1" x14ac:dyDescent="0.65">
      <c r="B50" s="4" t="s">
        <v>44</v>
      </c>
      <c r="C50" s="13">
        <v>7078.9</v>
      </c>
      <c r="D50" s="13">
        <v>8190</v>
      </c>
      <c r="E50" s="13">
        <v>8941.6</v>
      </c>
      <c r="F50" s="13">
        <v>10182.1</v>
      </c>
      <c r="N50" s="2">
        <v>44</v>
      </c>
      <c r="P50" s="4" t="s">
        <v>44</v>
      </c>
      <c r="Q50" s="10">
        <v>8941.6</v>
      </c>
      <c r="R50" s="4">
        <f t="shared" si="0"/>
        <v>29</v>
      </c>
      <c r="S50" s="17">
        <f t="shared" si="1"/>
        <v>6.8481856589268694E-3</v>
      </c>
    </row>
    <row r="51" spans="2:19" ht="20.399999999999999" customHeight="1" x14ac:dyDescent="0.65">
      <c r="B51" s="4" t="s">
        <v>45</v>
      </c>
      <c r="C51" s="13">
        <v>66088.5</v>
      </c>
      <c r="D51" s="13">
        <v>75618.3</v>
      </c>
      <c r="E51" s="13">
        <v>82228</v>
      </c>
      <c r="F51" s="13">
        <v>79141.8</v>
      </c>
      <c r="N51" s="2">
        <v>45</v>
      </c>
      <c r="P51" s="4" t="s">
        <v>45</v>
      </c>
      <c r="Q51" s="10">
        <v>82228</v>
      </c>
      <c r="R51" s="4">
        <f t="shared" si="0"/>
        <v>5</v>
      </c>
      <c r="S51" s="17">
        <f t="shared" si="1"/>
        <v>6.2976716735510266E-2</v>
      </c>
    </row>
    <row r="52" spans="2:19" ht="20.399999999999999" customHeight="1" x14ac:dyDescent="0.65">
      <c r="B52" s="4" t="s">
        <v>46</v>
      </c>
      <c r="C52" s="13">
        <v>202535</v>
      </c>
      <c r="D52" s="13">
        <v>203147.7</v>
      </c>
      <c r="E52" s="13">
        <v>217005.5</v>
      </c>
      <c r="F52" s="13">
        <v>206279.1</v>
      </c>
      <c r="N52" s="2">
        <v>46</v>
      </c>
      <c r="P52" s="4" t="s">
        <v>46</v>
      </c>
      <c r="Q52" s="10">
        <v>217005.5</v>
      </c>
      <c r="R52" s="4">
        <f t="shared" si="0"/>
        <v>1</v>
      </c>
      <c r="S52" s="17">
        <f t="shared" si="1"/>
        <v>0.16620000369153784</v>
      </c>
    </row>
    <row r="53" spans="2:19" ht="20.399999999999999" customHeight="1" x14ac:dyDescent="0.65">
      <c r="B53" s="4" t="s">
        <v>47</v>
      </c>
      <c r="C53" s="13">
        <v>27507</v>
      </c>
      <c r="D53" s="13">
        <v>23683.200000000001</v>
      </c>
      <c r="E53" s="13">
        <v>24305.200000000001</v>
      </c>
      <c r="F53" s="13">
        <v>24648.7</v>
      </c>
      <c r="N53" s="2">
        <v>47</v>
      </c>
      <c r="P53" s="4" t="s">
        <v>47</v>
      </c>
      <c r="Q53" s="10">
        <v>24305.200000000001</v>
      </c>
      <c r="R53" s="4">
        <f t="shared" si="0"/>
        <v>16</v>
      </c>
      <c r="S53" s="17">
        <f t="shared" si="1"/>
        <v>1.8614847686918377E-2</v>
      </c>
    </row>
    <row r="54" spans="2:19" ht="19.3" customHeight="1" x14ac:dyDescent="0.65">
      <c r="B54" s="3" t="s">
        <v>89</v>
      </c>
      <c r="C54" s="13">
        <f>SUM(C7:C53)</f>
        <v>1267327.7999999998</v>
      </c>
      <c r="D54" s="13">
        <f>SUM(D7:D53)</f>
        <v>1254283.2</v>
      </c>
      <c r="E54" s="13">
        <f>SUM(E7:E53)</f>
        <v>1305688.9000000001</v>
      </c>
      <c r="F54" s="13">
        <f>SUM(F7:F53)</f>
        <v>1293273.4000000001</v>
      </c>
      <c r="P54" s="1" t="s">
        <v>100</v>
      </c>
      <c r="Q54" s="16">
        <f>SUM(Q7:Q53)</f>
        <v>1305688.9000000001</v>
      </c>
    </row>
    <row r="56" spans="2:19" ht="40.75" customHeight="1" x14ac:dyDescent="0.65">
      <c r="E56" s="20" t="s">
        <v>107</v>
      </c>
    </row>
  </sheetData>
  <sortState xmlns:xlrd2="http://schemas.microsoft.com/office/spreadsheetml/2017/richdata2" ref="N7:R53">
    <sortCondition ref="N7:N53"/>
  </sortState>
  <phoneticPr fontId="2"/>
  <conditionalFormatting sqref="E7:E23 E25:E35 E37:E40 E42:E53">
    <cfRule type="top10" dxfId="2" priority="3" percent="1" rank="25"/>
    <cfRule type="top10" dxfId="1" priority="4" percent="1" rank="10"/>
  </conditionalFormatting>
  <conditionalFormatting sqref="R7:R23 R25:R35 R37:R40 R42:R53">
    <cfRule type="top10" dxfId="0" priority="1" bottom="1" rank="11"/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490A-9093-44B7-912C-BAFAFD0EF8B0}">
  <sheetPr>
    <pageSetUpPr fitToPage="1"/>
  </sheetPr>
  <dimension ref="A1:E41"/>
  <sheetViews>
    <sheetView zoomScaleNormal="100" workbookViewId="0">
      <selection activeCell="A2" sqref="A2"/>
    </sheetView>
  </sheetViews>
  <sheetFormatPr defaultColWidth="8.78515625" defaultRowHeight="15.9" x14ac:dyDescent="0.65"/>
  <cols>
    <col min="1" max="1" width="2.85546875" style="2" customWidth="1"/>
    <col min="2" max="2" width="5.35546875" style="1" customWidth="1"/>
    <col min="3" max="3" width="10.35546875" style="1" customWidth="1"/>
    <col min="4" max="4" width="11.5" style="2" bestFit="1" customWidth="1"/>
    <col min="5" max="5" width="9.78515625" style="2" customWidth="1"/>
    <col min="6" max="16384" width="8.78515625" style="2"/>
  </cols>
  <sheetData>
    <row r="1" spans="1:5" x14ac:dyDescent="0.65">
      <c r="A1" s="2" t="s">
        <v>106</v>
      </c>
    </row>
    <row r="2" spans="1:5" ht="24" customHeight="1" x14ac:dyDescent="0.5">
      <c r="B2" s="19" t="s">
        <v>93</v>
      </c>
      <c r="E2" s="15" t="s">
        <v>92</v>
      </c>
    </row>
    <row r="3" spans="1:5" x14ac:dyDescent="0.65">
      <c r="B3" s="3"/>
      <c r="C3" s="3"/>
      <c r="D3" s="3" t="s">
        <v>104</v>
      </c>
      <c r="E3" s="3" t="s">
        <v>95</v>
      </c>
    </row>
    <row r="4" spans="1:5" x14ac:dyDescent="0.65">
      <c r="B4" s="3" t="s">
        <v>55</v>
      </c>
      <c r="C4" s="3">
        <v>1985</v>
      </c>
      <c r="D4" s="5">
        <v>1531913.8</v>
      </c>
      <c r="E4" s="5">
        <v>57022.1</v>
      </c>
    </row>
    <row r="5" spans="1:5" x14ac:dyDescent="0.65">
      <c r="B5" s="3" t="s">
        <v>58</v>
      </c>
      <c r="C5" s="3">
        <v>1986</v>
      </c>
      <c r="D5" s="5">
        <v>1551651.2</v>
      </c>
      <c r="E5" s="5">
        <v>56573.1</v>
      </c>
    </row>
    <row r="6" spans="1:5" x14ac:dyDescent="0.65">
      <c r="B6" s="3" t="s">
        <v>56</v>
      </c>
      <c r="C6" s="3">
        <v>1987</v>
      </c>
      <c r="D6" s="5">
        <v>1582014.4</v>
      </c>
      <c r="E6" s="5">
        <v>55515.1</v>
      </c>
    </row>
    <row r="7" spans="1:5" x14ac:dyDescent="0.65">
      <c r="B7" s="3" t="s">
        <v>57</v>
      </c>
      <c r="C7" s="3">
        <v>1988</v>
      </c>
      <c r="D7" s="5">
        <v>1578937.9</v>
      </c>
      <c r="E7" s="5">
        <v>54696.7</v>
      </c>
    </row>
    <row r="8" spans="1:5" x14ac:dyDescent="0.65">
      <c r="B8" s="3" t="s">
        <v>61</v>
      </c>
      <c r="C8" s="3">
        <v>1989</v>
      </c>
      <c r="D8" s="5">
        <v>1593917.5</v>
      </c>
      <c r="E8" s="5">
        <v>55441.4</v>
      </c>
    </row>
    <row r="9" spans="1:5" x14ac:dyDescent="0.65">
      <c r="B9" s="3" t="s">
        <v>62</v>
      </c>
      <c r="C9" s="3">
        <v>1990</v>
      </c>
      <c r="D9" s="5">
        <v>1555226.1</v>
      </c>
      <c r="E9" s="5">
        <v>49679.1</v>
      </c>
    </row>
    <row r="10" spans="1:5" x14ac:dyDescent="0.65">
      <c r="B10" s="3" t="s">
        <v>63</v>
      </c>
      <c r="C10" s="3">
        <v>1991</v>
      </c>
      <c r="D10" s="5">
        <v>1482776.1</v>
      </c>
      <c r="E10" s="5">
        <v>46473.2</v>
      </c>
    </row>
    <row r="11" spans="1:5" x14ac:dyDescent="0.65">
      <c r="B11" s="3" t="s">
        <v>64</v>
      </c>
      <c r="C11" s="3">
        <v>1992</v>
      </c>
      <c r="D11" s="5">
        <v>1434148.4</v>
      </c>
      <c r="E11" s="5">
        <v>45052.1</v>
      </c>
    </row>
    <row r="12" spans="1:5" x14ac:dyDescent="0.65">
      <c r="B12" s="3" t="s">
        <v>65</v>
      </c>
      <c r="C12" s="3">
        <v>1993</v>
      </c>
      <c r="D12" s="5">
        <v>1439613.4</v>
      </c>
      <c r="E12" s="5">
        <v>43864.6</v>
      </c>
    </row>
    <row r="13" spans="1:5" x14ac:dyDescent="0.65">
      <c r="B13" s="3" t="s">
        <v>66</v>
      </c>
      <c r="C13" s="3">
        <v>1994</v>
      </c>
      <c r="D13" s="5">
        <v>1390288.2</v>
      </c>
      <c r="E13" s="5">
        <v>44003.9</v>
      </c>
    </row>
    <row r="14" spans="1:5" x14ac:dyDescent="0.65">
      <c r="B14" s="3" t="s">
        <v>67</v>
      </c>
      <c r="C14" s="3">
        <v>1995</v>
      </c>
      <c r="D14" s="5">
        <v>1322065</v>
      </c>
      <c r="E14" s="5">
        <v>41754.699999999997</v>
      </c>
    </row>
    <row r="15" spans="1:5" x14ac:dyDescent="0.65">
      <c r="B15" s="3" t="s">
        <v>68</v>
      </c>
      <c r="C15" s="3">
        <v>1996</v>
      </c>
      <c r="D15" s="5">
        <v>1266445.5</v>
      </c>
      <c r="E15" s="5">
        <v>38762.300000000003</v>
      </c>
    </row>
    <row r="16" spans="1:5" x14ac:dyDescent="0.65">
      <c r="B16" s="3" t="s">
        <v>69</v>
      </c>
      <c r="C16" s="3">
        <v>1997</v>
      </c>
      <c r="D16" s="5">
        <v>1283315.8</v>
      </c>
      <c r="E16" s="5">
        <v>39058.300000000003</v>
      </c>
    </row>
    <row r="17" spans="2:5" x14ac:dyDescent="0.65">
      <c r="B17" s="3" t="s">
        <v>70</v>
      </c>
      <c r="C17" s="3">
        <v>1998</v>
      </c>
      <c r="D17" s="5">
        <v>1285874.7</v>
      </c>
      <c r="E17" s="5">
        <v>39485</v>
      </c>
    </row>
    <row r="18" spans="2:5" x14ac:dyDescent="0.65">
      <c r="B18" s="3" t="s">
        <v>71</v>
      </c>
      <c r="C18" s="3">
        <v>1999</v>
      </c>
      <c r="D18" s="5">
        <v>1277094.1000000001</v>
      </c>
      <c r="E18" s="5">
        <v>39559.1</v>
      </c>
    </row>
    <row r="19" spans="2:5" x14ac:dyDescent="0.65">
      <c r="B19" s="3" t="s">
        <v>72</v>
      </c>
      <c r="C19" s="3">
        <v>2000</v>
      </c>
      <c r="D19" s="5">
        <v>1270684.8999999999</v>
      </c>
      <c r="E19" s="5">
        <v>39424</v>
      </c>
    </row>
    <row r="20" spans="2:5" x14ac:dyDescent="0.65">
      <c r="B20" s="3" t="s">
        <v>73</v>
      </c>
      <c r="C20" s="3">
        <v>2001</v>
      </c>
      <c r="D20" s="5">
        <v>1241737.2</v>
      </c>
      <c r="E20" s="5">
        <v>35603.4</v>
      </c>
    </row>
    <row r="21" spans="2:5" x14ac:dyDescent="0.65">
      <c r="B21" s="3" t="s">
        <v>74</v>
      </c>
      <c r="C21" s="3">
        <v>2002</v>
      </c>
      <c r="D21" s="5">
        <v>1235809.3999999999</v>
      </c>
      <c r="E21" s="5">
        <v>35431.4</v>
      </c>
    </row>
    <row r="22" spans="2:5" x14ac:dyDescent="0.65">
      <c r="B22" s="3" t="s">
        <v>75</v>
      </c>
      <c r="C22" s="3">
        <v>2003</v>
      </c>
      <c r="D22" s="5">
        <v>1260045.1000000001</v>
      </c>
      <c r="E22" s="5">
        <v>36836.800000000003</v>
      </c>
    </row>
    <row r="23" spans="2:5" x14ac:dyDescent="0.65">
      <c r="B23" s="3" t="s">
        <v>76</v>
      </c>
      <c r="C23" s="3">
        <v>2004</v>
      </c>
      <c r="D23" s="5">
        <v>1272325.6000000001</v>
      </c>
      <c r="E23" s="5">
        <v>38308.6</v>
      </c>
    </row>
    <row r="24" spans="2:5" x14ac:dyDescent="0.65">
      <c r="B24" s="3" t="s">
        <v>77</v>
      </c>
      <c r="C24" s="3">
        <v>2005</v>
      </c>
      <c r="D24" s="5">
        <v>1244963.3</v>
      </c>
      <c r="E24" s="5">
        <v>38995.5</v>
      </c>
    </row>
    <row r="25" spans="2:5" x14ac:dyDescent="0.65">
      <c r="B25" s="3" t="s">
        <v>78</v>
      </c>
      <c r="C25" s="3">
        <v>2006</v>
      </c>
      <c r="D25" s="5">
        <v>1246524.6000000001</v>
      </c>
      <c r="E25" s="5">
        <v>39596.6</v>
      </c>
    </row>
    <row r="26" spans="2:5" x14ac:dyDescent="0.65">
      <c r="B26" s="3" t="s">
        <v>79</v>
      </c>
      <c r="C26" s="3">
        <v>2007</v>
      </c>
      <c r="D26" s="5">
        <v>1250510.8999999999</v>
      </c>
      <c r="E26" s="5">
        <v>40875.4</v>
      </c>
    </row>
    <row r="27" spans="2:5" x14ac:dyDescent="0.65">
      <c r="B27" s="3" t="s">
        <v>80</v>
      </c>
      <c r="C27" s="3">
        <v>2008</v>
      </c>
      <c r="D27" s="5">
        <v>1248800.5</v>
      </c>
      <c r="E27" s="5">
        <v>40782.5</v>
      </c>
    </row>
    <row r="28" spans="2:5" x14ac:dyDescent="0.65">
      <c r="B28" s="3" t="s">
        <v>81</v>
      </c>
      <c r="C28" s="3">
        <v>2009</v>
      </c>
      <c r="D28" s="5">
        <v>1309910.3999999999</v>
      </c>
      <c r="E28" s="5">
        <v>42212.9</v>
      </c>
    </row>
    <row r="29" spans="2:5" x14ac:dyDescent="0.65">
      <c r="B29" s="3" t="s">
        <v>82</v>
      </c>
      <c r="C29" s="3">
        <v>2010</v>
      </c>
      <c r="D29" s="5">
        <v>1292450.8999999999</v>
      </c>
      <c r="E29" s="5">
        <v>42540.5</v>
      </c>
    </row>
    <row r="30" spans="2:5" x14ac:dyDescent="0.65">
      <c r="B30" s="6" t="s">
        <v>52</v>
      </c>
      <c r="C30" s="6">
        <v>2011</v>
      </c>
      <c r="D30" s="5">
        <v>1267327.7</v>
      </c>
      <c r="E30" s="5">
        <v>41891.699999999997</v>
      </c>
    </row>
    <row r="31" spans="2:5" x14ac:dyDescent="0.65">
      <c r="B31" s="3" t="s">
        <v>83</v>
      </c>
      <c r="C31" s="3">
        <v>2012</v>
      </c>
      <c r="D31" s="5">
        <v>1296970.8999999999</v>
      </c>
      <c r="E31" s="5">
        <v>42279.7</v>
      </c>
    </row>
    <row r="32" spans="2:5" x14ac:dyDescent="0.65">
      <c r="B32" s="3" t="s">
        <v>84</v>
      </c>
      <c r="C32" s="3">
        <v>2013</v>
      </c>
      <c r="D32" s="5">
        <v>1309433.2</v>
      </c>
      <c r="E32" s="5">
        <v>42088</v>
      </c>
    </row>
    <row r="33" spans="2:5" x14ac:dyDescent="0.65">
      <c r="B33" s="3" t="s">
        <v>85</v>
      </c>
      <c r="C33" s="3">
        <v>2014</v>
      </c>
      <c r="D33" s="5">
        <v>1263598.5</v>
      </c>
      <c r="E33" s="5">
        <v>39625.5</v>
      </c>
    </row>
    <row r="34" spans="2:5" x14ac:dyDescent="0.65">
      <c r="B34" s="6" t="s">
        <v>53</v>
      </c>
      <c r="C34" s="6" t="s">
        <v>103</v>
      </c>
      <c r="D34" s="5">
        <v>1254283</v>
      </c>
      <c r="E34" s="5">
        <v>39780.300000000003</v>
      </c>
    </row>
    <row r="35" spans="2:5" x14ac:dyDescent="0.65">
      <c r="B35" s="3" t="s">
        <v>86</v>
      </c>
      <c r="C35" s="3">
        <v>2016</v>
      </c>
      <c r="D35" s="5">
        <v>1278618</v>
      </c>
      <c r="E35" s="5">
        <v>40424.199999999997</v>
      </c>
    </row>
    <row r="36" spans="2:5" x14ac:dyDescent="0.65">
      <c r="B36" s="3" t="s">
        <v>87</v>
      </c>
      <c r="C36" s="3">
        <v>2017</v>
      </c>
      <c r="D36" s="5">
        <v>1272295.3999999999</v>
      </c>
      <c r="E36" s="5">
        <v>40569.4</v>
      </c>
    </row>
    <row r="37" spans="2:5" x14ac:dyDescent="0.65">
      <c r="B37" s="3" t="s">
        <v>88</v>
      </c>
      <c r="C37" s="3">
        <v>2018</v>
      </c>
      <c r="D37" s="5">
        <v>1284145.2</v>
      </c>
      <c r="E37" s="5">
        <v>41611.199999999997</v>
      </c>
    </row>
    <row r="38" spans="2:5" x14ac:dyDescent="0.65">
      <c r="B38" s="3" t="s">
        <v>59</v>
      </c>
      <c r="C38" s="3">
        <v>2019</v>
      </c>
      <c r="D38" s="5">
        <v>1278803.3</v>
      </c>
      <c r="E38" s="5">
        <v>36191.1</v>
      </c>
    </row>
    <row r="39" spans="2:5" x14ac:dyDescent="0.65">
      <c r="B39" s="6" t="s">
        <v>48</v>
      </c>
      <c r="C39" s="6" t="s">
        <v>102</v>
      </c>
      <c r="D39" s="5">
        <v>1305689.2</v>
      </c>
      <c r="E39" s="5">
        <v>34328.800000000003</v>
      </c>
    </row>
    <row r="40" spans="2:5" x14ac:dyDescent="0.65">
      <c r="B40" s="3" t="s">
        <v>60</v>
      </c>
      <c r="C40" s="3">
        <v>2021</v>
      </c>
      <c r="D40" s="5">
        <v>1318033.6000000001</v>
      </c>
      <c r="E40" s="5">
        <v>39343.1</v>
      </c>
    </row>
    <row r="41" spans="2:5" x14ac:dyDescent="0.65">
      <c r="B41" s="3" t="s">
        <v>54</v>
      </c>
      <c r="C41" s="3">
        <v>2022</v>
      </c>
      <c r="D41" s="5">
        <v>1293273.5</v>
      </c>
      <c r="E41" s="5">
        <v>40878.300000000003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豚</vt:lpstr>
      <vt:lpstr>累年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2023-06-29T01:50:49Z</dcterms:created>
  <dcterms:modified xsi:type="dcterms:W3CDTF">2023-06-29T06:10:09Z</dcterms:modified>
</cp:coreProperties>
</file>