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436C793-8E39-40DD-B67E-9AAE6FEE32BD}" xr6:coauthVersionLast="47" xr6:coauthVersionMax="47" xr10:uidLastSave="{00000000-0000-0000-0000-000000000000}"/>
  <bookViews>
    <workbookView xWindow="-110" yWindow="-110" windowWidth="22780" windowHeight="14660" xr2:uid="{7DE636D8-8E95-40F1-BE30-EB5E84879D8B}"/>
  </bookViews>
  <sheets>
    <sheet name="概要" sheetId="12" r:id="rId1"/>
    <sheet name="GDP四半期" sheetId="3" r:id="rId2"/>
    <sheet name="GDP暦年" sheetId="5" r:id="rId3"/>
    <sheet name="CIDI" sheetId="2" r:id="rId4"/>
    <sheet name="回帰分析DI4" sheetId="8" r:id="rId5"/>
    <sheet name="回帰分析CI4" sheetId="11" r:id="rId6"/>
    <sheet name="回帰分析CI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4" l="1"/>
  <c r="E34" i="14"/>
  <c r="F33" i="14"/>
  <c r="E33" i="14"/>
  <c r="F32" i="14"/>
  <c r="E32" i="14"/>
  <c r="F31" i="14"/>
  <c r="E31" i="14"/>
  <c r="F30" i="14"/>
  <c r="E30" i="14"/>
  <c r="F29" i="14"/>
  <c r="E29" i="14"/>
  <c r="F28" i="14"/>
  <c r="E28" i="14"/>
  <c r="F27" i="14"/>
  <c r="E27" i="14"/>
  <c r="F26" i="14"/>
  <c r="E26" i="14"/>
  <c r="F25" i="14"/>
  <c r="E25" i="14"/>
  <c r="F24" i="14"/>
  <c r="E24" i="14"/>
  <c r="F23" i="14"/>
  <c r="E23" i="14"/>
  <c r="F22" i="14"/>
  <c r="E22" i="14"/>
  <c r="F21" i="14"/>
  <c r="E21" i="14"/>
  <c r="F20" i="14"/>
  <c r="E20" i="14"/>
  <c r="F19" i="14"/>
  <c r="E19" i="14"/>
  <c r="F18" i="14"/>
  <c r="E18" i="14"/>
  <c r="F17" i="14"/>
  <c r="E17" i="14"/>
  <c r="F16" i="14"/>
  <c r="E16" i="14"/>
  <c r="F15" i="14"/>
  <c r="E15" i="14"/>
  <c r="F14" i="14"/>
  <c r="E14" i="14"/>
  <c r="F13" i="14"/>
  <c r="E13" i="14"/>
  <c r="F12" i="14"/>
  <c r="E12" i="14"/>
  <c r="F11" i="14"/>
  <c r="E11" i="14"/>
  <c r="F10" i="14"/>
  <c r="E10" i="14"/>
  <c r="F9" i="14"/>
  <c r="E9" i="14"/>
  <c r="F8" i="14"/>
  <c r="E8" i="14"/>
  <c r="F7" i="14"/>
  <c r="E7" i="14"/>
  <c r="E7" i="8" l="1"/>
  <c r="F7" i="8"/>
  <c r="E8" i="8"/>
  <c r="F8" i="8"/>
  <c r="E9" i="8"/>
  <c r="F9" i="8"/>
  <c r="E10" i="8"/>
  <c r="F10" i="8"/>
  <c r="E11" i="8"/>
  <c r="F11" i="8"/>
  <c r="E12" i="8"/>
  <c r="F12" i="8"/>
  <c r="E13" i="8"/>
  <c r="F13" i="8"/>
  <c r="E14" i="8"/>
  <c r="F14" i="8"/>
  <c r="E15" i="8"/>
  <c r="F15" i="8"/>
  <c r="E16" i="8"/>
  <c r="F16" i="8"/>
  <c r="E17" i="8"/>
  <c r="F17" i="8"/>
  <c r="E18" i="8"/>
  <c r="F18" i="8"/>
  <c r="E19" i="8"/>
  <c r="F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E36" i="8"/>
  <c r="F36" i="8"/>
  <c r="E37" i="8"/>
  <c r="F37" i="8"/>
  <c r="E38" i="8"/>
  <c r="F38" i="8"/>
  <c r="E39" i="8"/>
  <c r="F39" i="8"/>
  <c r="E40" i="8"/>
  <c r="F40" i="8"/>
  <c r="E41" i="8"/>
  <c r="F41" i="8"/>
  <c r="E42" i="8"/>
  <c r="F42" i="8"/>
  <c r="E43" i="8"/>
  <c r="F43" i="8"/>
  <c r="E44" i="8"/>
  <c r="F44" i="8"/>
  <c r="E45" i="8"/>
  <c r="F45" i="8"/>
  <c r="E46" i="8"/>
  <c r="F46" i="8"/>
  <c r="E47" i="8"/>
  <c r="F47" i="8"/>
  <c r="E48" i="8"/>
  <c r="F48" i="8"/>
  <c r="E49" i="8"/>
  <c r="F49" i="8"/>
  <c r="E50" i="8"/>
  <c r="F50" i="8"/>
  <c r="E51" i="8"/>
  <c r="F51" i="8"/>
  <c r="E52" i="8"/>
  <c r="F52" i="8"/>
  <c r="E53" i="8"/>
  <c r="F53" i="8"/>
  <c r="E54" i="8"/>
  <c r="F54" i="8"/>
  <c r="E55" i="8"/>
  <c r="F55" i="8"/>
  <c r="E56" i="8"/>
  <c r="F56" i="8"/>
  <c r="E57" i="8"/>
  <c r="F57" i="8"/>
  <c r="E58" i="8"/>
  <c r="F58" i="8"/>
  <c r="E59" i="8"/>
  <c r="F59" i="8"/>
  <c r="E60" i="8"/>
  <c r="F60" i="8"/>
  <c r="E61" i="8"/>
  <c r="F61" i="8"/>
  <c r="E62" i="8"/>
  <c r="F62" i="8"/>
  <c r="E63" i="8"/>
  <c r="F63" i="8"/>
  <c r="E64" i="8"/>
  <c r="F64" i="8"/>
  <c r="E65" i="8"/>
  <c r="F65" i="8"/>
  <c r="E67" i="8"/>
  <c r="F67" i="8"/>
  <c r="E68" i="8"/>
  <c r="F68" i="8"/>
  <c r="E69" i="8"/>
  <c r="F69" i="8"/>
  <c r="E70" i="8"/>
  <c r="F70" i="8"/>
  <c r="E71" i="8"/>
  <c r="F71" i="8"/>
  <c r="E72" i="8"/>
  <c r="F72" i="8"/>
  <c r="E73" i="8"/>
  <c r="F73" i="8"/>
  <c r="E74" i="8"/>
  <c r="F74" i="8"/>
  <c r="E75" i="8"/>
  <c r="F75" i="8"/>
  <c r="E76" i="8"/>
  <c r="F76" i="8"/>
  <c r="E77" i="8"/>
  <c r="F77" i="8"/>
  <c r="E78" i="8"/>
  <c r="F78" i="8"/>
  <c r="E79" i="8"/>
  <c r="F79" i="8"/>
  <c r="E80" i="8"/>
  <c r="F80" i="8"/>
  <c r="E81" i="8"/>
  <c r="F81" i="8"/>
  <c r="E82" i="8"/>
  <c r="F82" i="8"/>
  <c r="E83" i="8"/>
  <c r="F83" i="8"/>
  <c r="E84" i="8"/>
  <c r="F84" i="8"/>
  <c r="E85" i="8"/>
  <c r="F85" i="8"/>
  <c r="E86" i="8"/>
  <c r="F86" i="8"/>
  <c r="E87" i="8"/>
  <c r="F87" i="8"/>
  <c r="E88" i="8"/>
  <c r="F88" i="8"/>
  <c r="E89" i="8"/>
  <c r="F89" i="8"/>
  <c r="E90" i="8"/>
  <c r="F90" i="8"/>
  <c r="E91" i="8"/>
  <c r="F91" i="8"/>
  <c r="E92" i="8"/>
  <c r="F92" i="8"/>
  <c r="E93" i="8"/>
  <c r="F93" i="8"/>
  <c r="E94" i="8"/>
  <c r="F94" i="8"/>
  <c r="E95" i="8"/>
  <c r="F95" i="8"/>
  <c r="E96" i="8"/>
  <c r="F96" i="8"/>
  <c r="E97" i="8"/>
  <c r="F97" i="8"/>
  <c r="E98" i="8"/>
  <c r="F98" i="8"/>
  <c r="E99" i="8"/>
  <c r="F99" i="8"/>
  <c r="E100" i="8"/>
  <c r="F100" i="8"/>
  <c r="E101" i="8"/>
  <c r="F101" i="8"/>
  <c r="E102" i="8"/>
  <c r="F102" i="8"/>
  <c r="E103" i="8"/>
  <c r="F103" i="8"/>
  <c r="E104" i="8"/>
  <c r="F104" i="8"/>
  <c r="E105" i="8"/>
  <c r="F105" i="8"/>
  <c r="E106" i="8"/>
  <c r="F106" i="8"/>
  <c r="E107" i="8"/>
  <c r="F107" i="8"/>
  <c r="E108" i="8"/>
  <c r="F108" i="8"/>
  <c r="E109" i="8"/>
  <c r="F109" i="8"/>
  <c r="E110" i="8"/>
  <c r="F110" i="8"/>
  <c r="E112" i="8"/>
  <c r="F112" i="8"/>
  <c r="E113" i="8"/>
  <c r="F113" i="8"/>
  <c r="E114" i="8"/>
  <c r="F114" i="8"/>
  <c r="E115" i="8"/>
  <c r="F115" i="8"/>
  <c r="E116" i="8"/>
  <c r="F116" i="8"/>
  <c r="E117" i="8"/>
  <c r="F117" i="8"/>
  <c r="E118" i="8"/>
  <c r="F118" i="8"/>
  <c r="E119" i="8"/>
  <c r="F119" i="8"/>
  <c r="E120" i="8"/>
  <c r="F120" i="8"/>
  <c r="E121" i="8"/>
  <c r="F121" i="8"/>
  <c r="E122" i="8"/>
  <c r="F122" i="8"/>
  <c r="E123" i="8"/>
  <c r="F123" i="8"/>
  <c r="F6" i="8"/>
  <c r="E6" i="8"/>
  <c r="E7" i="11" l="1"/>
  <c r="F7" i="11"/>
  <c r="E8" i="11"/>
  <c r="F8" i="11"/>
  <c r="E9" i="11"/>
  <c r="F9" i="11"/>
  <c r="E10" i="11"/>
  <c r="F10" i="11"/>
  <c r="E11" i="11"/>
  <c r="F11" i="11"/>
  <c r="E12" i="11"/>
  <c r="F12" i="11"/>
  <c r="E13" i="11"/>
  <c r="F13" i="11"/>
  <c r="E14" i="11"/>
  <c r="F14" i="11"/>
  <c r="E15" i="11"/>
  <c r="F15" i="11"/>
  <c r="E16" i="11"/>
  <c r="F16" i="11"/>
  <c r="E17" i="11"/>
  <c r="F17" i="11"/>
  <c r="E18" i="11"/>
  <c r="F18" i="11"/>
  <c r="E19" i="11"/>
  <c r="F19" i="11"/>
  <c r="E20" i="11"/>
  <c r="F20" i="11"/>
  <c r="E21" i="11"/>
  <c r="F21" i="11"/>
  <c r="E22" i="11"/>
  <c r="F22" i="11"/>
  <c r="E23" i="11"/>
  <c r="F23" i="11"/>
  <c r="E24" i="11"/>
  <c r="F24" i="11"/>
  <c r="E25" i="11"/>
  <c r="F25" i="11"/>
  <c r="E26" i="11"/>
  <c r="F26" i="11"/>
  <c r="E27" i="11"/>
  <c r="F27" i="11"/>
  <c r="E28" i="11"/>
  <c r="F28" i="11"/>
  <c r="E29" i="11"/>
  <c r="F29" i="11"/>
  <c r="E30" i="11"/>
  <c r="F30" i="11"/>
  <c r="E31" i="11"/>
  <c r="F31" i="11"/>
  <c r="E32" i="11"/>
  <c r="F32" i="11"/>
  <c r="E33" i="11"/>
  <c r="F33" i="11"/>
  <c r="E34" i="11"/>
  <c r="F34" i="11"/>
  <c r="E35" i="11"/>
  <c r="F35" i="11"/>
  <c r="E36" i="11"/>
  <c r="F36" i="11"/>
  <c r="E37" i="11"/>
  <c r="F37" i="11"/>
  <c r="E38" i="11"/>
  <c r="F38" i="11"/>
  <c r="E39" i="11"/>
  <c r="F39" i="11"/>
  <c r="E40" i="11"/>
  <c r="F40" i="11"/>
  <c r="E41" i="11"/>
  <c r="F41" i="11"/>
  <c r="E42" i="11"/>
  <c r="F42" i="11"/>
  <c r="E43" i="11"/>
  <c r="F43" i="11"/>
  <c r="E44" i="11"/>
  <c r="F44" i="11"/>
  <c r="E45" i="11"/>
  <c r="F45" i="11"/>
  <c r="E46" i="11"/>
  <c r="F46" i="11"/>
  <c r="E47" i="11"/>
  <c r="F47" i="11"/>
  <c r="E48" i="11"/>
  <c r="F48" i="11"/>
  <c r="E49" i="11"/>
  <c r="F49" i="11"/>
  <c r="E50" i="11"/>
  <c r="F50" i="11"/>
  <c r="E51" i="11"/>
  <c r="F51" i="11"/>
  <c r="E52" i="11"/>
  <c r="F52" i="11"/>
  <c r="E53" i="11"/>
  <c r="F53" i="11"/>
  <c r="E54" i="11"/>
  <c r="F54" i="11"/>
  <c r="E55" i="11"/>
  <c r="F55" i="11"/>
  <c r="E56" i="11"/>
  <c r="F56" i="11"/>
  <c r="E57" i="11"/>
  <c r="F57" i="11"/>
  <c r="E58" i="11"/>
  <c r="F58" i="11"/>
  <c r="E59" i="11"/>
  <c r="F59" i="11"/>
  <c r="E60" i="11"/>
  <c r="F60" i="11"/>
  <c r="E61" i="11"/>
  <c r="F61" i="11"/>
  <c r="E62" i="11"/>
  <c r="F62" i="11"/>
  <c r="E63" i="11"/>
  <c r="F63" i="11"/>
  <c r="E64" i="11"/>
  <c r="F64" i="11"/>
  <c r="E65" i="11"/>
  <c r="F65" i="11"/>
  <c r="E66" i="11"/>
  <c r="F66" i="11"/>
  <c r="E67" i="11"/>
  <c r="F67" i="11"/>
  <c r="E68" i="11"/>
  <c r="F68" i="11"/>
  <c r="E69" i="11"/>
  <c r="F69" i="11"/>
  <c r="E70" i="11"/>
  <c r="F70" i="11"/>
  <c r="E71" i="11"/>
  <c r="F71" i="11"/>
  <c r="E72" i="11"/>
  <c r="F72" i="11"/>
  <c r="E73" i="11"/>
  <c r="F73" i="11"/>
  <c r="E74" i="11"/>
  <c r="F74" i="11"/>
  <c r="E75" i="11"/>
  <c r="F75" i="11"/>
  <c r="E76" i="11"/>
  <c r="F76" i="11"/>
  <c r="E77" i="11"/>
  <c r="F77" i="11"/>
  <c r="E78" i="11"/>
  <c r="F78" i="11"/>
  <c r="E79" i="11"/>
  <c r="F79" i="11"/>
  <c r="E80" i="11"/>
  <c r="F80" i="11"/>
  <c r="E81" i="11"/>
  <c r="F81" i="11"/>
  <c r="E82" i="11"/>
  <c r="F82" i="11"/>
  <c r="E83" i="11"/>
  <c r="F83" i="11"/>
  <c r="E84" i="11"/>
  <c r="F84" i="11"/>
  <c r="E85" i="11"/>
  <c r="F85" i="11"/>
  <c r="E86" i="11"/>
  <c r="F86" i="11"/>
  <c r="E87" i="11"/>
  <c r="F87" i="11"/>
  <c r="E88" i="11"/>
  <c r="F88" i="11"/>
  <c r="E89" i="11"/>
  <c r="F89" i="11"/>
  <c r="E90" i="11"/>
  <c r="F90" i="11"/>
  <c r="E91" i="11"/>
  <c r="F91" i="11"/>
  <c r="E92" i="11"/>
  <c r="F92" i="11"/>
  <c r="E93" i="11"/>
  <c r="F93" i="11"/>
  <c r="E94" i="11"/>
  <c r="F94" i="11"/>
  <c r="E95" i="11"/>
  <c r="F95" i="11"/>
  <c r="E96" i="11"/>
  <c r="F96" i="11"/>
  <c r="E97" i="11"/>
  <c r="F97" i="11"/>
  <c r="E98" i="11"/>
  <c r="F98" i="11"/>
  <c r="E99" i="11"/>
  <c r="F99" i="11"/>
  <c r="E100" i="11"/>
  <c r="F100" i="11"/>
  <c r="E101" i="11"/>
  <c r="F101" i="11"/>
  <c r="E102" i="11"/>
  <c r="F102" i="11"/>
  <c r="E103" i="11"/>
  <c r="F103" i="11"/>
  <c r="E104" i="11"/>
  <c r="F104" i="11"/>
  <c r="E105" i="11"/>
  <c r="F105" i="11"/>
  <c r="E106" i="11"/>
  <c r="F106" i="11"/>
  <c r="E107" i="11"/>
  <c r="F107" i="11"/>
  <c r="E108" i="11"/>
  <c r="F108" i="11"/>
  <c r="E109" i="11"/>
  <c r="F109" i="11"/>
  <c r="E110" i="11"/>
  <c r="F110" i="11"/>
  <c r="E111" i="11"/>
  <c r="F111" i="11"/>
  <c r="E112" i="11"/>
  <c r="F112" i="11"/>
  <c r="E113" i="11"/>
  <c r="F113" i="11"/>
  <c r="E114" i="11"/>
  <c r="F114" i="11"/>
  <c r="E115" i="11"/>
  <c r="F115" i="11"/>
  <c r="E116" i="11"/>
  <c r="F116" i="11"/>
  <c r="E117" i="11"/>
  <c r="F117" i="11"/>
  <c r="E118" i="11"/>
  <c r="F118" i="11"/>
  <c r="E119" i="11"/>
  <c r="F119" i="11"/>
  <c r="E120" i="11"/>
  <c r="F120" i="11"/>
  <c r="E121" i="11"/>
  <c r="F121" i="11"/>
  <c r="E122" i="11"/>
  <c r="F122" i="11"/>
  <c r="E123" i="11"/>
  <c r="F123" i="11"/>
  <c r="F6" i="11"/>
  <c r="E6" i="11"/>
  <c r="S202" i="2" l="1"/>
  <c r="T202" i="2"/>
  <c r="S214" i="2"/>
  <c r="T214" i="2"/>
  <c r="S226" i="2"/>
  <c r="T226" i="2"/>
  <c r="S238" i="2"/>
  <c r="T238" i="2"/>
  <c r="S250" i="2"/>
  <c r="T250" i="2"/>
  <c r="S262" i="2"/>
  <c r="T262" i="2"/>
  <c r="S274" i="2"/>
  <c r="T274" i="2"/>
  <c r="S286" i="2"/>
  <c r="T286" i="2"/>
  <c r="S298" i="2"/>
  <c r="T298" i="2"/>
  <c r="S310" i="2"/>
  <c r="T310" i="2"/>
  <c r="S322" i="2"/>
  <c r="T322" i="2"/>
  <c r="S334" i="2"/>
  <c r="T334" i="2"/>
  <c r="S346" i="2"/>
  <c r="T346" i="2"/>
  <c r="S358" i="2"/>
  <c r="T358" i="2"/>
  <c r="S370" i="2"/>
  <c r="T370" i="2"/>
  <c r="S382" i="2"/>
  <c r="T382" i="2"/>
  <c r="S394" i="2"/>
  <c r="T394" i="2"/>
  <c r="S406" i="2"/>
  <c r="T406" i="2"/>
  <c r="S418" i="2"/>
  <c r="T418" i="2"/>
  <c r="S430" i="2"/>
  <c r="T430" i="2"/>
  <c r="S442" i="2"/>
  <c r="T442" i="2"/>
  <c r="S454" i="2"/>
  <c r="T454" i="2"/>
  <c r="S466" i="2"/>
  <c r="T466" i="2"/>
  <c r="S478" i="2"/>
  <c r="T478" i="2"/>
  <c r="S490" i="2"/>
  <c r="T490" i="2"/>
  <c r="S502" i="2"/>
  <c r="T502" i="2"/>
  <c r="S514" i="2"/>
  <c r="T514" i="2"/>
  <c r="S526" i="2"/>
  <c r="T526" i="2"/>
  <c r="T190" i="2"/>
  <c r="S190" i="2"/>
  <c r="T178" i="2"/>
  <c r="S178" i="2"/>
  <c r="Q532" i="2"/>
  <c r="Q202" i="2"/>
  <c r="R202" i="2"/>
  <c r="Q205" i="2"/>
  <c r="R205" i="2"/>
  <c r="Q208" i="2"/>
  <c r="R208" i="2"/>
  <c r="Q211" i="2"/>
  <c r="R211" i="2"/>
  <c r="Q214" i="2"/>
  <c r="R214" i="2"/>
  <c r="Q217" i="2"/>
  <c r="R217" i="2"/>
  <c r="Q220" i="2"/>
  <c r="R220" i="2"/>
  <c r="Q223" i="2"/>
  <c r="R223" i="2"/>
  <c r="Q226" i="2"/>
  <c r="R226" i="2"/>
  <c r="Q229" i="2"/>
  <c r="R229" i="2"/>
  <c r="Q232" i="2"/>
  <c r="R232" i="2"/>
  <c r="Q235" i="2"/>
  <c r="R235" i="2"/>
  <c r="Q238" i="2"/>
  <c r="R238" i="2"/>
  <c r="Q241" i="2"/>
  <c r="R241" i="2"/>
  <c r="Q244" i="2"/>
  <c r="R244" i="2"/>
  <c r="Q247" i="2"/>
  <c r="R247" i="2"/>
  <c r="Q250" i="2"/>
  <c r="R250" i="2"/>
  <c r="Q253" i="2"/>
  <c r="R253" i="2"/>
  <c r="Q256" i="2"/>
  <c r="R256" i="2"/>
  <c r="Q259" i="2"/>
  <c r="R259" i="2"/>
  <c r="Q262" i="2"/>
  <c r="R262" i="2"/>
  <c r="Q265" i="2"/>
  <c r="R265" i="2"/>
  <c r="Q268" i="2"/>
  <c r="R268" i="2"/>
  <c r="Q271" i="2"/>
  <c r="R271" i="2"/>
  <c r="Q274" i="2"/>
  <c r="R274" i="2"/>
  <c r="Q277" i="2"/>
  <c r="R277" i="2"/>
  <c r="Q280" i="2"/>
  <c r="R280" i="2"/>
  <c r="Q283" i="2"/>
  <c r="R283" i="2"/>
  <c r="Q286" i="2"/>
  <c r="R286" i="2"/>
  <c r="Q289" i="2"/>
  <c r="R289" i="2"/>
  <c r="Q292" i="2"/>
  <c r="R292" i="2"/>
  <c r="Q295" i="2"/>
  <c r="R295" i="2"/>
  <c r="Q298" i="2"/>
  <c r="R298" i="2"/>
  <c r="Q301" i="2"/>
  <c r="R301" i="2"/>
  <c r="Q304" i="2"/>
  <c r="R304" i="2"/>
  <c r="Q307" i="2"/>
  <c r="R307" i="2"/>
  <c r="Q310" i="2"/>
  <c r="R310" i="2"/>
  <c r="Q313" i="2"/>
  <c r="R313" i="2"/>
  <c r="Q316" i="2"/>
  <c r="R316" i="2"/>
  <c r="Q319" i="2"/>
  <c r="R319" i="2"/>
  <c r="Q322" i="2"/>
  <c r="R322" i="2"/>
  <c r="Q325" i="2"/>
  <c r="R325" i="2"/>
  <c r="Q328" i="2"/>
  <c r="R328" i="2"/>
  <c r="Q331" i="2"/>
  <c r="R331" i="2"/>
  <c r="Q334" i="2"/>
  <c r="R334" i="2"/>
  <c r="Q337" i="2"/>
  <c r="R337" i="2"/>
  <c r="Q340" i="2"/>
  <c r="R340" i="2"/>
  <c r="Q343" i="2"/>
  <c r="R343" i="2"/>
  <c r="Q346" i="2"/>
  <c r="R346" i="2"/>
  <c r="Q349" i="2"/>
  <c r="R349" i="2"/>
  <c r="Q352" i="2"/>
  <c r="R352" i="2"/>
  <c r="Q355" i="2"/>
  <c r="R355" i="2"/>
  <c r="Q358" i="2"/>
  <c r="R358" i="2"/>
  <c r="Q361" i="2"/>
  <c r="R361" i="2"/>
  <c r="Q364" i="2"/>
  <c r="R364" i="2"/>
  <c r="Q367" i="2"/>
  <c r="R367" i="2"/>
  <c r="Q370" i="2"/>
  <c r="R370" i="2"/>
  <c r="Q373" i="2"/>
  <c r="R373" i="2"/>
  <c r="Q376" i="2"/>
  <c r="R376" i="2"/>
  <c r="Q379" i="2"/>
  <c r="R379" i="2"/>
  <c r="Q382" i="2"/>
  <c r="R382" i="2"/>
  <c r="Q385" i="2"/>
  <c r="R385" i="2"/>
  <c r="Q388" i="2"/>
  <c r="R388" i="2"/>
  <c r="Q391" i="2"/>
  <c r="R391" i="2"/>
  <c r="Q394" i="2"/>
  <c r="R394" i="2"/>
  <c r="Q397" i="2"/>
  <c r="R397" i="2"/>
  <c r="Q400" i="2"/>
  <c r="R400" i="2"/>
  <c r="Q403" i="2"/>
  <c r="R403" i="2"/>
  <c r="Q406" i="2"/>
  <c r="R406" i="2"/>
  <c r="Q409" i="2"/>
  <c r="R409" i="2"/>
  <c r="Q412" i="2"/>
  <c r="R412" i="2"/>
  <c r="Q415" i="2"/>
  <c r="R415" i="2"/>
  <c r="Q418" i="2"/>
  <c r="R418" i="2"/>
  <c r="Q421" i="2"/>
  <c r="R421" i="2"/>
  <c r="Q424" i="2"/>
  <c r="R424" i="2"/>
  <c r="Q427" i="2"/>
  <c r="R427" i="2"/>
  <c r="Q430" i="2"/>
  <c r="R430" i="2"/>
  <c r="Q433" i="2"/>
  <c r="R433" i="2"/>
  <c r="Q436" i="2"/>
  <c r="R436" i="2"/>
  <c r="Q439" i="2"/>
  <c r="R439" i="2"/>
  <c r="Q442" i="2"/>
  <c r="R442" i="2"/>
  <c r="Q445" i="2"/>
  <c r="R445" i="2"/>
  <c r="Q448" i="2"/>
  <c r="R448" i="2"/>
  <c r="Q451" i="2"/>
  <c r="R451" i="2"/>
  <c r="Q454" i="2"/>
  <c r="R454" i="2"/>
  <c r="Q457" i="2"/>
  <c r="R457" i="2"/>
  <c r="Q460" i="2"/>
  <c r="R460" i="2"/>
  <c r="Q463" i="2"/>
  <c r="R463" i="2"/>
  <c r="Q466" i="2"/>
  <c r="R466" i="2"/>
  <c r="Q469" i="2"/>
  <c r="R469" i="2"/>
  <c r="Q472" i="2"/>
  <c r="R472" i="2"/>
  <c r="Q475" i="2"/>
  <c r="R475" i="2"/>
  <c r="Q478" i="2"/>
  <c r="R478" i="2"/>
  <c r="Q481" i="2"/>
  <c r="R481" i="2"/>
  <c r="Q484" i="2"/>
  <c r="R484" i="2"/>
  <c r="Q487" i="2"/>
  <c r="R487" i="2"/>
  <c r="Q490" i="2"/>
  <c r="R490" i="2"/>
  <c r="Q493" i="2"/>
  <c r="R493" i="2"/>
  <c r="Q496" i="2"/>
  <c r="R496" i="2"/>
  <c r="Q499" i="2"/>
  <c r="R499" i="2"/>
  <c r="Q502" i="2"/>
  <c r="R502" i="2"/>
  <c r="Q505" i="2"/>
  <c r="R505" i="2"/>
  <c r="Q508" i="2"/>
  <c r="R508" i="2"/>
  <c r="Q511" i="2"/>
  <c r="R511" i="2"/>
  <c r="Q514" i="2"/>
  <c r="R514" i="2"/>
  <c r="Q517" i="2"/>
  <c r="R517" i="2"/>
  <c r="Q520" i="2"/>
  <c r="R520" i="2"/>
  <c r="Q523" i="2"/>
  <c r="R523" i="2"/>
  <c r="Q526" i="2"/>
  <c r="R526" i="2"/>
  <c r="Q529" i="2"/>
  <c r="R529" i="2"/>
  <c r="R532" i="2"/>
  <c r="R199" i="2"/>
  <c r="Q199" i="2"/>
  <c r="R196" i="2"/>
  <c r="Q196" i="2"/>
  <c r="R193" i="2"/>
  <c r="Q193" i="2"/>
  <c r="R190" i="2"/>
  <c r="Q190" i="2"/>
  <c r="R187" i="2"/>
  <c r="Q187" i="2"/>
  <c r="R184" i="2"/>
  <c r="Q184" i="2"/>
  <c r="R181" i="2"/>
  <c r="Q181" i="2"/>
  <c r="R178" i="2"/>
  <c r="Q178" i="2"/>
</calcChain>
</file>

<file path=xl/sharedStrings.xml><?xml version="1.0" encoding="utf-8"?>
<sst xmlns="http://schemas.openxmlformats.org/spreadsheetml/2006/main" count="1250" uniqueCount="757">
  <si>
    <t>GDP伸び率と景気動向指数CIの伸び率</t>
    <rPh sb="3" eb="4">
      <t>ノ</t>
    </rPh>
    <rPh sb="5" eb="6">
      <t>リツ</t>
    </rPh>
    <rPh sb="7" eb="13">
      <t>ケイキドウコウシスウ</t>
    </rPh>
    <rPh sb="16" eb="17">
      <t>ノ</t>
    </rPh>
    <rPh sb="18" eb="19">
      <t>リツ</t>
    </rPh>
    <phoneticPr fontId="1"/>
  </si>
  <si>
    <t>GDPとCIのデータ</t>
    <phoneticPr fontId="1"/>
  </si>
  <si>
    <t>実質GDP（水準）</t>
    <rPh sb="0" eb="2">
      <t>ジッシツ</t>
    </rPh>
    <rPh sb="6" eb="8">
      <t>スイジュン</t>
    </rPh>
    <phoneticPr fontId="1"/>
  </si>
  <si>
    <t>CI（水準）</t>
    <rPh sb="3" eb="5">
      <t>スイジュン</t>
    </rPh>
    <phoneticPr fontId="1"/>
  </si>
  <si>
    <t>実質GDP（前期比伸び率）</t>
    <rPh sb="0" eb="2">
      <t>ジッシツ</t>
    </rPh>
    <rPh sb="6" eb="9">
      <t>ゼンキヒ</t>
    </rPh>
    <rPh sb="9" eb="10">
      <t>ノ</t>
    </rPh>
    <rPh sb="11" eb="12">
      <t>リツ</t>
    </rPh>
    <phoneticPr fontId="1"/>
  </si>
  <si>
    <t>CI（前期比伸び率）</t>
    <rPh sb="3" eb="7">
      <t>ゼンキヒノ</t>
    </rPh>
    <rPh sb="8" eb="9">
      <t>リツ</t>
    </rPh>
    <phoneticPr fontId="1"/>
  </si>
  <si>
    <t>概要</t>
  </si>
  <si>
    <t>1994/ 1- 3.</t>
  </si>
  <si>
    <t>4- 6.</t>
  </si>
  <si>
    <t>回帰統計</t>
  </si>
  <si>
    <t>7- 9.</t>
  </si>
  <si>
    <t>重相関 R</t>
  </si>
  <si>
    <t>10-12.</t>
  </si>
  <si>
    <t>重決定 R2</t>
  </si>
  <si>
    <t>1995/ 1- 3.</t>
  </si>
  <si>
    <t>補正 R2</t>
  </si>
  <si>
    <t>標準誤差</t>
  </si>
  <si>
    <t>観測数</t>
  </si>
  <si>
    <t>1996/ 1- 3.</t>
  </si>
  <si>
    <t>分散分析表</t>
  </si>
  <si>
    <t>自由度</t>
  </si>
  <si>
    <t>変動</t>
  </si>
  <si>
    <t>分散</t>
  </si>
  <si>
    <t>観測された分散比</t>
  </si>
  <si>
    <t>有意 F</t>
  </si>
  <si>
    <t>回帰</t>
  </si>
  <si>
    <t>残差</t>
  </si>
  <si>
    <t>1997/ 1- 3.</t>
  </si>
  <si>
    <t>合計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</si>
  <si>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</si>
  <si>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</si>
  <si>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</si>
  <si>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</si>
  <si>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</si>
  <si>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</si>
  <si>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</si>
  <si>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切片</t>
  </si>
  <si>
    <t>1998/ 1- 3.</t>
  </si>
  <si>
    <t>1999/ 1- 3.</t>
  </si>
  <si>
    <t>2000/ 1- 3.</t>
  </si>
  <si>
    <t>2001/ 1- 3.</t>
  </si>
  <si>
    <t>2002/ 1- 3.</t>
  </si>
  <si>
    <t>2003/ 1- 3.</t>
  </si>
  <si>
    <t>2004/ 1- 3.</t>
  </si>
  <si>
    <t>2005/ 1- 3.</t>
  </si>
  <si>
    <t>2006/ 1- 3.</t>
  </si>
  <si>
    <t>2007/ 1- 3.</t>
  </si>
  <si>
    <t>2008/ 1- 3.</t>
  </si>
  <si>
    <t>2009/ 1- 3.</t>
  </si>
  <si>
    <t>2010/ 1- 3.</t>
  </si>
  <si>
    <t>2011/ 1- 3.</t>
  </si>
  <si>
    <t>2012/ 1- 3.</t>
  </si>
  <si>
    <t>2013/ 1- 3.</t>
  </si>
  <si>
    <t>2014/ 1- 3.</t>
  </si>
  <si>
    <t>2015/ 1- 3.</t>
  </si>
  <si>
    <t>2016/ 1- 3.</t>
  </si>
  <si>
    <t>2017/ 1- 3.</t>
  </si>
  <si>
    <t>2018/ 1- 3.</t>
  </si>
  <si>
    <t>2019/ 1- 3.</t>
  </si>
  <si>
    <t>2020/ 1- 3.</t>
  </si>
  <si>
    <t>2021/ 1- 3.</t>
  </si>
  <si>
    <t>2022/ 1- 3.</t>
  </si>
  <si>
    <t>2023/ 1- 3.</t>
  </si>
  <si>
    <t>ＣＩ指数</t>
    <phoneticPr fontId="3"/>
  </si>
  <si>
    <t>(参考)「外れ値」処理なしＣＩ指数</t>
    <phoneticPr fontId="3"/>
  </si>
  <si>
    <t>(参考)「外れ値」処理なしＣＩ指数</t>
  </si>
  <si>
    <t>ＤＩ指数</t>
  </si>
  <si>
    <t>ＤＩ累積指数</t>
  </si>
  <si>
    <t>Composite Indexes</t>
    <phoneticPr fontId="3"/>
  </si>
  <si>
    <t>(for reference) no outlier replacement Composite Indexes</t>
    <phoneticPr fontId="3"/>
  </si>
  <si>
    <t>Diffusion Indexes</t>
    <phoneticPr fontId="3"/>
  </si>
  <si>
    <t>Cumulated Diffusion Indexes</t>
    <phoneticPr fontId="3"/>
  </si>
  <si>
    <t>時間軸コード</t>
    <phoneticPr fontId="3"/>
  </si>
  <si>
    <t>西暦年</t>
    <phoneticPr fontId="3"/>
  </si>
  <si>
    <t>月</t>
  </si>
  <si>
    <t>先行指数</t>
  </si>
  <si>
    <t>一致指数</t>
  </si>
  <si>
    <t>遅行指数</t>
  </si>
  <si>
    <t>先行指数</t>
    <phoneticPr fontId="3"/>
  </si>
  <si>
    <t>Time (Monthly) Code</t>
    <phoneticPr fontId="3"/>
  </si>
  <si>
    <t>Calendar year</t>
    <phoneticPr fontId="3"/>
  </si>
  <si>
    <t>Month</t>
  </si>
  <si>
    <t>Leading Index</t>
    <phoneticPr fontId="3"/>
  </si>
  <si>
    <t>Coincident Index</t>
    <phoneticPr fontId="3"/>
  </si>
  <si>
    <t>Lagging Index</t>
    <phoneticPr fontId="3"/>
  </si>
  <si>
    <t>(令和2年=100)</t>
    <phoneticPr fontId="3"/>
  </si>
  <si>
    <t>2020=100</t>
    <phoneticPr fontId="3"/>
  </si>
  <si>
    <t>1980000101</t>
    <phoneticPr fontId="3"/>
  </si>
  <si>
    <t>1980000202</t>
    <phoneticPr fontId="3"/>
  </si>
  <si>
    <t>1980000303</t>
    <phoneticPr fontId="3"/>
  </si>
  <si>
    <t>1980000404</t>
    <phoneticPr fontId="3"/>
  </si>
  <si>
    <t>1980000505</t>
    <phoneticPr fontId="3"/>
  </si>
  <si>
    <t>1980000606</t>
    <phoneticPr fontId="3"/>
  </si>
  <si>
    <t>1980000707</t>
    <phoneticPr fontId="3"/>
  </si>
  <si>
    <t>1980000808</t>
    <phoneticPr fontId="3"/>
  </si>
  <si>
    <t>1980000909</t>
    <phoneticPr fontId="3"/>
  </si>
  <si>
    <t>1980001010</t>
    <phoneticPr fontId="3"/>
  </si>
  <si>
    <t>1980001111</t>
    <phoneticPr fontId="3"/>
  </si>
  <si>
    <t>1980001212</t>
    <phoneticPr fontId="3"/>
  </si>
  <si>
    <t>1981000101</t>
    <phoneticPr fontId="3"/>
  </si>
  <si>
    <t>1981000202</t>
    <phoneticPr fontId="3"/>
  </si>
  <si>
    <t>1981000303</t>
    <phoneticPr fontId="3"/>
  </si>
  <si>
    <t>1981000404</t>
    <phoneticPr fontId="3"/>
  </si>
  <si>
    <t>1981000505</t>
    <phoneticPr fontId="3"/>
  </si>
  <si>
    <t>1981000606</t>
    <phoneticPr fontId="3"/>
  </si>
  <si>
    <t>1981000707</t>
    <phoneticPr fontId="3"/>
  </si>
  <si>
    <t>1981000808</t>
    <phoneticPr fontId="3"/>
  </si>
  <si>
    <t>1981000909</t>
    <phoneticPr fontId="3"/>
  </si>
  <si>
    <t>1981001010</t>
    <phoneticPr fontId="3"/>
  </si>
  <si>
    <t>1981001111</t>
    <phoneticPr fontId="3"/>
  </si>
  <si>
    <t>1981001212</t>
    <phoneticPr fontId="3"/>
  </si>
  <si>
    <t>1982000101</t>
    <phoneticPr fontId="3"/>
  </si>
  <si>
    <t>1982000202</t>
    <phoneticPr fontId="3"/>
  </si>
  <si>
    <t>1982000303</t>
    <phoneticPr fontId="3"/>
  </si>
  <si>
    <t>1982000404</t>
    <phoneticPr fontId="3"/>
  </si>
  <si>
    <t>1982000505</t>
    <phoneticPr fontId="3"/>
  </si>
  <si>
    <t>1982000606</t>
    <phoneticPr fontId="3"/>
  </si>
  <si>
    <t>1982000707</t>
    <phoneticPr fontId="3"/>
  </si>
  <si>
    <t>1982000808</t>
    <phoneticPr fontId="3"/>
  </si>
  <si>
    <t>1982000909</t>
    <phoneticPr fontId="3"/>
  </si>
  <si>
    <t>1982001010</t>
    <phoneticPr fontId="3"/>
  </si>
  <si>
    <t>1982001111</t>
    <phoneticPr fontId="3"/>
  </si>
  <si>
    <t>1982001212</t>
    <phoneticPr fontId="3"/>
  </si>
  <si>
    <t>1983000101</t>
    <phoneticPr fontId="3"/>
  </si>
  <si>
    <t>1983000202</t>
    <phoneticPr fontId="3"/>
  </si>
  <si>
    <t>1983000303</t>
    <phoneticPr fontId="3"/>
  </si>
  <si>
    <t>1983000404</t>
    <phoneticPr fontId="3"/>
  </si>
  <si>
    <t>1983000505</t>
    <phoneticPr fontId="3"/>
  </si>
  <si>
    <t>1983000606</t>
    <phoneticPr fontId="3"/>
  </si>
  <si>
    <t>1983000707</t>
    <phoneticPr fontId="3"/>
  </si>
  <si>
    <t>1983000808</t>
    <phoneticPr fontId="3"/>
  </si>
  <si>
    <t>1983000909</t>
    <phoneticPr fontId="3"/>
  </si>
  <si>
    <t>1983001010</t>
    <phoneticPr fontId="3"/>
  </si>
  <si>
    <t>1983001111</t>
    <phoneticPr fontId="3"/>
  </si>
  <si>
    <t>1983001212</t>
    <phoneticPr fontId="3"/>
  </si>
  <si>
    <t>1984000101</t>
    <phoneticPr fontId="3"/>
  </si>
  <si>
    <t>1984000202</t>
    <phoneticPr fontId="3"/>
  </si>
  <si>
    <t>1984000303</t>
    <phoneticPr fontId="3"/>
  </si>
  <si>
    <t>1984000404</t>
    <phoneticPr fontId="3"/>
  </si>
  <si>
    <t>1984000505</t>
    <phoneticPr fontId="3"/>
  </si>
  <si>
    <t>1984000606</t>
    <phoneticPr fontId="3"/>
  </si>
  <si>
    <t>1984000707</t>
    <phoneticPr fontId="3"/>
  </si>
  <si>
    <t>1984000808</t>
    <phoneticPr fontId="3"/>
  </si>
  <si>
    <t>1984000909</t>
    <phoneticPr fontId="3"/>
  </si>
  <si>
    <t>1984001010</t>
    <phoneticPr fontId="3"/>
  </si>
  <si>
    <t>1984001111</t>
    <phoneticPr fontId="3"/>
  </si>
  <si>
    <t>1984001212</t>
    <phoneticPr fontId="3"/>
  </si>
  <si>
    <t>1985000101</t>
    <phoneticPr fontId="3"/>
  </si>
  <si>
    <t>1985000202</t>
    <phoneticPr fontId="3"/>
  </si>
  <si>
    <t>1985000303</t>
    <phoneticPr fontId="3"/>
  </si>
  <si>
    <t>1985000404</t>
    <phoneticPr fontId="3"/>
  </si>
  <si>
    <t>1985000505</t>
    <phoneticPr fontId="3"/>
  </si>
  <si>
    <t>1985000606</t>
    <phoneticPr fontId="3"/>
  </si>
  <si>
    <t>1985000707</t>
    <phoneticPr fontId="3"/>
  </si>
  <si>
    <t>1985000808</t>
    <phoneticPr fontId="3"/>
  </si>
  <si>
    <t>1985000909</t>
    <phoneticPr fontId="3"/>
  </si>
  <si>
    <t>1985001010</t>
    <phoneticPr fontId="3"/>
  </si>
  <si>
    <t>1985001111</t>
    <phoneticPr fontId="3"/>
  </si>
  <si>
    <t>1985001212</t>
    <phoneticPr fontId="3"/>
  </si>
  <si>
    <t>1986000101</t>
    <phoneticPr fontId="3"/>
  </si>
  <si>
    <t>1986000202</t>
    <phoneticPr fontId="3"/>
  </si>
  <si>
    <t>1986000303</t>
    <phoneticPr fontId="3"/>
  </si>
  <si>
    <t>1986000404</t>
    <phoneticPr fontId="3"/>
  </si>
  <si>
    <t>1986000505</t>
    <phoneticPr fontId="3"/>
  </si>
  <si>
    <t>1986000606</t>
    <phoneticPr fontId="3"/>
  </si>
  <si>
    <t>1986000707</t>
    <phoneticPr fontId="3"/>
  </si>
  <si>
    <t>1986000808</t>
    <phoneticPr fontId="3"/>
  </si>
  <si>
    <t>1986000909</t>
    <phoneticPr fontId="3"/>
  </si>
  <si>
    <t>1986001010</t>
    <phoneticPr fontId="3"/>
  </si>
  <si>
    <t>1986001111</t>
    <phoneticPr fontId="3"/>
  </si>
  <si>
    <t>1986001212</t>
    <phoneticPr fontId="3"/>
  </si>
  <si>
    <t>1987000101</t>
    <phoneticPr fontId="3"/>
  </si>
  <si>
    <t>1987000202</t>
    <phoneticPr fontId="3"/>
  </si>
  <si>
    <t>1987000303</t>
    <phoneticPr fontId="3"/>
  </si>
  <si>
    <t>1987000404</t>
    <phoneticPr fontId="3"/>
  </si>
  <si>
    <t>1987000505</t>
    <phoneticPr fontId="3"/>
  </si>
  <si>
    <t>1987000606</t>
    <phoneticPr fontId="3"/>
  </si>
  <si>
    <t>1987000707</t>
    <phoneticPr fontId="3"/>
  </si>
  <si>
    <t>1987000808</t>
    <phoneticPr fontId="3"/>
  </si>
  <si>
    <t>1987000909</t>
    <phoneticPr fontId="3"/>
  </si>
  <si>
    <t>1987001010</t>
    <phoneticPr fontId="3"/>
  </si>
  <si>
    <t>1987001111</t>
    <phoneticPr fontId="3"/>
  </si>
  <si>
    <t>1987001212</t>
    <phoneticPr fontId="3"/>
  </si>
  <si>
    <t>1988000101</t>
    <phoneticPr fontId="3"/>
  </si>
  <si>
    <t>1988000202</t>
    <phoneticPr fontId="3"/>
  </si>
  <si>
    <t>1988000303</t>
    <phoneticPr fontId="3"/>
  </si>
  <si>
    <t>1988000404</t>
    <phoneticPr fontId="3"/>
  </si>
  <si>
    <t>1988000505</t>
    <phoneticPr fontId="3"/>
  </si>
  <si>
    <t>1988000606</t>
    <phoneticPr fontId="3"/>
  </si>
  <si>
    <t>1988000707</t>
    <phoneticPr fontId="3"/>
  </si>
  <si>
    <t>1988000808</t>
    <phoneticPr fontId="3"/>
  </si>
  <si>
    <t>1988000909</t>
    <phoneticPr fontId="3"/>
  </si>
  <si>
    <t>1988001010</t>
    <phoneticPr fontId="3"/>
  </si>
  <si>
    <t>1988001111</t>
    <phoneticPr fontId="3"/>
  </si>
  <si>
    <t>1988001212</t>
    <phoneticPr fontId="3"/>
  </si>
  <si>
    <t>1989000101</t>
    <phoneticPr fontId="3"/>
  </si>
  <si>
    <t>1989000202</t>
    <phoneticPr fontId="3"/>
  </si>
  <si>
    <t>1989000303</t>
    <phoneticPr fontId="3"/>
  </si>
  <si>
    <t>1989000404</t>
    <phoneticPr fontId="3"/>
  </si>
  <si>
    <t>1989000505</t>
    <phoneticPr fontId="3"/>
  </si>
  <si>
    <t>1989000606</t>
    <phoneticPr fontId="3"/>
  </si>
  <si>
    <t>1989000707</t>
    <phoneticPr fontId="3"/>
  </si>
  <si>
    <t>1989000808</t>
    <phoneticPr fontId="3"/>
  </si>
  <si>
    <t>1989000909</t>
    <phoneticPr fontId="3"/>
  </si>
  <si>
    <t>1989001010</t>
    <phoneticPr fontId="3"/>
  </si>
  <si>
    <t>1989001111</t>
    <phoneticPr fontId="3"/>
  </si>
  <si>
    <t>1989001212</t>
    <phoneticPr fontId="3"/>
  </si>
  <si>
    <t>1990000101</t>
    <phoneticPr fontId="3"/>
  </si>
  <si>
    <t>1990000202</t>
    <phoneticPr fontId="3"/>
  </si>
  <si>
    <t>1990000303</t>
    <phoneticPr fontId="3"/>
  </si>
  <si>
    <t>1990000404</t>
    <phoneticPr fontId="3"/>
  </si>
  <si>
    <t>1990000505</t>
    <phoneticPr fontId="3"/>
  </si>
  <si>
    <t>1990000606</t>
    <phoneticPr fontId="3"/>
  </si>
  <si>
    <t>1990000707</t>
    <phoneticPr fontId="3"/>
  </si>
  <si>
    <t>1990000808</t>
    <phoneticPr fontId="3"/>
  </si>
  <si>
    <t>1990000909</t>
    <phoneticPr fontId="3"/>
  </si>
  <si>
    <t>1990001010</t>
    <phoneticPr fontId="3"/>
  </si>
  <si>
    <t>1990001111</t>
    <phoneticPr fontId="3"/>
  </si>
  <si>
    <t>1990001212</t>
    <phoneticPr fontId="3"/>
  </si>
  <si>
    <t>1991000101</t>
    <phoneticPr fontId="3"/>
  </si>
  <si>
    <t>1991000202</t>
    <phoneticPr fontId="3"/>
  </si>
  <si>
    <t>1991000303</t>
    <phoneticPr fontId="3"/>
  </si>
  <si>
    <t>1991000404</t>
    <phoneticPr fontId="3"/>
  </si>
  <si>
    <t>1991000505</t>
    <phoneticPr fontId="3"/>
  </si>
  <si>
    <t>1991000606</t>
    <phoneticPr fontId="3"/>
  </si>
  <si>
    <t>1991000707</t>
    <phoneticPr fontId="3"/>
  </si>
  <si>
    <t>1991000808</t>
    <phoneticPr fontId="3"/>
  </si>
  <si>
    <t>1991000909</t>
    <phoneticPr fontId="3"/>
  </si>
  <si>
    <t>1991001010</t>
    <phoneticPr fontId="3"/>
  </si>
  <si>
    <t>1991001111</t>
    <phoneticPr fontId="3"/>
  </si>
  <si>
    <t>1991001212</t>
    <phoneticPr fontId="3"/>
  </si>
  <si>
    <t>1992000101</t>
    <phoneticPr fontId="3"/>
  </si>
  <si>
    <t>1992000202</t>
    <phoneticPr fontId="3"/>
  </si>
  <si>
    <t>1992000303</t>
    <phoneticPr fontId="3"/>
  </si>
  <si>
    <t>1992000404</t>
    <phoneticPr fontId="3"/>
  </si>
  <si>
    <t>1992000505</t>
    <phoneticPr fontId="3"/>
  </si>
  <si>
    <t>1992000606</t>
    <phoneticPr fontId="3"/>
  </si>
  <si>
    <t>1992000707</t>
    <phoneticPr fontId="3"/>
  </si>
  <si>
    <t>1992000808</t>
    <phoneticPr fontId="3"/>
  </si>
  <si>
    <t>1992000909</t>
    <phoneticPr fontId="3"/>
  </si>
  <si>
    <t>1992001010</t>
    <phoneticPr fontId="3"/>
  </si>
  <si>
    <t>1992001111</t>
    <phoneticPr fontId="3"/>
  </si>
  <si>
    <t>1992001212</t>
    <phoneticPr fontId="3"/>
  </si>
  <si>
    <t>1993000101</t>
    <phoneticPr fontId="3"/>
  </si>
  <si>
    <t>1993000202</t>
    <phoneticPr fontId="3"/>
  </si>
  <si>
    <t>1993000303</t>
    <phoneticPr fontId="3"/>
  </si>
  <si>
    <t>1993000404</t>
    <phoneticPr fontId="3"/>
  </si>
  <si>
    <t>1993000505</t>
    <phoneticPr fontId="3"/>
  </si>
  <si>
    <t>1993000606</t>
    <phoneticPr fontId="3"/>
  </si>
  <si>
    <t>1993000707</t>
    <phoneticPr fontId="3"/>
  </si>
  <si>
    <t>1993000808</t>
    <phoneticPr fontId="3"/>
  </si>
  <si>
    <t>1993000909</t>
    <phoneticPr fontId="3"/>
  </si>
  <si>
    <t>1993001010</t>
    <phoneticPr fontId="3"/>
  </si>
  <si>
    <t>1993001111</t>
    <phoneticPr fontId="3"/>
  </si>
  <si>
    <t>1993001212</t>
    <phoneticPr fontId="3"/>
  </si>
  <si>
    <t>1994000101</t>
    <phoneticPr fontId="3"/>
  </si>
  <si>
    <t>1994000202</t>
    <phoneticPr fontId="3"/>
  </si>
  <si>
    <t>1994000303</t>
    <phoneticPr fontId="3"/>
  </si>
  <si>
    <t>1994000404</t>
    <phoneticPr fontId="3"/>
  </si>
  <si>
    <t>1994000505</t>
    <phoneticPr fontId="3"/>
  </si>
  <si>
    <t>1994000606</t>
    <phoneticPr fontId="3"/>
  </si>
  <si>
    <t>1994000707</t>
    <phoneticPr fontId="3"/>
  </si>
  <si>
    <t>1994000808</t>
    <phoneticPr fontId="3"/>
  </si>
  <si>
    <t>1994000909</t>
    <phoneticPr fontId="3"/>
  </si>
  <si>
    <t>1994001010</t>
    <phoneticPr fontId="3"/>
  </si>
  <si>
    <t>1994001111</t>
    <phoneticPr fontId="3"/>
  </si>
  <si>
    <t>1994001212</t>
    <phoneticPr fontId="3"/>
  </si>
  <si>
    <t>1995000101</t>
    <phoneticPr fontId="3"/>
  </si>
  <si>
    <t>1995000202</t>
    <phoneticPr fontId="3"/>
  </si>
  <si>
    <t>1995000303</t>
    <phoneticPr fontId="3"/>
  </si>
  <si>
    <t>1995000404</t>
    <phoneticPr fontId="3"/>
  </si>
  <si>
    <t>1995000505</t>
    <phoneticPr fontId="3"/>
  </si>
  <si>
    <t>1995000606</t>
    <phoneticPr fontId="3"/>
  </si>
  <si>
    <t>1995000707</t>
    <phoneticPr fontId="3"/>
  </si>
  <si>
    <t>1995000808</t>
    <phoneticPr fontId="3"/>
  </si>
  <si>
    <t>1995000909</t>
    <phoneticPr fontId="3"/>
  </si>
  <si>
    <t>1995001010</t>
    <phoneticPr fontId="3"/>
  </si>
  <si>
    <t>1995001111</t>
    <phoneticPr fontId="3"/>
  </si>
  <si>
    <t>1995001212</t>
    <phoneticPr fontId="3"/>
  </si>
  <si>
    <t>1996000101</t>
    <phoneticPr fontId="3"/>
  </si>
  <si>
    <t>1996000202</t>
    <phoneticPr fontId="3"/>
  </si>
  <si>
    <t>1996000303</t>
    <phoneticPr fontId="3"/>
  </si>
  <si>
    <t>1996000404</t>
    <phoneticPr fontId="3"/>
  </si>
  <si>
    <t>1996000505</t>
    <phoneticPr fontId="3"/>
  </si>
  <si>
    <t>1996000606</t>
    <phoneticPr fontId="3"/>
  </si>
  <si>
    <t>1996000707</t>
    <phoneticPr fontId="3"/>
  </si>
  <si>
    <t>1996000808</t>
    <phoneticPr fontId="3"/>
  </si>
  <si>
    <t>1996000909</t>
    <phoneticPr fontId="3"/>
  </si>
  <si>
    <t>1996001010</t>
    <phoneticPr fontId="3"/>
  </si>
  <si>
    <t>1996001111</t>
    <phoneticPr fontId="3"/>
  </si>
  <si>
    <t>1996001212</t>
    <phoneticPr fontId="3"/>
  </si>
  <si>
    <t>1997000101</t>
    <phoneticPr fontId="3"/>
  </si>
  <si>
    <t>1997000202</t>
    <phoneticPr fontId="3"/>
  </si>
  <si>
    <t>1997000303</t>
    <phoneticPr fontId="3"/>
  </si>
  <si>
    <t>1997000404</t>
    <phoneticPr fontId="3"/>
  </si>
  <si>
    <t>1997000505</t>
    <phoneticPr fontId="3"/>
  </si>
  <si>
    <t>1997000606</t>
    <phoneticPr fontId="3"/>
  </si>
  <si>
    <t>1997000707</t>
    <phoneticPr fontId="3"/>
  </si>
  <si>
    <t>1997000808</t>
    <phoneticPr fontId="3"/>
  </si>
  <si>
    <t>1997000909</t>
    <phoneticPr fontId="3"/>
  </si>
  <si>
    <t>1997001010</t>
    <phoneticPr fontId="3"/>
  </si>
  <si>
    <t>1997001111</t>
    <phoneticPr fontId="3"/>
  </si>
  <si>
    <t>1997001212</t>
    <phoneticPr fontId="3"/>
  </si>
  <si>
    <t>1998000101</t>
    <phoneticPr fontId="3"/>
  </si>
  <si>
    <t>1998000202</t>
    <phoneticPr fontId="3"/>
  </si>
  <si>
    <t>1998000303</t>
    <phoneticPr fontId="3"/>
  </si>
  <si>
    <t>1998000404</t>
    <phoneticPr fontId="3"/>
  </si>
  <si>
    <t>1998000505</t>
    <phoneticPr fontId="3"/>
  </si>
  <si>
    <t>1998000606</t>
    <phoneticPr fontId="3"/>
  </si>
  <si>
    <t>1998000707</t>
    <phoneticPr fontId="3"/>
  </si>
  <si>
    <t>1998000808</t>
    <phoneticPr fontId="3"/>
  </si>
  <si>
    <t>1998000909</t>
    <phoneticPr fontId="3"/>
  </si>
  <si>
    <t>1998001010</t>
    <phoneticPr fontId="3"/>
  </si>
  <si>
    <t>1998001111</t>
    <phoneticPr fontId="3"/>
  </si>
  <si>
    <t>1998001212</t>
    <phoneticPr fontId="3"/>
  </si>
  <si>
    <t>1999000101</t>
    <phoneticPr fontId="3"/>
  </si>
  <si>
    <t>1999000202</t>
    <phoneticPr fontId="3"/>
  </si>
  <si>
    <t>1999000303</t>
    <phoneticPr fontId="3"/>
  </si>
  <si>
    <t>1999000404</t>
    <phoneticPr fontId="3"/>
  </si>
  <si>
    <t>1999000505</t>
    <phoneticPr fontId="3"/>
  </si>
  <si>
    <t>1999000606</t>
    <phoneticPr fontId="3"/>
  </si>
  <si>
    <t>1999000707</t>
    <phoneticPr fontId="3"/>
  </si>
  <si>
    <t>1999000808</t>
    <phoneticPr fontId="3"/>
  </si>
  <si>
    <t>1999000909</t>
    <phoneticPr fontId="3"/>
  </si>
  <si>
    <t>1999001010</t>
    <phoneticPr fontId="3"/>
  </si>
  <si>
    <t>1999001111</t>
    <phoneticPr fontId="3"/>
  </si>
  <si>
    <t>1999001212</t>
    <phoneticPr fontId="3"/>
  </si>
  <si>
    <t>2000000101</t>
    <phoneticPr fontId="3"/>
  </si>
  <si>
    <t>2000000202</t>
    <phoneticPr fontId="3"/>
  </si>
  <si>
    <t>2000000303</t>
    <phoneticPr fontId="3"/>
  </si>
  <si>
    <t>2000000404</t>
    <phoneticPr fontId="3"/>
  </si>
  <si>
    <t>2000000505</t>
    <phoneticPr fontId="3"/>
  </si>
  <si>
    <t>2000000606</t>
    <phoneticPr fontId="3"/>
  </si>
  <si>
    <t>2000000707</t>
    <phoneticPr fontId="3"/>
  </si>
  <si>
    <t>2000000808</t>
    <phoneticPr fontId="3"/>
  </si>
  <si>
    <t>2000000909</t>
    <phoneticPr fontId="3"/>
  </si>
  <si>
    <t>2000001010</t>
    <phoneticPr fontId="3"/>
  </si>
  <si>
    <t>2000001111</t>
    <phoneticPr fontId="3"/>
  </si>
  <si>
    <t>2000001212</t>
    <phoneticPr fontId="3"/>
  </si>
  <si>
    <t>2001000101</t>
    <phoneticPr fontId="3"/>
  </si>
  <si>
    <t>2001000202</t>
    <phoneticPr fontId="3"/>
  </si>
  <si>
    <t>2001000303</t>
    <phoneticPr fontId="3"/>
  </si>
  <si>
    <t>2001000404</t>
    <phoneticPr fontId="3"/>
  </si>
  <si>
    <t>2001000505</t>
    <phoneticPr fontId="3"/>
  </si>
  <si>
    <t>2001000606</t>
    <phoneticPr fontId="3"/>
  </si>
  <si>
    <t>2001000707</t>
    <phoneticPr fontId="3"/>
  </si>
  <si>
    <t>2001000808</t>
    <phoneticPr fontId="3"/>
  </si>
  <si>
    <t>2001000909</t>
    <phoneticPr fontId="3"/>
  </si>
  <si>
    <t>2001001010</t>
    <phoneticPr fontId="3"/>
  </si>
  <si>
    <t>2001001111</t>
    <phoneticPr fontId="3"/>
  </si>
  <si>
    <t>2001001212</t>
    <phoneticPr fontId="3"/>
  </si>
  <si>
    <t>2002000101</t>
    <phoneticPr fontId="3"/>
  </si>
  <si>
    <t>2002000202</t>
    <phoneticPr fontId="3"/>
  </si>
  <si>
    <t>2002000303</t>
    <phoneticPr fontId="3"/>
  </si>
  <si>
    <t>2002000404</t>
    <phoneticPr fontId="3"/>
  </si>
  <si>
    <t>2002000505</t>
    <phoneticPr fontId="3"/>
  </si>
  <si>
    <t>2002000606</t>
    <phoneticPr fontId="3"/>
  </si>
  <si>
    <t>2002000707</t>
    <phoneticPr fontId="3"/>
  </si>
  <si>
    <t>2002000808</t>
    <phoneticPr fontId="3"/>
  </si>
  <si>
    <t>2002000909</t>
    <phoneticPr fontId="3"/>
  </si>
  <si>
    <t>2002001010</t>
    <phoneticPr fontId="3"/>
  </si>
  <si>
    <t>2002001111</t>
    <phoneticPr fontId="3"/>
  </si>
  <si>
    <t>2002001212</t>
    <phoneticPr fontId="3"/>
  </si>
  <si>
    <t>2003000101</t>
    <phoneticPr fontId="3"/>
  </si>
  <si>
    <t>2003000202</t>
    <phoneticPr fontId="3"/>
  </si>
  <si>
    <t>2003000303</t>
    <phoneticPr fontId="3"/>
  </si>
  <si>
    <t>2003000404</t>
    <phoneticPr fontId="3"/>
  </si>
  <si>
    <t>2003000505</t>
    <phoneticPr fontId="3"/>
  </si>
  <si>
    <t>2003000606</t>
    <phoneticPr fontId="3"/>
  </si>
  <si>
    <t>2003000707</t>
    <phoneticPr fontId="3"/>
  </si>
  <si>
    <t>2003000808</t>
    <phoneticPr fontId="3"/>
  </si>
  <si>
    <t>2003000909</t>
    <phoneticPr fontId="3"/>
  </si>
  <si>
    <t>2003001010</t>
    <phoneticPr fontId="3"/>
  </si>
  <si>
    <t>2003001111</t>
    <phoneticPr fontId="3"/>
  </si>
  <si>
    <t>2003001212</t>
    <phoneticPr fontId="3"/>
  </si>
  <si>
    <t>2004000101</t>
    <phoneticPr fontId="3"/>
  </si>
  <si>
    <t>2004000202</t>
    <phoneticPr fontId="3"/>
  </si>
  <si>
    <t>2004000303</t>
    <phoneticPr fontId="3"/>
  </si>
  <si>
    <t>2004000404</t>
    <phoneticPr fontId="3"/>
  </si>
  <si>
    <t>2004000505</t>
    <phoneticPr fontId="3"/>
  </si>
  <si>
    <t>2004000606</t>
    <phoneticPr fontId="3"/>
  </si>
  <si>
    <t>2004000707</t>
    <phoneticPr fontId="3"/>
  </si>
  <si>
    <t>2004000808</t>
    <phoneticPr fontId="3"/>
  </si>
  <si>
    <t>2004000909</t>
    <phoneticPr fontId="3"/>
  </si>
  <si>
    <t>2004001010</t>
    <phoneticPr fontId="3"/>
  </si>
  <si>
    <t>2004001111</t>
    <phoneticPr fontId="3"/>
  </si>
  <si>
    <t>2004001212</t>
    <phoneticPr fontId="3"/>
  </si>
  <si>
    <t>2005000101</t>
    <phoneticPr fontId="3"/>
  </si>
  <si>
    <t>2005000202</t>
    <phoneticPr fontId="3"/>
  </si>
  <si>
    <t>2005000303</t>
    <phoneticPr fontId="3"/>
  </si>
  <si>
    <t>2005000404</t>
    <phoneticPr fontId="3"/>
  </si>
  <si>
    <t>2005000505</t>
    <phoneticPr fontId="3"/>
  </si>
  <si>
    <t>2005000606</t>
    <phoneticPr fontId="3"/>
  </si>
  <si>
    <t>2005000707</t>
    <phoneticPr fontId="3"/>
  </si>
  <si>
    <t>2005000808</t>
    <phoneticPr fontId="3"/>
  </si>
  <si>
    <t>2005000909</t>
    <phoneticPr fontId="3"/>
  </si>
  <si>
    <t>2005001010</t>
    <phoneticPr fontId="3"/>
  </si>
  <si>
    <t>2005001111</t>
    <phoneticPr fontId="3"/>
  </si>
  <si>
    <t>2005001212</t>
    <phoneticPr fontId="3"/>
  </si>
  <si>
    <t>2006000101</t>
    <phoneticPr fontId="3"/>
  </si>
  <si>
    <t>2006000202</t>
    <phoneticPr fontId="3"/>
  </si>
  <si>
    <t>2006000303</t>
    <phoneticPr fontId="3"/>
  </si>
  <si>
    <t>2006000404</t>
    <phoneticPr fontId="3"/>
  </si>
  <si>
    <t>2006000505</t>
    <phoneticPr fontId="3"/>
  </si>
  <si>
    <t>2006000606</t>
    <phoneticPr fontId="3"/>
  </si>
  <si>
    <t>2006000707</t>
    <phoneticPr fontId="3"/>
  </si>
  <si>
    <t>2006000808</t>
    <phoneticPr fontId="3"/>
  </si>
  <si>
    <t>2006000909</t>
    <phoneticPr fontId="3"/>
  </si>
  <si>
    <t>2006001010</t>
    <phoneticPr fontId="3"/>
  </si>
  <si>
    <t>2006001111</t>
    <phoneticPr fontId="3"/>
  </si>
  <si>
    <t>2006001212</t>
    <phoneticPr fontId="3"/>
  </si>
  <si>
    <t>2007000101</t>
    <phoneticPr fontId="3"/>
  </si>
  <si>
    <t>2007000202</t>
    <phoneticPr fontId="3"/>
  </si>
  <si>
    <t>2007000303</t>
    <phoneticPr fontId="3"/>
  </si>
  <si>
    <t>2007000404</t>
    <phoneticPr fontId="3"/>
  </si>
  <si>
    <t>2007000505</t>
    <phoneticPr fontId="3"/>
  </si>
  <si>
    <t>2007000606</t>
    <phoneticPr fontId="3"/>
  </si>
  <si>
    <t>2007000707</t>
    <phoneticPr fontId="3"/>
  </si>
  <si>
    <t>2007000808</t>
    <phoneticPr fontId="3"/>
  </si>
  <si>
    <t>2007000909</t>
    <phoneticPr fontId="3"/>
  </si>
  <si>
    <t>2007001010</t>
    <phoneticPr fontId="3"/>
  </si>
  <si>
    <t>2007001111</t>
    <phoneticPr fontId="3"/>
  </si>
  <si>
    <t>2007001212</t>
    <phoneticPr fontId="3"/>
  </si>
  <si>
    <t>2008000101</t>
    <phoneticPr fontId="3"/>
  </si>
  <si>
    <t>2008000202</t>
    <phoneticPr fontId="3"/>
  </si>
  <si>
    <t>2008000303</t>
    <phoneticPr fontId="3"/>
  </si>
  <si>
    <t>2008000404</t>
    <phoneticPr fontId="3"/>
  </si>
  <si>
    <t>2008000505</t>
    <phoneticPr fontId="3"/>
  </si>
  <si>
    <t>2008000606</t>
    <phoneticPr fontId="3"/>
  </si>
  <si>
    <t>2008000707</t>
    <phoneticPr fontId="3"/>
  </si>
  <si>
    <t>2008000808</t>
    <phoneticPr fontId="3"/>
  </si>
  <si>
    <t>2008000909</t>
    <phoneticPr fontId="3"/>
  </si>
  <si>
    <t>2008001010</t>
    <phoneticPr fontId="3"/>
  </si>
  <si>
    <t>2008001111</t>
    <phoneticPr fontId="3"/>
  </si>
  <si>
    <t>2008001212</t>
    <phoneticPr fontId="3"/>
  </si>
  <si>
    <t>2009000101</t>
    <phoneticPr fontId="3"/>
  </si>
  <si>
    <t>2009000202</t>
    <phoneticPr fontId="3"/>
  </si>
  <si>
    <t>2009000303</t>
    <phoneticPr fontId="3"/>
  </si>
  <si>
    <t>2009000404</t>
    <phoneticPr fontId="3"/>
  </si>
  <si>
    <t>2009000505</t>
    <phoneticPr fontId="3"/>
  </si>
  <si>
    <t>2009000606</t>
    <phoneticPr fontId="3"/>
  </si>
  <si>
    <t>2009000707</t>
    <phoneticPr fontId="3"/>
  </si>
  <si>
    <t>2009000808</t>
    <phoneticPr fontId="3"/>
  </si>
  <si>
    <t>2009000909</t>
    <phoneticPr fontId="3"/>
  </si>
  <si>
    <t>2009001010</t>
    <phoneticPr fontId="3"/>
  </si>
  <si>
    <t>2009001111</t>
    <phoneticPr fontId="3"/>
  </si>
  <si>
    <t>2009001212</t>
    <phoneticPr fontId="3"/>
  </si>
  <si>
    <t>2010000101</t>
    <phoneticPr fontId="3"/>
  </si>
  <si>
    <t>2010000202</t>
    <phoneticPr fontId="3"/>
  </si>
  <si>
    <t>2010000303</t>
    <phoneticPr fontId="3"/>
  </si>
  <si>
    <t>2010000404</t>
    <phoneticPr fontId="3"/>
  </si>
  <si>
    <t>2010000505</t>
    <phoneticPr fontId="3"/>
  </si>
  <si>
    <t>2010000606</t>
    <phoneticPr fontId="3"/>
  </si>
  <si>
    <t>2010000707</t>
    <phoneticPr fontId="3"/>
  </si>
  <si>
    <t>2010000808</t>
    <phoneticPr fontId="3"/>
  </si>
  <si>
    <t>2010000909</t>
    <phoneticPr fontId="3"/>
  </si>
  <si>
    <t>2010001010</t>
    <phoneticPr fontId="3"/>
  </si>
  <si>
    <t>2010001111</t>
    <phoneticPr fontId="3"/>
  </si>
  <si>
    <t>2010001212</t>
    <phoneticPr fontId="3"/>
  </si>
  <si>
    <t>2011000101</t>
    <phoneticPr fontId="3"/>
  </si>
  <si>
    <t>2011000202</t>
    <phoneticPr fontId="3"/>
  </si>
  <si>
    <t>2011000303</t>
    <phoneticPr fontId="3"/>
  </si>
  <si>
    <t>2011000404</t>
    <phoneticPr fontId="3"/>
  </si>
  <si>
    <t>2011000505</t>
    <phoneticPr fontId="3"/>
  </si>
  <si>
    <t>2011000606</t>
    <phoneticPr fontId="3"/>
  </si>
  <si>
    <t>2011000707</t>
    <phoneticPr fontId="3"/>
  </si>
  <si>
    <t>2011000808</t>
    <phoneticPr fontId="3"/>
  </si>
  <si>
    <t>2011000909</t>
    <phoneticPr fontId="3"/>
  </si>
  <si>
    <t>2011001010</t>
    <phoneticPr fontId="3"/>
  </si>
  <si>
    <t>2011001111</t>
    <phoneticPr fontId="3"/>
  </si>
  <si>
    <t>2011001212</t>
    <phoneticPr fontId="3"/>
  </si>
  <si>
    <t>2012000101</t>
    <phoneticPr fontId="3"/>
  </si>
  <si>
    <t>2012000202</t>
    <phoneticPr fontId="3"/>
  </si>
  <si>
    <t>2012000303</t>
    <phoneticPr fontId="3"/>
  </si>
  <si>
    <t>2012000404</t>
    <phoneticPr fontId="3"/>
  </si>
  <si>
    <t>2012000505</t>
    <phoneticPr fontId="3"/>
  </si>
  <si>
    <t>2012000606</t>
    <phoneticPr fontId="3"/>
  </si>
  <si>
    <t>2012000707</t>
    <phoneticPr fontId="3"/>
  </si>
  <si>
    <t>2012000808</t>
    <phoneticPr fontId="3"/>
  </si>
  <si>
    <t>2012000909</t>
    <phoneticPr fontId="3"/>
  </si>
  <si>
    <t>2012001010</t>
    <phoneticPr fontId="3"/>
  </si>
  <si>
    <t>2012001111</t>
    <phoneticPr fontId="3"/>
  </si>
  <si>
    <t>2012001212</t>
    <phoneticPr fontId="3"/>
  </si>
  <si>
    <t>2013000101</t>
    <phoneticPr fontId="3"/>
  </si>
  <si>
    <t>2013000202</t>
    <phoneticPr fontId="3"/>
  </si>
  <si>
    <t>2013000303</t>
    <phoneticPr fontId="3"/>
  </si>
  <si>
    <t>2013000404</t>
    <phoneticPr fontId="3"/>
  </si>
  <si>
    <t>2013000505</t>
    <phoneticPr fontId="3"/>
  </si>
  <si>
    <t>2013000606</t>
    <phoneticPr fontId="3"/>
  </si>
  <si>
    <t>2013000707</t>
    <phoneticPr fontId="3"/>
  </si>
  <si>
    <t>2013000808</t>
    <phoneticPr fontId="3"/>
  </si>
  <si>
    <t>2013000909</t>
    <phoneticPr fontId="3"/>
  </si>
  <si>
    <t>2013001010</t>
    <phoneticPr fontId="3"/>
  </si>
  <si>
    <t>2013001111</t>
    <phoneticPr fontId="3"/>
  </si>
  <si>
    <t>2013001212</t>
    <phoneticPr fontId="3"/>
  </si>
  <si>
    <t>2014000101</t>
    <phoneticPr fontId="3"/>
  </si>
  <si>
    <t>2014000202</t>
    <phoneticPr fontId="3"/>
  </si>
  <si>
    <t>2014000303</t>
    <phoneticPr fontId="3"/>
  </si>
  <si>
    <t>2014000404</t>
    <phoneticPr fontId="3"/>
  </si>
  <si>
    <t>2014000505</t>
    <phoneticPr fontId="3"/>
  </si>
  <si>
    <t>2014000606</t>
    <phoneticPr fontId="3"/>
  </si>
  <si>
    <t>2014000707</t>
    <phoneticPr fontId="3"/>
  </si>
  <si>
    <t>2014000808</t>
    <phoneticPr fontId="3"/>
  </si>
  <si>
    <t>2014000909</t>
    <phoneticPr fontId="3"/>
  </si>
  <si>
    <t>2014001010</t>
    <phoneticPr fontId="3"/>
  </si>
  <si>
    <t>2014001111</t>
    <phoneticPr fontId="3"/>
  </si>
  <si>
    <t>2014001212</t>
    <phoneticPr fontId="3"/>
  </si>
  <si>
    <t>2015000101</t>
    <phoneticPr fontId="3"/>
  </si>
  <si>
    <t>2015000202</t>
    <phoneticPr fontId="3"/>
  </si>
  <si>
    <t>2015000303</t>
    <phoneticPr fontId="3"/>
  </si>
  <si>
    <t>2015000404</t>
    <phoneticPr fontId="3"/>
  </si>
  <si>
    <t>2015000505</t>
    <phoneticPr fontId="3"/>
  </si>
  <si>
    <t>2015000606</t>
    <phoneticPr fontId="3"/>
  </si>
  <si>
    <t>2015000707</t>
    <phoneticPr fontId="3"/>
  </si>
  <si>
    <t>2015000808</t>
    <phoneticPr fontId="3"/>
  </si>
  <si>
    <t>2015000909</t>
    <phoneticPr fontId="3"/>
  </si>
  <si>
    <t>2015001010</t>
    <phoneticPr fontId="3"/>
  </si>
  <si>
    <t>2015001111</t>
    <phoneticPr fontId="3"/>
  </si>
  <si>
    <t>2015001212</t>
    <phoneticPr fontId="3"/>
  </si>
  <si>
    <t>2016000101</t>
    <phoneticPr fontId="3"/>
  </si>
  <si>
    <t>2016000202</t>
    <phoneticPr fontId="3"/>
  </si>
  <si>
    <t>2016000303</t>
    <phoneticPr fontId="3"/>
  </si>
  <si>
    <t>2016000404</t>
    <phoneticPr fontId="3"/>
  </si>
  <si>
    <t>2016000505</t>
    <phoneticPr fontId="3"/>
  </si>
  <si>
    <t>2016000606</t>
    <phoneticPr fontId="3"/>
  </si>
  <si>
    <t>2016000707</t>
    <phoneticPr fontId="3"/>
  </si>
  <si>
    <t>2016000808</t>
    <phoneticPr fontId="3"/>
  </si>
  <si>
    <t>2016000909</t>
    <phoneticPr fontId="3"/>
  </si>
  <si>
    <t>2016001010</t>
    <phoneticPr fontId="3"/>
  </si>
  <si>
    <t>2016001111</t>
    <phoneticPr fontId="3"/>
  </si>
  <si>
    <t>2016001212</t>
    <phoneticPr fontId="3"/>
  </si>
  <si>
    <t>2017000101</t>
    <phoneticPr fontId="3"/>
  </si>
  <si>
    <t>2017000202</t>
    <phoneticPr fontId="3"/>
  </si>
  <si>
    <t>2017000303</t>
    <phoneticPr fontId="3"/>
  </si>
  <si>
    <t>2017000404</t>
    <phoneticPr fontId="3"/>
  </si>
  <si>
    <t>2017000505</t>
    <phoneticPr fontId="3"/>
  </si>
  <si>
    <t>2017000606</t>
    <phoneticPr fontId="3"/>
  </si>
  <si>
    <t>2017000707</t>
    <phoneticPr fontId="3"/>
  </si>
  <si>
    <t>2017000808</t>
    <phoneticPr fontId="3"/>
  </si>
  <si>
    <t>2017000909</t>
    <phoneticPr fontId="3"/>
  </si>
  <si>
    <t>2017001010</t>
    <phoneticPr fontId="3"/>
  </si>
  <si>
    <t>2017001111</t>
    <phoneticPr fontId="3"/>
  </si>
  <si>
    <t>2017001212</t>
    <phoneticPr fontId="3"/>
  </si>
  <si>
    <t>2018000101</t>
    <phoneticPr fontId="3"/>
  </si>
  <si>
    <t>2018000202</t>
    <phoneticPr fontId="3"/>
  </si>
  <si>
    <t>2018000303</t>
    <phoneticPr fontId="3"/>
  </si>
  <si>
    <t>2018000404</t>
    <phoneticPr fontId="3"/>
  </si>
  <si>
    <t>2018000505</t>
    <phoneticPr fontId="3"/>
  </si>
  <si>
    <t>2018000606</t>
    <phoneticPr fontId="3"/>
  </si>
  <si>
    <t>2018000707</t>
    <phoneticPr fontId="3"/>
  </si>
  <si>
    <t>2018000808</t>
    <phoneticPr fontId="3"/>
  </si>
  <si>
    <t>2018000909</t>
    <phoneticPr fontId="3"/>
  </si>
  <si>
    <t>2018001010</t>
    <phoneticPr fontId="3"/>
  </si>
  <si>
    <t>2018001111</t>
    <phoneticPr fontId="3"/>
  </si>
  <si>
    <t>2018001212</t>
    <phoneticPr fontId="3"/>
  </si>
  <si>
    <t>2019000101</t>
    <phoneticPr fontId="3"/>
  </si>
  <si>
    <t>2019000202</t>
    <phoneticPr fontId="3"/>
  </si>
  <si>
    <t>2019000303</t>
    <phoneticPr fontId="3"/>
  </si>
  <si>
    <t>2019000404</t>
    <phoneticPr fontId="3"/>
  </si>
  <si>
    <t>2019000505</t>
    <phoneticPr fontId="3"/>
  </si>
  <si>
    <t>2019000606</t>
    <phoneticPr fontId="3"/>
  </si>
  <si>
    <t>2019000707</t>
    <phoneticPr fontId="3"/>
  </si>
  <si>
    <t>2019000808</t>
    <phoneticPr fontId="3"/>
  </si>
  <si>
    <t>2019000909</t>
    <phoneticPr fontId="3"/>
  </si>
  <si>
    <t>2019001010</t>
    <phoneticPr fontId="3"/>
  </si>
  <si>
    <t>2019001111</t>
    <phoneticPr fontId="3"/>
  </si>
  <si>
    <t>2019001212</t>
    <phoneticPr fontId="3"/>
  </si>
  <si>
    <t>2020000101</t>
    <phoneticPr fontId="3"/>
  </si>
  <si>
    <t>2020000202</t>
    <phoneticPr fontId="3"/>
  </si>
  <si>
    <t>2020000303</t>
    <phoneticPr fontId="3"/>
  </si>
  <si>
    <t>2020000404</t>
    <phoneticPr fontId="3"/>
  </si>
  <si>
    <t>2020000505</t>
    <phoneticPr fontId="3"/>
  </si>
  <si>
    <t>2020000606</t>
    <phoneticPr fontId="3"/>
  </si>
  <si>
    <t>2020000707</t>
    <phoneticPr fontId="3"/>
  </si>
  <si>
    <t>2020000808</t>
    <phoneticPr fontId="3"/>
  </si>
  <si>
    <t>2020000909</t>
    <phoneticPr fontId="3"/>
  </si>
  <si>
    <t>2020001010</t>
    <phoneticPr fontId="3"/>
  </si>
  <si>
    <t>2020001111</t>
    <phoneticPr fontId="3"/>
  </si>
  <si>
    <t>2020001212</t>
    <phoneticPr fontId="3"/>
  </si>
  <si>
    <t>2021000101</t>
    <phoneticPr fontId="3"/>
  </si>
  <si>
    <t>2021000202</t>
    <phoneticPr fontId="3"/>
  </si>
  <si>
    <t>2021000303</t>
    <phoneticPr fontId="3"/>
  </si>
  <si>
    <t>2021000404</t>
    <phoneticPr fontId="3"/>
  </si>
  <si>
    <t>2021000505</t>
    <phoneticPr fontId="3"/>
  </si>
  <si>
    <t>2021000606</t>
    <phoneticPr fontId="3"/>
  </si>
  <si>
    <t>2021000707</t>
    <phoneticPr fontId="3"/>
  </si>
  <si>
    <t>2021000808</t>
    <phoneticPr fontId="3"/>
  </si>
  <si>
    <t>2021000909</t>
    <phoneticPr fontId="3"/>
  </si>
  <si>
    <t>2021001010</t>
    <phoneticPr fontId="3"/>
  </si>
  <si>
    <t>2021001111</t>
    <phoneticPr fontId="3"/>
  </si>
  <si>
    <t>2021001212</t>
    <phoneticPr fontId="3"/>
  </si>
  <si>
    <t>2022000101</t>
    <phoneticPr fontId="3"/>
  </si>
  <si>
    <t>2022000202</t>
    <phoneticPr fontId="3"/>
  </si>
  <si>
    <t>2022000303</t>
    <phoneticPr fontId="3"/>
  </si>
  <si>
    <t>2022000404</t>
    <phoneticPr fontId="3"/>
  </si>
  <si>
    <t>2022000505</t>
    <phoneticPr fontId="3"/>
  </si>
  <si>
    <t>2022000606</t>
    <phoneticPr fontId="3"/>
  </si>
  <si>
    <t>2022000707</t>
    <phoneticPr fontId="3"/>
  </si>
  <si>
    <t>2022000808</t>
    <phoneticPr fontId="3"/>
  </si>
  <si>
    <t>2022000909</t>
    <phoneticPr fontId="3"/>
  </si>
  <si>
    <t>2022001010</t>
    <phoneticPr fontId="3"/>
  </si>
  <si>
    <t>2022001111</t>
    <phoneticPr fontId="3"/>
  </si>
  <si>
    <t>2022001212</t>
    <phoneticPr fontId="3"/>
  </si>
  <si>
    <t>2023000101</t>
    <phoneticPr fontId="3"/>
  </si>
  <si>
    <t>2023000202</t>
    <phoneticPr fontId="3"/>
  </si>
  <si>
    <t>2023000303</t>
    <phoneticPr fontId="3"/>
  </si>
  <si>
    <t>2023000404</t>
    <phoneticPr fontId="3"/>
  </si>
  <si>
    <t>2023000505</t>
    <phoneticPr fontId="3"/>
  </si>
  <si>
    <t>2023000606</t>
    <phoneticPr fontId="3"/>
  </si>
  <si>
    <t>2023000707</t>
    <phoneticPr fontId="3"/>
  </si>
  <si>
    <t>2023000808</t>
    <phoneticPr fontId="3"/>
  </si>
  <si>
    <t>2023000909</t>
    <phoneticPr fontId="3"/>
  </si>
  <si>
    <t>2023001010</t>
    <phoneticPr fontId="3"/>
  </si>
  <si>
    <t>2023001111</t>
    <phoneticPr fontId="3"/>
  </si>
  <si>
    <t>景気動向指数（速報、改訂値）（月次） 結果　長期系列</t>
    <rPh sb="19" eb="21">
      <t>ケッカ</t>
    </rPh>
    <rPh sb="22" eb="26">
      <t>チョウキケイレツ</t>
    </rPh>
    <phoneticPr fontId="3"/>
  </si>
  <si>
    <t>https://www.esri.cao.go.jp/jp/stat/di/di.html</t>
    <phoneticPr fontId="3"/>
  </si>
  <si>
    <t>実質季節調整系列</t>
  </si>
  <si>
    <t>&lt;参考&gt;</t>
  </si>
  <si>
    <t>(単位:2015暦年連鎖価格、10億円)</t>
  </si>
  <si>
    <t>Real, Seasonally Adjusted Series</t>
  </si>
  <si>
    <t>&lt;cf&gt;</t>
  </si>
  <si>
    <t>(Billions of Chained (2015) Yen)</t>
  </si>
  <si>
    <t>国内総生産(支出側)</t>
  </si>
  <si>
    <t>民間最終消費支出</t>
  </si>
  <si>
    <t>民間住宅</t>
  </si>
  <si>
    <t>民間企業設備</t>
  </si>
  <si>
    <t>民間在庫変動</t>
  </si>
  <si>
    <t>政府最終消費支出</t>
  </si>
  <si>
    <t>公的固定資本形成</t>
  </si>
  <si>
    <t>公的在庫変動</t>
  </si>
  <si>
    <t>財貨・サービス</t>
  </si>
  <si>
    <t>開差</t>
  </si>
  <si>
    <t>交易利得</t>
  </si>
  <si>
    <t>国内総所得</t>
  </si>
  <si>
    <t>海外からの所得</t>
  </si>
  <si>
    <t>国民総所得</t>
  </si>
  <si>
    <t>国内需要</t>
  </si>
  <si>
    <t>民間需要</t>
  </si>
  <si>
    <t>公的需要</t>
  </si>
  <si>
    <t>総固定資本形成</t>
  </si>
  <si>
    <t>最終需要</t>
  </si>
  <si>
    <t>家計最終消費支出</t>
  </si>
  <si>
    <t>純輸出</t>
  </si>
  <si>
    <t>輸出</t>
  </si>
  <si>
    <t>輸入</t>
  </si>
  <si>
    <t>純受取</t>
  </si>
  <si>
    <t>受取</t>
  </si>
  <si>
    <t>支払</t>
  </si>
  <si>
    <t>除く持ち家の帰属家賃</t>
  </si>
  <si>
    <t>GDP(Expenditure Approach)</t>
  </si>
  <si>
    <t>PrivateConsumption</t>
  </si>
  <si>
    <t>Consumption ofHouseholds</t>
  </si>
  <si>
    <t>ExcludingImputed Rent</t>
  </si>
  <si>
    <t>PrivateResidentialInvestment</t>
  </si>
  <si>
    <t>Private Non-Resi.Investment</t>
  </si>
  <si>
    <t>Changein PrivateInventories</t>
  </si>
  <si>
    <t>GovernmentConsumption</t>
  </si>
  <si>
    <t>PublicInvestment</t>
  </si>
  <si>
    <t>Changein PublicInventories</t>
  </si>
  <si>
    <t>Goods &amp; Services</t>
  </si>
  <si>
    <t>Residual</t>
  </si>
  <si>
    <t>TradingGains/Losses</t>
  </si>
  <si>
    <t>GDI</t>
  </si>
  <si>
    <t>Income from /to the Rest of the World</t>
  </si>
  <si>
    <t>GNI</t>
  </si>
  <si>
    <t>DomesticDemand</t>
  </si>
  <si>
    <t>PrivateDemand</t>
  </si>
  <si>
    <t>PublicDemand</t>
  </si>
  <si>
    <t>Gross Fixed CapitalFormation</t>
  </si>
  <si>
    <t>Final Sales of Domestic Product</t>
  </si>
  <si>
    <t>Net Exports</t>
  </si>
  <si>
    <t>Exports</t>
  </si>
  <si>
    <t>Imports</t>
  </si>
  <si>
    <t>Net</t>
  </si>
  <si>
    <t>Receipt</t>
  </si>
  <si>
    <t>Payment</t>
  </si>
  <si>
    <t>＊年率で表示している。</t>
  </si>
  <si>
    <t>＊開差＝国内総生産(支出側)－国内総生産(支出側)の内訳項目計</t>
  </si>
  <si>
    <t>＊財貨・サービスの純輸出は連鎖方式での計算ができないため、財貨・サービスの輸出－財貨・サービスの輸入により求めている。このため寄与度とは符号が一致しない場合がある。</t>
  </si>
  <si>
    <t>統計表一覧（2023年7-9月期2次速報値） : 経済社会総合研究所 - 内閣府 (cao.go.jp)</t>
  </si>
  <si>
    <t>https://www.esri.cao.go.jp/jp/sna/data/data_list/sokuhou/files/2023/qe233_2/gdemenuja.html</t>
    <phoneticPr fontId="1"/>
  </si>
  <si>
    <t>実質暦年</t>
  </si>
  <si>
    <t>Real, Calendar Year</t>
  </si>
  <si>
    <t>Calendar Year</t>
  </si>
  <si>
    <t>1994/1-12.</t>
  </si>
  <si>
    <t>1995/1-12.</t>
  </si>
  <si>
    <t>1996/1-12.</t>
  </si>
  <si>
    <t>1997/1-12.</t>
  </si>
  <si>
    <t>1998/1-12.</t>
  </si>
  <si>
    <t>1999/1-12.</t>
  </si>
  <si>
    <t>2000/1-12.</t>
  </si>
  <si>
    <t>2001/1-12.</t>
  </si>
  <si>
    <t>2002/1-12.</t>
  </si>
  <si>
    <t>2003/1-12.</t>
  </si>
  <si>
    <t>2004/1-12.</t>
  </si>
  <si>
    <t>2005/1-12.</t>
  </si>
  <si>
    <t>2006/1-12.</t>
  </si>
  <si>
    <t>2007/1-12.</t>
  </si>
  <si>
    <t>2008/1-12.</t>
  </si>
  <si>
    <t>2009/1-12.</t>
  </si>
  <si>
    <t>2010/1-12.</t>
  </si>
  <si>
    <t>2011/1-12.</t>
  </si>
  <si>
    <t>2012/1-12.</t>
  </si>
  <si>
    <t>2013/1-12.</t>
  </si>
  <si>
    <t>2014/1-12.</t>
  </si>
  <si>
    <t>2015/1-12.</t>
  </si>
  <si>
    <t>2016/1-12.</t>
  </si>
  <si>
    <t>2017/1-12.</t>
  </si>
  <si>
    <t>2018/1-12.</t>
  </si>
  <si>
    <t>2019/1-12.</t>
  </si>
  <si>
    <t>2020/1-12.</t>
  </si>
  <si>
    <t>2021/1-12.</t>
  </si>
  <si>
    <t>2022/1-12.</t>
  </si>
  <si>
    <t>統計表一覧（2023年7-9月期2次速報値）</t>
    <phoneticPr fontId="1"/>
  </si>
  <si>
    <t>X 値 1</t>
  </si>
  <si>
    <t>X</t>
    <phoneticPr fontId="1"/>
  </si>
  <si>
    <t>Y</t>
    <phoneticPr fontId="1"/>
  </si>
  <si>
    <t>X</t>
  </si>
  <si>
    <t>Y</t>
  </si>
  <si>
    <t>DI（水準）</t>
    <rPh sb="3" eb="5">
      <t>スイジュン</t>
    </rPh>
    <phoneticPr fontId="1"/>
  </si>
  <si>
    <t>DI（前期比伸び率）</t>
    <rPh sb="3" eb="7">
      <t>ゼンキヒノ</t>
    </rPh>
    <rPh sb="8" eb="9">
      <t>リツ</t>
    </rPh>
    <phoneticPr fontId="1"/>
  </si>
  <si>
    <t>GDP伸び率と景気動向指数DIの伸び率</t>
    <rPh sb="3" eb="4">
      <t>ノ</t>
    </rPh>
    <rPh sb="5" eb="6">
      <t>リツ</t>
    </rPh>
    <rPh sb="7" eb="13">
      <t>ケイキドウコウシスウ</t>
    </rPh>
    <rPh sb="16" eb="17">
      <t>ノ</t>
    </rPh>
    <rPh sb="18" eb="19">
      <t>リツ</t>
    </rPh>
    <phoneticPr fontId="1"/>
  </si>
  <si>
    <t>残差出力</t>
  </si>
  <si>
    <t>観測値</t>
  </si>
  <si>
    <t>予測値: Y</t>
  </si>
  <si>
    <t>標準残差</t>
  </si>
  <si>
    <t>確率</t>
  </si>
  <si>
    <t>百分位数</t>
  </si>
  <si>
    <t>GDP四半期</t>
  </si>
  <si>
    <t>シート名</t>
    <rPh sb="3" eb="4">
      <t>ナ</t>
    </rPh>
    <phoneticPr fontId="1"/>
  </si>
  <si>
    <t>内容</t>
    <rPh sb="0" eb="2">
      <t>ナイヨウ</t>
    </rPh>
    <phoneticPr fontId="1"/>
  </si>
  <si>
    <t>GDP暦年</t>
    <phoneticPr fontId="1"/>
  </si>
  <si>
    <t>GDP実質暦年のデータ</t>
    <rPh sb="3" eb="5">
      <t>ジッシツ</t>
    </rPh>
    <rPh sb="5" eb="7">
      <t>レキネン</t>
    </rPh>
    <phoneticPr fontId="1"/>
  </si>
  <si>
    <t>GDP四半期実質季節調整系列のデータ</t>
    <rPh sb="3" eb="6">
      <t>シハンキ</t>
    </rPh>
    <phoneticPr fontId="1"/>
  </si>
  <si>
    <t>CIDI</t>
    <phoneticPr fontId="1"/>
  </si>
  <si>
    <t>景気動向指数のデータ</t>
    <rPh sb="0" eb="6">
      <t>ケイキドウコウシスウ</t>
    </rPh>
    <phoneticPr fontId="1"/>
  </si>
  <si>
    <t>回帰分析DI4</t>
  </si>
  <si>
    <t>回帰分析CI4</t>
  </si>
  <si>
    <t>回帰分析CI</t>
  </si>
  <si>
    <t>=AVERAGE(E181:E183)</t>
    <phoneticPr fontId="3"/>
  </si>
  <si>
    <t>=AVERAGE(K181:K183)</t>
    <phoneticPr fontId="3"/>
  </si>
  <si>
    <t>=AVERAGE(E181:E192)</t>
    <phoneticPr fontId="3"/>
  </si>
  <si>
    <t>=AVERAGE(K181:K192)</t>
    <phoneticPr fontId="3"/>
  </si>
  <si>
    <t>概要</t>
    <rPh sb="0" eb="2">
      <t>ガイヨウ</t>
    </rPh>
    <phoneticPr fontId="1"/>
  </si>
  <si>
    <t>このファイルの説明</t>
    <rPh sb="7" eb="9">
      <t>セツメイ</t>
    </rPh>
    <phoneticPr fontId="1"/>
  </si>
  <si>
    <t>GDP四半期とDIの線形回帰分析</t>
    <rPh sb="3" eb="6">
      <t>シハンキ</t>
    </rPh>
    <rPh sb="10" eb="12">
      <t>センケイ</t>
    </rPh>
    <rPh sb="12" eb="16">
      <t>カイキブンセキ</t>
    </rPh>
    <phoneticPr fontId="1"/>
  </si>
  <si>
    <t>GDP四半期とCIの線形回帰分析</t>
    <rPh sb="3" eb="6">
      <t>シハンキ</t>
    </rPh>
    <rPh sb="10" eb="12">
      <t>センケイ</t>
    </rPh>
    <rPh sb="12" eb="16">
      <t>カイキブンセキ</t>
    </rPh>
    <phoneticPr fontId="1"/>
  </si>
  <si>
    <t>GDP暦年とCIの線形回帰分析</t>
    <rPh sb="3" eb="5">
      <t>レキネン</t>
    </rPh>
    <rPh sb="9" eb="11">
      <t>センケイ</t>
    </rPh>
    <rPh sb="11" eb="15">
      <t>カイキブンセキ</t>
    </rPh>
    <phoneticPr fontId="1"/>
  </si>
  <si>
    <t>このファイルはGDPとCI、DIの回帰分析をエクセルの関数、データ分析機能を使い行う具体例で、7シートあります。</t>
    <rPh sb="17" eb="19">
      <t>カイキ</t>
    </rPh>
    <rPh sb="19" eb="21">
      <t>ブンセキ</t>
    </rPh>
    <rPh sb="27" eb="29">
      <t>カンスウ</t>
    </rPh>
    <rPh sb="33" eb="35">
      <t>ブンセキ</t>
    </rPh>
    <rPh sb="35" eb="37">
      <t>キノウ</t>
    </rPh>
    <rPh sb="38" eb="39">
      <t>ツカ</t>
    </rPh>
    <rPh sb="40" eb="41">
      <t>オコナ</t>
    </rPh>
    <rPh sb="42" eb="45">
      <t>グタイレイ</t>
    </rPh>
    <phoneticPr fontId="1"/>
  </si>
  <si>
    <t>相関係数</t>
    <rPh sb="0" eb="4">
      <t>ソウカンケイスウ</t>
    </rPh>
    <phoneticPr fontId="1"/>
  </si>
  <si>
    <t>決定係数</t>
    <rPh sb="0" eb="2">
      <t>ケッテイ</t>
    </rPh>
    <rPh sb="2" eb="4">
      <t>ケイスウ</t>
    </rPh>
    <phoneticPr fontId="1"/>
  </si>
  <si>
    <t>自由度修正済決定係数</t>
    <rPh sb="0" eb="3">
      <t>ジユウド</t>
    </rPh>
    <rPh sb="3" eb="5">
      <t>シュウセイ</t>
    </rPh>
    <rPh sb="5" eb="6">
      <t>スミ</t>
    </rPh>
    <rPh sb="6" eb="8">
      <t>ケッテイ</t>
    </rPh>
    <rPh sb="8" eb="10">
      <t>ケイスウ</t>
    </rPh>
    <phoneticPr fontId="1"/>
  </si>
  <si>
    <t>標本数</t>
    <rPh sb="0" eb="3">
      <t>ヒョウホンスウ</t>
    </rPh>
    <phoneticPr fontId="1"/>
  </si>
  <si>
    <t>F値</t>
    <rPh sb="1" eb="2">
      <t>アタイ</t>
    </rPh>
    <phoneticPr fontId="1"/>
  </si>
  <si>
    <t>F値に対応するP値</t>
    <rPh sb="1" eb="2">
      <t>アタイ</t>
    </rPh>
    <rPh sb="3" eb="5">
      <t>タイオウ</t>
    </rPh>
    <rPh sb="8" eb="9">
      <t>アタイ</t>
    </rPh>
    <phoneticPr fontId="1"/>
  </si>
  <si>
    <t>↓</t>
    <phoneticPr fontId="1"/>
  </si>
  <si>
    <t>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</si>
</sst>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0.0_ ;[Red]\-0.0\ "/>
    <numFmt numFmtId="178" formatCode="#,##0.0_ ;[Red]\-#,##0.0\ "/>
    <numFmt numFmtId="179" formatCode="0_);[Red]\(0\)"/>
    <numFmt numFmtId="180" formatCode="0.000000000000000000000000000000_);[Red]\(0.000000000000000000000000000000\)"/>
    <numFmt numFmtId="181" formatCode="0.0_);[Red]\(0.0\)"/>
    <numFmt numFmtId="182" formatCode="#,##0.000000000000000000000000000000_ ;[Red]\-#,##0.000000000000000000000000000000\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2"/>
      <color theme="1" tint="0.249977111117893"/>
      <name val="UD デジタル 教科書体 NK-R"/>
      <family val="1"/>
      <charset val="128"/>
    </font>
    <font>
      <u/>
      <sz val="11"/>
      <color theme="10"/>
      <name val="游ゴシック Light"/>
      <family val="3"/>
      <charset val="128"/>
      <scheme val="major"/>
    </font>
    <font>
      <b/>
      <sz val="11"/>
      <color rgb="FF0070C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u/>
      <sz val="11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b/>
      <sz val="11"/>
      <color rgb="FFFF0000"/>
      <name val="游ゴシック Light"/>
      <family val="3"/>
      <charset val="128"/>
      <scheme val="major"/>
    </font>
    <font>
      <sz val="11"/>
      <color rgb="FFFF0000"/>
      <name val="游ゴシック Light"/>
      <family val="3"/>
      <charset val="128"/>
      <scheme val="major"/>
    </font>
    <font>
      <sz val="11"/>
      <color theme="1"/>
      <name val="UD デジタル 教科書体 NK-R"/>
      <family val="1"/>
      <charset val="128"/>
    </font>
    <font>
      <b/>
      <sz val="12"/>
      <color theme="1" tint="0.249977111117893"/>
      <name val="UD デジタル 教科書体 NK-R"/>
      <family val="1"/>
      <charset val="128"/>
    </font>
    <font>
      <sz val="11"/>
      <color theme="1" tint="0.249977111117893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1"/>
      <color theme="1" tint="0.249977111117893"/>
      <name val="UD デジタル 教科書体 NK-R"/>
      <family val="1"/>
      <charset val="128"/>
    </font>
    <font>
      <sz val="11"/>
      <color theme="9" tint="-0.499984740745262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2" applyFont="1">
      <alignment vertical="center"/>
    </xf>
    <xf numFmtId="0" fontId="11" fillId="0" borderId="0" xfId="0" applyFont="1">
      <alignment vertical="center"/>
    </xf>
    <xf numFmtId="0" fontId="9" fillId="2" borderId="0" xfId="0" applyFont="1" applyFill="1">
      <alignment vertical="center"/>
    </xf>
    <xf numFmtId="4" fontId="9" fillId="2" borderId="0" xfId="0" applyNumberFormat="1" applyFont="1" applyFill="1">
      <alignment vertical="center"/>
    </xf>
    <xf numFmtId="4" fontId="9" fillId="0" borderId="0" xfId="0" applyNumberFormat="1" applyFont="1">
      <alignment vertical="center"/>
    </xf>
    <xf numFmtId="0" fontId="10" fillId="0" borderId="0" xfId="2" quotePrefix="1" applyFont="1">
      <alignment vertical="center"/>
    </xf>
    <xf numFmtId="0" fontId="9" fillId="0" borderId="0" xfId="0" applyFont="1" applyAlignment="1">
      <alignment vertical="center" shrinkToFit="1"/>
    </xf>
    <xf numFmtId="4" fontId="9" fillId="2" borderId="0" xfId="0" applyNumberFormat="1" applyFont="1" applyFill="1" applyAlignment="1">
      <alignment vertical="center" shrinkToFit="1"/>
    </xf>
    <xf numFmtId="4" fontId="9" fillId="0" borderId="0" xfId="0" applyNumberFormat="1" applyFont="1" applyAlignment="1">
      <alignment vertical="center" shrinkToFit="1"/>
    </xf>
    <xf numFmtId="0" fontId="5" fillId="0" borderId="0" xfId="0" applyFont="1" applyAlignment="1"/>
    <xf numFmtId="0" fontId="5" fillId="0" borderId="0" xfId="0" applyFont="1" applyAlignment="1">
      <alignment horizontal="left"/>
    </xf>
    <xf numFmtId="179" fontId="5" fillId="0" borderId="0" xfId="0" applyNumberFormat="1" applyFont="1" applyAlignment="1"/>
    <xf numFmtId="0" fontId="7" fillId="0" borderId="0" xfId="2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179" fontId="5" fillId="0" borderId="0" xfId="1" applyNumberFormat="1" applyFont="1"/>
    <xf numFmtId="0" fontId="9" fillId="0" borderId="0" xfId="0" applyFont="1" applyFill="1" applyBorder="1" applyAlignment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2" fillId="0" borderId="0" xfId="0" applyFont="1" applyAlignment="1">
      <alignment horizontal="center" wrapText="1"/>
    </xf>
    <xf numFmtId="179" fontId="12" fillId="0" borderId="0" xfId="1" applyNumberFormat="1" applyFo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177" fontId="5" fillId="0" borderId="0" xfId="0" applyNumberFormat="1" applyFont="1" applyBorder="1" applyAlignment="1"/>
    <xf numFmtId="177" fontId="5" fillId="0" borderId="0" xfId="0" applyNumberFormat="1" applyFont="1" applyFill="1" applyBorder="1" applyAlignment="1"/>
    <xf numFmtId="179" fontId="5" fillId="0" borderId="0" xfId="0" applyNumberFormat="1" applyFont="1" applyBorder="1" applyAlignment="1"/>
    <xf numFmtId="0" fontId="5" fillId="0" borderId="0" xfId="0" quotePrefix="1" applyFont="1" applyAlignment="1"/>
    <xf numFmtId="49" fontId="5" fillId="0" borderId="10" xfId="0" applyNumberFormat="1" applyFont="1" applyBorder="1" applyAlignment="1"/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/>
    <xf numFmtId="177" fontId="5" fillId="0" borderId="10" xfId="0" applyNumberFormat="1" applyFont="1" applyBorder="1" applyAlignment="1"/>
    <xf numFmtId="177" fontId="5" fillId="2" borderId="10" xfId="0" applyNumberFormat="1" applyFont="1" applyFill="1" applyBorder="1" applyAlignment="1"/>
    <xf numFmtId="179" fontId="5" fillId="0" borderId="0" xfId="0" applyNumberFormat="1" applyFont="1" applyFill="1" applyBorder="1" applyAlignment="1"/>
    <xf numFmtId="177" fontId="5" fillId="0" borderId="11" xfId="0" applyNumberFormat="1" applyFont="1" applyBorder="1" applyAlignment="1"/>
    <xf numFmtId="177" fontId="5" fillId="0" borderId="17" xfId="0" applyNumberFormat="1" applyFont="1" applyBorder="1" applyAlignment="1"/>
    <xf numFmtId="177" fontId="5" fillId="0" borderId="12" xfId="0" applyNumberFormat="1" applyFont="1" applyBorder="1" applyAlignment="1"/>
    <xf numFmtId="0" fontId="5" fillId="0" borderId="19" xfId="0" applyFont="1" applyBorder="1" applyAlignment="1"/>
    <xf numFmtId="177" fontId="5" fillId="2" borderId="0" xfId="0" applyNumberFormat="1" applyFont="1" applyFill="1" applyBorder="1" applyAlignment="1"/>
    <xf numFmtId="0" fontId="5" fillId="0" borderId="13" xfId="0" applyFont="1" applyBorder="1" applyAlignment="1"/>
    <xf numFmtId="0" fontId="5" fillId="0" borderId="14" xfId="0" applyFont="1" applyBorder="1" applyAlignment="1"/>
    <xf numFmtId="0" fontId="5" fillId="0" borderId="20" xfId="0" applyFont="1" applyBorder="1" applyAlignment="1"/>
    <xf numFmtId="0" fontId="5" fillId="0" borderId="15" xfId="0" applyFont="1" applyBorder="1" applyAlignment="1"/>
    <xf numFmtId="0" fontId="5" fillId="0" borderId="18" xfId="0" applyFont="1" applyBorder="1" applyAlignment="1"/>
    <xf numFmtId="177" fontId="5" fillId="0" borderId="13" xfId="0" applyNumberFormat="1" applyFont="1" applyBorder="1" applyAlignment="1"/>
    <xf numFmtId="177" fontId="5" fillId="0" borderId="14" xfId="0" applyNumberFormat="1" applyFont="1" applyBorder="1" applyAlignment="1"/>
    <xf numFmtId="0" fontId="5" fillId="0" borderId="16" xfId="0" applyFont="1" applyBorder="1" applyAlignment="1"/>
    <xf numFmtId="0" fontId="5" fillId="0" borderId="4" xfId="0" applyFont="1" applyBorder="1" applyAlignment="1"/>
    <xf numFmtId="177" fontId="14" fillId="2" borderId="0" xfId="0" applyNumberFormat="1" applyFont="1" applyFill="1" applyBorder="1" applyAlignment="1"/>
    <xf numFmtId="177" fontId="15" fillId="2" borderId="0" xfId="0" applyNumberFormat="1" applyFont="1" applyFill="1" applyBorder="1" applyAlignment="1"/>
    <xf numFmtId="0" fontId="5" fillId="0" borderId="0" xfId="0" applyFont="1" applyAlignment="1">
      <alignment horizontal="center"/>
    </xf>
    <xf numFmtId="178" fontId="5" fillId="2" borderId="0" xfId="0" applyNumberFormat="1" applyFont="1" applyFill="1" applyAlignment="1"/>
    <xf numFmtId="181" fontId="5" fillId="0" borderId="21" xfId="0" applyNumberFormat="1" applyFont="1" applyBorder="1" applyAlignment="1"/>
    <xf numFmtId="181" fontId="5" fillId="0" borderId="0" xfId="0" applyNumberFormat="1" applyFont="1" applyAlignment="1"/>
    <xf numFmtId="181" fontId="5" fillId="0" borderId="22" xfId="0" applyNumberFormat="1" applyFont="1" applyBorder="1" applyAlignment="1"/>
    <xf numFmtId="181" fontId="5" fillId="0" borderId="23" xfId="0" applyNumberFormat="1" applyFont="1" applyBorder="1" applyAlignment="1"/>
    <xf numFmtId="181" fontId="5" fillId="0" borderId="0" xfId="0" applyNumberFormat="1" applyFont="1" applyBorder="1" applyAlignment="1"/>
    <xf numFmtId="0" fontId="16" fillId="0" borderId="0" xfId="0" applyFont="1" applyFill="1">
      <alignment vertical="center"/>
    </xf>
    <xf numFmtId="0" fontId="16" fillId="0" borderId="0" xfId="0" applyFont="1">
      <alignment vertical="center"/>
    </xf>
    <xf numFmtId="178" fontId="16" fillId="0" borderId="1" xfId="0" applyNumberFormat="1" applyFont="1" applyFill="1" applyBorder="1">
      <alignment vertical="center"/>
    </xf>
    <xf numFmtId="176" fontId="16" fillId="2" borderId="1" xfId="0" applyNumberFormat="1" applyFont="1" applyFill="1" applyBorder="1">
      <alignment vertical="center"/>
    </xf>
    <xf numFmtId="0" fontId="16" fillId="0" borderId="2" xfId="0" applyFont="1" applyFill="1" applyBorder="1" applyAlignment="1">
      <alignment horizontal="centerContinuous" vertical="center"/>
    </xf>
    <xf numFmtId="0" fontId="16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7" fillId="0" borderId="0" xfId="0" applyFont="1">
      <alignment vertical="center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78" fontId="18" fillId="0" borderId="1" xfId="0" applyNumberFormat="1" applyFont="1" applyFill="1" applyBorder="1">
      <alignment vertical="center"/>
    </xf>
    <xf numFmtId="176" fontId="18" fillId="0" borderId="1" xfId="0" applyNumberFormat="1" applyFont="1" applyBorder="1" applyAlignment="1">
      <alignment horizontal="center" vertical="center"/>
    </xf>
    <xf numFmtId="176" fontId="18" fillId="2" borderId="1" xfId="0" applyNumberFormat="1" applyFont="1" applyFill="1" applyBorder="1">
      <alignment vertical="center"/>
    </xf>
    <xf numFmtId="0" fontId="18" fillId="0" borderId="2" xfId="0" applyFont="1" applyFill="1" applyBorder="1" applyAlignment="1">
      <alignment horizontal="centerContinuous" vertical="center"/>
    </xf>
    <xf numFmtId="0" fontId="18" fillId="0" borderId="0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176" fontId="18" fillId="3" borderId="1" xfId="0" applyNumberFormat="1" applyFont="1" applyFill="1" applyBorder="1">
      <alignment vertical="center"/>
    </xf>
    <xf numFmtId="176" fontId="18" fillId="0" borderId="1" xfId="0" applyNumberFormat="1" applyFont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6" fillId="0" borderId="6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/>
    </xf>
    <xf numFmtId="176" fontId="19" fillId="0" borderId="9" xfId="0" applyNumberFormat="1" applyFont="1" applyBorder="1" applyAlignment="1">
      <alignment horizontal="center" vertical="center"/>
    </xf>
    <xf numFmtId="176" fontId="16" fillId="2" borderId="9" xfId="0" applyNumberFormat="1" applyFont="1" applyFill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180" fontId="18" fillId="0" borderId="0" xfId="0" applyNumberFormat="1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180" fontId="18" fillId="2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82" fontId="16" fillId="2" borderId="0" xfId="0" applyNumberFormat="1" applyFont="1" applyFill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84C148BF-58B7-498B-90A5-8BFCFFCB26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37404035967896"/>
          <c:y val="9.855359806642873E-2"/>
          <c:w val="0.76562970253718288"/>
          <c:h val="0.58056609830246042"/>
        </c:manualLayout>
      </c:layout>
      <c:lineChart>
        <c:grouping val="standard"/>
        <c:varyColors val="0"/>
        <c:ser>
          <c:idx val="0"/>
          <c:order val="0"/>
          <c:tx>
            <c:strRef>
              <c:f>回帰分析DI4!$C$4</c:f>
              <c:strCache>
                <c:ptCount val="1"/>
                <c:pt idx="0">
                  <c:v>実質GDP（水準）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回帰分析DI4!$B$5:$B$123</c:f>
              <c:strCache>
                <c:ptCount val="119"/>
                <c:pt idx="0">
                  <c:v>1994/ 1- 3.</c:v>
                </c:pt>
                <c:pt idx="1">
                  <c:v>4- 6.</c:v>
                </c:pt>
                <c:pt idx="2">
                  <c:v>7- 9.</c:v>
                </c:pt>
                <c:pt idx="3">
                  <c:v>10-12.</c:v>
                </c:pt>
                <c:pt idx="4">
                  <c:v>1995/ 1- 3.</c:v>
                </c:pt>
                <c:pt idx="5">
                  <c:v>4- 6.</c:v>
                </c:pt>
                <c:pt idx="6">
                  <c:v>7- 9.</c:v>
                </c:pt>
                <c:pt idx="7">
                  <c:v>10-12.</c:v>
                </c:pt>
                <c:pt idx="8">
                  <c:v>1996/ 1- 3.</c:v>
                </c:pt>
                <c:pt idx="9">
                  <c:v>4- 6.</c:v>
                </c:pt>
                <c:pt idx="10">
                  <c:v>7- 9.</c:v>
                </c:pt>
                <c:pt idx="11">
                  <c:v>10-12.</c:v>
                </c:pt>
                <c:pt idx="12">
                  <c:v>1997/ 1- 3.</c:v>
                </c:pt>
                <c:pt idx="13">
                  <c:v>4- 6.</c:v>
                </c:pt>
                <c:pt idx="14">
                  <c:v>7- 9.</c:v>
                </c:pt>
                <c:pt idx="15">
                  <c:v>10-12.</c:v>
                </c:pt>
                <c:pt idx="16">
                  <c:v>1998/ 1- 3.</c:v>
                </c:pt>
                <c:pt idx="17">
                  <c:v>4- 6.</c:v>
                </c:pt>
                <c:pt idx="18">
                  <c:v>7- 9.</c:v>
                </c:pt>
                <c:pt idx="19">
                  <c:v>10-12.</c:v>
                </c:pt>
                <c:pt idx="20">
                  <c:v>1999/ 1- 3.</c:v>
                </c:pt>
                <c:pt idx="21">
                  <c:v>4- 6.</c:v>
                </c:pt>
                <c:pt idx="22">
                  <c:v>7- 9.</c:v>
                </c:pt>
                <c:pt idx="23">
                  <c:v>10-12.</c:v>
                </c:pt>
                <c:pt idx="24">
                  <c:v>2000/ 1- 3.</c:v>
                </c:pt>
                <c:pt idx="25">
                  <c:v>4- 6.</c:v>
                </c:pt>
                <c:pt idx="26">
                  <c:v>7- 9.</c:v>
                </c:pt>
                <c:pt idx="27">
                  <c:v>10-12.</c:v>
                </c:pt>
                <c:pt idx="28">
                  <c:v>2001/ 1- 3.</c:v>
                </c:pt>
                <c:pt idx="29">
                  <c:v>4- 6.</c:v>
                </c:pt>
                <c:pt idx="30">
                  <c:v>7- 9.</c:v>
                </c:pt>
                <c:pt idx="31">
                  <c:v>10-12.</c:v>
                </c:pt>
                <c:pt idx="32">
                  <c:v>2002/ 1- 3.</c:v>
                </c:pt>
                <c:pt idx="33">
                  <c:v>4- 6.</c:v>
                </c:pt>
                <c:pt idx="34">
                  <c:v>7- 9.</c:v>
                </c:pt>
                <c:pt idx="35">
                  <c:v>10-12.</c:v>
                </c:pt>
                <c:pt idx="36">
                  <c:v>2003/ 1- 3.</c:v>
                </c:pt>
                <c:pt idx="37">
                  <c:v>4- 6.</c:v>
                </c:pt>
                <c:pt idx="38">
                  <c:v>7- 9.</c:v>
                </c:pt>
                <c:pt idx="39">
                  <c:v>10-12.</c:v>
                </c:pt>
                <c:pt idx="40">
                  <c:v>2004/ 1- 3.</c:v>
                </c:pt>
                <c:pt idx="41">
                  <c:v>4- 6.</c:v>
                </c:pt>
                <c:pt idx="42">
                  <c:v>7- 9.</c:v>
                </c:pt>
                <c:pt idx="43">
                  <c:v>10-12.</c:v>
                </c:pt>
                <c:pt idx="44">
                  <c:v>2005/ 1- 3.</c:v>
                </c:pt>
                <c:pt idx="45">
                  <c:v>4- 6.</c:v>
                </c:pt>
                <c:pt idx="46">
                  <c:v>7- 9.</c:v>
                </c:pt>
                <c:pt idx="47">
                  <c:v>10-12.</c:v>
                </c:pt>
                <c:pt idx="48">
                  <c:v>2006/ 1- 3.</c:v>
                </c:pt>
                <c:pt idx="49">
                  <c:v>4- 6.</c:v>
                </c:pt>
                <c:pt idx="50">
                  <c:v>7- 9.</c:v>
                </c:pt>
                <c:pt idx="51">
                  <c:v>10-12.</c:v>
                </c:pt>
                <c:pt idx="52">
                  <c:v>2007/ 1- 3.</c:v>
                </c:pt>
                <c:pt idx="53">
                  <c:v>4- 6.</c:v>
                </c:pt>
                <c:pt idx="54">
                  <c:v>7- 9.</c:v>
                </c:pt>
                <c:pt idx="55">
                  <c:v>10-12.</c:v>
                </c:pt>
                <c:pt idx="56">
                  <c:v>2008/ 1- 3.</c:v>
                </c:pt>
                <c:pt idx="57">
                  <c:v>4- 6.</c:v>
                </c:pt>
                <c:pt idx="58">
                  <c:v>7- 9.</c:v>
                </c:pt>
                <c:pt idx="59">
                  <c:v>10-12.</c:v>
                </c:pt>
                <c:pt idx="60">
                  <c:v>2009/ 1- 3.</c:v>
                </c:pt>
                <c:pt idx="61">
                  <c:v>4- 6.</c:v>
                </c:pt>
                <c:pt idx="62">
                  <c:v>7- 9.</c:v>
                </c:pt>
                <c:pt idx="63">
                  <c:v>10-12.</c:v>
                </c:pt>
                <c:pt idx="64">
                  <c:v>2010/ 1- 3.</c:v>
                </c:pt>
                <c:pt idx="65">
                  <c:v>4- 6.</c:v>
                </c:pt>
                <c:pt idx="66">
                  <c:v>7- 9.</c:v>
                </c:pt>
                <c:pt idx="67">
                  <c:v>10-12.</c:v>
                </c:pt>
                <c:pt idx="68">
                  <c:v>2011/ 1- 3.</c:v>
                </c:pt>
                <c:pt idx="69">
                  <c:v>4- 6.</c:v>
                </c:pt>
                <c:pt idx="70">
                  <c:v>7- 9.</c:v>
                </c:pt>
                <c:pt idx="71">
                  <c:v>10-12.</c:v>
                </c:pt>
                <c:pt idx="72">
                  <c:v>2012/ 1- 3.</c:v>
                </c:pt>
                <c:pt idx="73">
                  <c:v>4- 6.</c:v>
                </c:pt>
                <c:pt idx="74">
                  <c:v>7- 9.</c:v>
                </c:pt>
                <c:pt idx="75">
                  <c:v>10-12.</c:v>
                </c:pt>
                <c:pt idx="76">
                  <c:v>2013/ 1- 3.</c:v>
                </c:pt>
                <c:pt idx="77">
                  <c:v>4- 6.</c:v>
                </c:pt>
                <c:pt idx="78">
                  <c:v>7- 9.</c:v>
                </c:pt>
                <c:pt idx="79">
                  <c:v>10-12.</c:v>
                </c:pt>
                <c:pt idx="80">
                  <c:v>2014/ 1- 3.</c:v>
                </c:pt>
                <c:pt idx="81">
                  <c:v>4- 6.</c:v>
                </c:pt>
                <c:pt idx="82">
                  <c:v>7- 9.</c:v>
                </c:pt>
                <c:pt idx="83">
                  <c:v>10-12.</c:v>
                </c:pt>
                <c:pt idx="84">
                  <c:v>2015/ 1- 3.</c:v>
                </c:pt>
                <c:pt idx="85">
                  <c:v>4- 6.</c:v>
                </c:pt>
                <c:pt idx="86">
                  <c:v>7- 9.</c:v>
                </c:pt>
                <c:pt idx="87">
                  <c:v>10-12.</c:v>
                </c:pt>
                <c:pt idx="88">
                  <c:v>2016/ 1- 3.</c:v>
                </c:pt>
                <c:pt idx="89">
                  <c:v>4- 6.</c:v>
                </c:pt>
                <c:pt idx="90">
                  <c:v>7- 9.</c:v>
                </c:pt>
                <c:pt idx="91">
                  <c:v>10-12.</c:v>
                </c:pt>
                <c:pt idx="92">
                  <c:v>2017/ 1- 3.</c:v>
                </c:pt>
                <c:pt idx="93">
                  <c:v>4- 6.</c:v>
                </c:pt>
                <c:pt idx="94">
                  <c:v>7- 9.</c:v>
                </c:pt>
                <c:pt idx="95">
                  <c:v>10-12.</c:v>
                </c:pt>
                <c:pt idx="96">
                  <c:v>2018/ 1- 3.</c:v>
                </c:pt>
                <c:pt idx="97">
                  <c:v>4- 6.</c:v>
                </c:pt>
                <c:pt idx="98">
                  <c:v>7- 9.</c:v>
                </c:pt>
                <c:pt idx="99">
                  <c:v>10-12.</c:v>
                </c:pt>
                <c:pt idx="100">
                  <c:v>2019/ 1- 3.</c:v>
                </c:pt>
                <c:pt idx="101">
                  <c:v>4- 6.</c:v>
                </c:pt>
                <c:pt idx="102">
                  <c:v>7- 9.</c:v>
                </c:pt>
                <c:pt idx="103">
                  <c:v>10-12.</c:v>
                </c:pt>
                <c:pt idx="104">
                  <c:v>2020/ 1- 3.</c:v>
                </c:pt>
                <c:pt idx="105">
                  <c:v>4- 6.</c:v>
                </c:pt>
                <c:pt idx="106">
                  <c:v>7- 9.</c:v>
                </c:pt>
                <c:pt idx="107">
                  <c:v>10-12.</c:v>
                </c:pt>
                <c:pt idx="108">
                  <c:v>2021/ 1- 3.</c:v>
                </c:pt>
                <c:pt idx="109">
                  <c:v>4- 6.</c:v>
                </c:pt>
                <c:pt idx="110">
                  <c:v>7- 9.</c:v>
                </c:pt>
                <c:pt idx="111">
                  <c:v>10-12.</c:v>
                </c:pt>
                <c:pt idx="112">
                  <c:v>2022/ 1- 3.</c:v>
                </c:pt>
                <c:pt idx="113">
                  <c:v>4- 6.</c:v>
                </c:pt>
                <c:pt idx="114">
                  <c:v>7- 9.</c:v>
                </c:pt>
                <c:pt idx="115">
                  <c:v>10-12.</c:v>
                </c:pt>
                <c:pt idx="116">
                  <c:v>2023/ 1- 3.</c:v>
                </c:pt>
                <c:pt idx="117">
                  <c:v>4- 6.</c:v>
                </c:pt>
                <c:pt idx="118">
                  <c:v>7- 9.</c:v>
                </c:pt>
              </c:strCache>
            </c:strRef>
          </c:cat>
          <c:val>
            <c:numRef>
              <c:f>回帰分析DI4!$C$5:$C$123</c:f>
              <c:numCache>
                <c:formatCode>#,##0.0_ ;[Red]\-#,##0.0\ </c:formatCode>
                <c:ptCount val="119"/>
                <c:pt idx="0">
                  <c:v>446278.40000000002</c:v>
                </c:pt>
                <c:pt idx="1">
                  <c:v>443809.1</c:v>
                </c:pt>
                <c:pt idx="2">
                  <c:v>448901.9</c:v>
                </c:pt>
                <c:pt idx="3">
                  <c:v>447159</c:v>
                </c:pt>
                <c:pt idx="4">
                  <c:v>452079.9</c:v>
                </c:pt>
                <c:pt idx="5">
                  <c:v>456335.5</c:v>
                </c:pt>
                <c:pt idx="6">
                  <c:v>461686.9</c:v>
                </c:pt>
                <c:pt idx="7">
                  <c:v>462842.4</c:v>
                </c:pt>
                <c:pt idx="8">
                  <c:v>466560.6</c:v>
                </c:pt>
                <c:pt idx="9">
                  <c:v>472541.4</c:v>
                </c:pt>
                <c:pt idx="10">
                  <c:v>473161.6</c:v>
                </c:pt>
                <c:pt idx="11">
                  <c:v>478435.3</c:v>
                </c:pt>
                <c:pt idx="12">
                  <c:v>479627.6</c:v>
                </c:pt>
                <c:pt idx="13">
                  <c:v>476069.1</c:v>
                </c:pt>
                <c:pt idx="14">
                  <c:v>477007.8</c:v>
                </c:pt>
                <c:pt idx="15">
                  <c:v>477171.5</c:v>
                </c:pt>
                <c:pt idx="16">
                  <c:v>471353.59999999998</c:v>
                </c:pt>
                <c:pt idx="17">
                  <c:v>469296.5</c:v>
                </c:pt>
                <c:pt idx="18">
                  <c:v>470145.5</c:v>
                </c:pt>
                <c:pt idx="19">
                  <c:v>473898.6</c:v>
                </c:pt>
                <c:pt idx="20">
                  <c:v>467402.5</c:v>
                </c:pt>
                <c:pt idx="21">
                  <c:v>469169</c:v>
                </c:pt>
                <c:pt idx="22">
                  <c:v>471675.7</c:v>
                </c:pt>
                <c:pt idx="23">
                  <c:v>471815.2</c:v>
                </c:pt>
                <c:pt idx="24">
                  <c:v>479879.8</c:v>
                </c:pt>
                <c:pt idx="25">
                  <c:v>482110.6</c:v>
                </c:pt>
                <c:pt idx="26">
                  <c:v>482255.7</c:v>
                </c:pt>
                <c:pt idx="27">
                  <c:v>486908.1</c:v>
                </c:pt>
                <c:pt idx="28">
                  <c:v>490569.1</c:v>
                </c:pt>
                <c:pt idx="29">
                  <c:v>486853</c:v>
                </c:pt>
                <c:pt idx="30">
                  <c:v>481592.3</c:v>
                </c:pt>
                <c:pt idx="31">
                  <c:v>479877.2</c:v>
                </c:pt>
                <c:pt idx="32">
                  <c:v>480757</c:v>
                </c:pt>
                <c:pt idx="33">
                  <c:v>484596.7</c:v>
                </c:pt>
                <c:pt idx="34">
                  <c:v>486170.9</c:v>
                </c:pt>
                <c:pt idx="35">
                  <c:v>487481.1</c:v>
                </c:pt>
                <c:pt idx="36">
                  <c:v>487810.8</c:v>
                </c:pt>
                <c:pt idx="37">
                  <c:v>491136.8</c:v>
                </c:pt>
                <c:pt idx="38">
                  <c:v>492617.6</c:v>
                </c:pt>
                <c:pt idx="39">
                  <c:v>497967.4</c:v>
                </c:pt>
                <c:pt idx="40">
                  <c:v>501617.8</c:v>
                </c:pt>
                <c:pt idx="41">
                  <c:v>501699</c:v>
                </c:pt>
                <c:pt idx="42">
                  <c:v>504767.8</c:v>
                </c:pt>
                <c:pt idx="43">
                  <c:v>503816.3</c:v>
                </c:pt>
                <c:pt idx="44">
                  <c:v>506390.2</c:v>
                </c:pt>
                <c:pt idx="45">
                  <c:v>510348.4</c:v>
                </c:pt>
                <c:pt idx="46">
                  <c:v>515485.4</c:v>
                </c:pt>
                <c:pt idx="47">
                  <c:v>516428.3</c:v>
                </c:pt>
                <c:pt idx="48">
                  <c:v>517219.9</c:v>
                </c:pt>
                <c:pt idx="49">
                  <c:v>518031.9</c:v>
                </c:pt>
                <c:pt idx="50">
                  <c:v>516973.4</c:v>
                </c:pt>
                <c:pt idx="51">
                  <c:v>524002.2</c:v>
                </c:pt>
                <c:pt idx="52">
                  <c:v>527411.4</c:v>
                </c:pt>
                <c:pt idx="53">
                  <c:v>527633.1</c:v>
                </c:pt>
                <c:pt idx="54">
                  <c:v>524773.4</c:v>
                </c:pt>
                <c:pt idx="55">
                  <c:v>527078.6</c:v>
                </c:pt>
                <c:pt idx="56">
                  <c:v>528876.30000000005</c:v>
                </c:pt>
                <c:pt idx="57">
                  <c:v>525853.80000000005</c:v>
                </c:pt>
                <c:pt idx="58">
                  <c:v>519365.1</c:v>
                </c:pt>
                <c:pt idx="59">
                  <c:v>506505.4</c:v>
                </c:pt>
                <c:pt idx="60">
                  <c:v>482062.2</c:v>
                </c:pt>
                <c:pt idx="61">
                  <c:v>491586.2</c:v>
                </c:pt>
                <c:pt idx="62">
                  <c:v>491429.8</c:v>
                </c:pt>
                <c:pt idx="63">
                  <c:v>497444.4</c:v>
                </c:pt>
                <c:pt idx="64">
                  <c:v>502599</c:v>
                </c:pt>
                <c:pt idx="65">
                  <c:v>508751.3</c:v>
                </c:pt>
                <c:pt idx="66">
                  <c:v>517965.4</c:v>
                </c:pt>
                <c:pt idx="67">
                  <c:v>513713</c:v>
                </c:pt>
                <c:pt idx="68">
                  <c:v>508233.2</c:v>
                </c:pt>
                <c:pt idx="69">
                  <c:v>503920.8</c:v>
                </c:pt>
                <c:pt idx="70">
                  <c:v>516137.5</c:v>
                </c:pt>
                <c:pt idx="71">
                  <c:v>515459.1</c:v>
                </c:pt>
                <c:pt idx="72">
                  <c:v>522528.2</c:v>
                </c:pt>
                <c:pt idx="73">
                  <c:v>517804.6</c:v>
                </c:pt>
                <c:pt idx="74">
                  <c:v>515831.2</c:v>
                </c:pt>
                <c:pt idx="75">
                  <c:v>515554.8</c:v>
                </c:pt>
                <c:pt idx="76">
                  <c:v>522569.7</c:v>
                </c:pt>
                <c:pt idx="77">
                  <c:v>527300.69999999995</c:v>
                </c:pt>
                <c:pt idx="78">
                  <c:v>532392.6</c:v>
                </c:pt>
                <c:pt idx="79">
                  <c:v>531820.1</c:v>
                </c:pt>
                <c:pt idx="80">
                  <c:v>535972.69999999995</c:v>
                </c:pt>
                <c:pt idx="81">
                  <c:v>526384.1</c:v>
                </c:pt>
                <c:pt idx="82">
                  <c:v>526896.30000000005</c:v>
                </c:pt>
                <c:pt idx="83">
                  <c:v>529349.1</c:v>
                </c:pt>
                <c:pt idx="84">
                  <c:v>537385.6</c:v>
                </c:pt>
                <c:pt idx="85">
                  <c:v>538251.4</c:v>
                </c:pt>
                <c:pt idx="86">
                  <c:v>538838.1</c:v>
                </c:pt>
                <c:pt idx="87">
                  <c:v>537898.19999999995</c:v>
                </c:pt>
                <c:pt idx="88">
                  <c:v>541770.30000000005</c:v>
                </c:pt>
                <c:pt idx="89">
                  <c:v>541047.9</c:v>
                </c:pt>
                <c:pt idx="90">
                  <c:v>542144.19999999995</c:v>
                </c:pt>
                <c:pt idx="91">
                  <c:v>542945.9</c:v>
                </c:pt>
                <c:pt idx="92">
                  <c:v>547192</c:v>
                </c:pt>
                <c:pt idx="93">
                  <c:v>549338.4</c:v>
                </c:pt>
                <c:pt idx="94">
                  <c:v>553843.30000000005</c:v>
                </c:pt>
                <c:pt idx="95">
                  <c:v>554523.6</c:v>
                </c:pt>
                <c:pt idx="96">
                  <c:v>554945.30000000005</c:v>
                </c:pt>
                <c:pt idx="97">
                  <c:v>556936.30000000005</c:v>
                </c:pt>
                <c:pt idx="98">
                  <c:v>553826.1</c:v>
                </c:pt>
                <c:pt idx="99">
                  <c:v>553107.5</c:v>
                </c:pt>
                <c:pt idx="100">
                  <c:v>554380</c:v>
                </c:pt>
                <c:pt idx="101">
                  <c:v>556448.1</c:v>
                </c:pt>
                <c:pt idx="102">
                  <c:v>557260.30000000005</c:v>
                </c:pt>
                <c:pt idx="103">
                  <c:v>541941.1</c:v>
                </c:pt>
                <c:pt idx="104">
                  <c:v>544708.30000000005</c:v>
                </c:pt>
                <c:pt idx="105">
                  <c:v>502447.9</c:v>
                </c:pt>
                <c:pt idx="106">
                  <c:v>530164.5</c:v>
                </c:pt>
                <c:pt idx="107">
                  <c:v>539977.5</c:v>
                </c:pt>
                <c:pt idx="108">
                  <c:v>541478.30000000005</c:v>
                </c:pt>
                <c:pt idx="109">
                  <c:v>543500.9</c:v>
                </c:pt>
                <c:pt idx="110">
                  <c:v>541145.30000000005</c:v>
                </c:pt>
                <c:pt idx="111">
                  <c:v>547217.30000000005</c:v>
                </c:pt>
                <c:pt idx="112">
                  <c:v>543952.4</c:v>
                </c:pt>
                <c:pt idx="113">
                  <c:v>549836.6</c:v>
                </c:pt>
                <c:pt idx="114">
                  <c:v>549308.69999999995</c:v>
                </c:pt>
                <c:pt idx="115">
                  <c:v>550671.4</c:v>
                </c:pt>
                <c:pt idx="116">
                  <c:v>557430.30000000005</c:v>
                </c:pt>
                <c:pt idx="117">
                  <c:v>562338</c:v>
                </c:pt>
                <c:pt idx="118">
                  <c:v>558240.30000000005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B-4698-9DBE-4EB946339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415456"/>
        <c:axId val="706413056"/>
      </c:lineChart>
      <c:lineChart>
        <c:grouping val="standard"/>
        <c:varyColors val="0"/>
        <c:ser>
          <c:idx val="1"/>
          <c:order val="1"/>
          <c:tx>
            <c:strRef>
              <c:f>回帰分析DI4!$D$4</c:f>
              <c:strCache>
                <c:ptCount val="1"/>
                <c:pt idx="0">
                  <c:v>DI（水準）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回帰分析DI4!$B$5:$B$123</c:f>
              <c:strCache>
                <c:ptCount val="119"/>
                <c:pt idx="0">
                  <c:v>1994/ 1- 3.</c:v>
                </c:pt>
                <c:pt idx="1">
                  <c:v>4- 6.</c:v>
                </c:pt>
                <c:pt idx="2">
                  <c:v>7- 9.</c:v>
                </c:pt>
                <c:pt idx="3">
                  <c:v>10-12.</c:v>
                </c:pt>
                <c:pt idx="4">
                  <c:v>1995/ 1- 3.</c:v>
                </c:pt>
                <c:pt idx="5">
                  <c:v>4- 6.</c:v>
                </c:pt>
                <c:pt idx="6">
                  <c:v>7- 9.</c:v>
                </c:pt>
                <c:pt idx="7">
                  <c:v>10-12.</c:v>
                </c:pt>
                <c:pt idx="8">
                  <c:v>1996/ 1- 3.</c:v>
                </c:pt>
                <c:pt idx="9">
                  <c:v>4- 6.</c:v>
                </c:pt>
                <c:pt idx="10">
                  <c:v>7- 9.</c:v>
                </c:pt>
                <c:pt idx="11">
                  <c:v>10-12.</c:v>
                </c:pt>
                <c:pt idx="12">
                  <c:v>1997/ 1- 3.</c:v>
                </c:pt>
                <c:pt idx="13">
                  <c:v>4- 6.</c:v>
                </c:pt>
                <c:pt idx="14">
                  <c:v>7- 9.</c:v>
                </c:pt>
                <c:pt idx="15">
                  <c:v>10-12.</c:v>
                </c:pt>
                <c:pt idx="16">
                  <c:v>1998/ 1- 3.</c:v>
                </c:pt>
                <c:pt idx="17">
                  <c:v>4- 6.</c:v>
                </c:pt>
                <c:pt idx="18">
                  <c:v>7- 9.</c:v>
                </c:pt>
                <c:pt idx="19">
                  <c:v>10-12.</c:v>
                </c:pt>
                <c:pt idx="20">
                  <c:v>1999/ 1- 3.</c:v>
                </c:pt>
                <c:pt idx="21">
                  <c:v>4- 6.</c:v>
                </c:pt>
                <c:pt idx="22">
                  <c:v>7- 9.</c:v>
                </c:pt>
                <c:pt idx="23">
                  <c:v>10-12.</c:v>
                </c:pt>
                <c:pt idx="24">
                  <c:v>2000/ 1- 3.</c:v>
                </c:pt>
                <c:pt idx="25">
                  <c:v>4- 6.</c:v>
                </c:pt>
                <c:pt idx="26">
                  <c:v>7- 9.</c:v>
                </c:pt>
                <c:pt idx="27">
                  <c:v>10-12.</c:v>
                </c:pt>
                <c:pt idx="28">
                  <c:v>2001/ 1- 3.</c:v>
                </c:pt>
                <c:pt idx="29">
                  <c:v>4- 6.</c:v>
                </c:pt>
                <c:pt idx="30">
                  <c:v>7- 9.</c:v>
                </c:pt>
                <c:pt idx="31">
                  <c:v>10-12.</c:v>
                </c:pt>
                <c:pt idx="32">
                  <c:v>2002/ 1- 3.</c:v>
                </c:pt>
                <c:pt idx="33">
                  <c:v>4- 6.</c:v>
                </c:pt>
                <c:pt idx="34">
                  <c:v>7- 9.</c:v>
                </c:pt>
                <c:pt idx="35">
                  <c:v>10-12.</c:v>
                </c:pt>
                <c:pt idx="36">
                  <c:v>2003/ 1- 3.</c:v>
                </c:pt>
                <c:pt idx="37">
                  <c:v>4- 6.</c:v>
                </c:pt>
                <c:pt idx="38">
                  <c:v>7- 9.</c:v>
                </c:pt>
                <c:pt idx="39">
                  <c:v>10-12.</c:v>
                </c:pt>
                <c:pt idx="40">
                  <c:v>2004/ 1- 3.</c:v>
                </c:pt>
                <c:pt idx="41">
                  <c:v>4- 6.</c:v>
                </c:pt>
                <c:pt idx="42">
                  <c:v>7- 9.</c:v>
                </c:pt>
                <c:pt idx="43">
                  <c:v>10-12.</c:v>
                </c:pt>
                <c:pt idx="44">
                  <c:v>2005/ 1- 3.</c:v>
                </c:pt>
                <c:pt idx="45">
                  <c:v>4- 6.</c:v>
                </c:pt>
                <c:pt idx="46">
                  <c:v>7- 9.</c:v>
                </c:pt>
                <c:pt idx="47">
                  <c:v>10-12.</c:v>
                </c:pt>
                <c:pt idx="48">
                  <c:v>2006/ 1- 3.</c:v>
                </c:pt>
                <c:pt idx="49">
                  <c:v>4- 6.</c:v>
                </c:pt>
                <c:pt idx="50">
                  <c:v>7- 9.</c:v>
                </c:pt>
                <c:pt idx="51">
                  <c:v>10-12.</c:v>
                </c:pt>
                <c:pt idx="52">
                  <c:v>2007/ 1- 3.</c:v>
                </c:pt>
                <c:pt idx="53">
                  <c:v>4- 6.</c:v>
                </c:pt>
                <c:pt idx="54">
                  <c:v>7- 9.</c:v>
                </c:pt>
                <c:pt idx="55">
                  <c:v>10-12.</c:v>
                </c:pt>
                <c:pt idx="56">
                  <c:v>2008/ 1- 3.</c:v>
                </c:pt>
                <c:pt idx="57">
                  <c:v>4- 6.</c:v>
                </c:pt>
                <c:pt idx="58">
                  <c:v>7- 9.</c:v>
                </c:pt>
                <c:pt idx="59">
                  <c:v>10-12.</c:v>
                </c:pt>
                <c:pt idx="60">
                  <c:v>2009/ 1- 3.</c:v>
                </c:pt>
                <c:pt idx="61">
                  <c:v>4- 6.</c:v>
                </c:pt>
                <c:pt idx="62">
                  <c:v>7- 9.</c:v>
                </c:pt>
                <c:pt idx="63">
                  <c:v>10-12.</c:v>
                </c:pt>
                <c:pt idx="64">
                  <c:v>2010/ 1- 3.</c:v>
                </c:pt>
                <c:pt idx="65">
                  <c:v>4- 6.</c:v>
                </c:pt>
                <c:pt idx="66">
                  <c:v>7- 9.</c:v>
                </c:pt>
                <c:pt idx="67">
                  <c:v>10-12.</c:v>
                </c:pt>
                <c:pt idx="68">
                  <c:v>2011/ 1- 3.</c:v>
                </c:pt>
                <c:pt idx="69">
                  <c:v>4- 6.</c:v>
                </c:pt>
                <c:pt idx="70">
                  <c:v>7- 9.</c:v>
                </c:pt>
                <c:pt idx="71">
                  <c:v>10-12.</c:v>
                </c:pt>
                <c:pt idx="72">
                  <c:v>2012/ 1- 3.</c:v>
                </c:pt>
                <c:pt idx="73">
                  <c:v>4- 6.</c:v>
                </c:pt>
                <c:pt idx="74">
                  <c:v>7- 9.</c:v>
                </c:pt>
                <c:pt idx="75">
                  <c:v>10-12.</c:v>
                </c:pt>
                <c:pt idx="76">
                  <c:v>2013/ 1- 3.</c:v>
                </c:pt>
                <c:pt idx="77">
                  <c:v>4- 6.</c:v>
                </c:pt>
                <c:pt idx="78">
                  <c:v>7- 9.</c:v>
                </c:pt>
                <c:pt idx="79">
                  <c:v>10-12.</c:v>
                </c:pt>
                <c:pt idx="80">
                  <c:v>2014/ 1- 3.</c:v>
                </c:pt>
                <c:pt idx="81">
                  <c:v>4- 6.</c:v>
                </c:pt>
                <c:pt idx="82">
                  <c:v>7- 9.</c:v>
                </c:pt>
                <c:pt idx="83">
                  <c:v>10-12.</c:v>
                </c:pt>
                <c:pt idx="84">
                  <c:v>2015/ 1- 3.</c:v>
                </c:pt>
                <c:pt idx="85">
                  <c:v>4- 6.</c:v>
                </c:pt>
                <c:pt idx="86">
                  <c:v>7- 9.</c:v>
                </c:pt>
                <c:pt idx="87">
                  <c:v>10-12.</c:v>
                </c:pt>
                <c:pt idx="88">
                  <c:v>2016/ 1- 3.</c:v>
                </c:pt>
                <c:pt idx="89">
                  <c:v>4- 6.</c:v>
                </c:pt>
                <c:pt idx="90">
                  <c:v>7- 9.</c:v>
                </c:pt>
                <c:pt idx="91">
                  <c:v>10-12.</c:v>
                </c:pt>
                <c:pt idx="92">
                  <c:v>2017/ 1- 3.</c:v>
                </c:pt>
                <c:pt idx="93">
                  <c:v>4- 6.</c:v>
                </c:pt>
                <c:pt idx="94">
                  <c:v>7- 9.</c:v>
                </c:pt>
                <c:pt idx="95">
                  <c:v>10-12.</c:v>
                </c:pt>
                <c:pt idx="96">
                  <c:v>2018/ 1- 3.</c:v>
                </c:pt>
                <c:pt idx="97">
                  <c:v>4- 6.</c:v>
                </c:pt>
                <c:pt idx="98">
                  <c:v>7- 9.</c:v>
                </c:pt>
                <c:pt idx="99">
                  <c:v>10-12.</c:v>
                </c:pt>
                <c:pt idx="100">
                  <c:v>2019/ 1- 3.</c:v>
                </c:pt>
                <c:pt idx="101">
                  <c:v>4- 6.</c:v>
                </c:pt>
                <c:pt idx="102">
                  <c:v>7- 9.</c:v>
                </c:pt>
                <c:pt idx="103">
                  <c:v>10-12.</c:v>
                </c:pt>
                <c:pt idx="104">
                  <c:v>2020/ 1- 3.</c:v>
                </c:pt>
                <c:pt idx="105">
                  <c:v>4- 6.</c:v>
                </c:pt>
                <c:pt idx="106">
                  <c:v>7- 9.</c:v>
                </c:pt>
                <c:pt idx="107">
                  <c:v>10-12.</c:v>
                </c:pt>
                <c:pt idx="108">
                  <c:v>2021/ 1- 3.</c:v>
                </c:pt>
                <c:pt idx="109">
                  <c:v>4- 6.</c:v>
                </c:pt>
                <c:pt idx="110">
                  <c:v>7- 9.</c:v>
                </c:pt>
                <c:pt idx="111">
                  <c:v>10-12.</c:v>
                </c:pt>
                <c:pt idx="112">
                  <c:v>2022/ 1- 3.</c:v>
                </c:pt>
                <c:pt idx="113">
                  <c:v>4- 6.</c:v>
                </c:pt>
                <c:pt idx="114">
                  <c:v>7- 9.</c:v>
                </c:pt>
                <c:pt idx="115">
                  <c:v>10-12.</c:v>
                </c:pt>
                <c:pt idx="116">
                  <c:v>2023/ 1- 3.</c:v>
                </c:pt>
                <c:pt idx="117">
                  <c:v>4- 6.</c:v>
                </c:pt>
                <c:pt idx="118">
                  <c:v>7- 9.</c:v>
                </c:pt>
              </c:strCache>
            </c:strRef>
          </c:cat>
          <c:val>
            <c:numRef>
              <c:f>回帰分析DI4!$D$5:$D$123</c:f>
              <c:numCache>
                <c:formatCode>#,##0.0_ ;[Red]\-#,##0.0\ </c:formatCode>
                <c:ptCount val="119"/>
                <c:pt idx="0">
                  <c:v>66.666666666666671</c:v>
                </c:pt>
                <c:pt idx="1">
                  <c:v>70</c:v>
                </c:pt>
                <c:pt idx="2">
                  <c:v>81.666666666666671</c:v>
                </c:pt>
                <c:pt idx="3">
                  <c:v>75</c:v>
                </c:pt>
                <c:pt idx="4">
                  <c:v>41.666666666666664</c:v>
                </c:pt>
                <c:pt idx="5">
                  <c:v>55</c:v>
                </c:pt>
                <c:pt idx="6">
                  <c:v>30</c:v>
                </c:pt>
                <c:pt idx="7">
                  <c:v>81.666666666666671</c:v>
                </c:pt>
                <c:pt idx="8">
                  <c:v>60</c:v>
                </c:pt>
                <c:pt idx="9">
                  <c:v>61.666666666666664</c:v>
                </c:pt>
                <c:pt idx="10">
                  <c:v>73.333333333333329</c:v>
                </c:pt>
                <c:pt idx="11">
                  <c:v>96.666666666666671</c:v>
                </c:pt>
                <c:pt idx="12">
                  <c:v>86.666666666666671</c:v>
                </c:pt>
                <c:pt idx="13">
                  <c:v>38.333333333333336</c:v>
                </c:pt>
                <c:pt idx="14">
                  <c:v>45</c:v>
                </c:pt>
                <c:pt idx="15">
                  <c:v>16.666666666666668</c:v>
                </c:pt>
                <c:pt idx="16">
                  <c:v>11.666666666666666</c:v>
                </c:pt>
                <c:pt idx="17">
                  <c:v>26.666666666666668</c:v>
                </c:pt>
                <c:pt idx="18">
                  <c:v>28.333333333333332</c:v>
                </c:pt>
                <c:pt idx="19">
                  <c:v>33.333333333333336</c:v>
                </c:pt>
                <c:pt idx="20">
                  <c:v>66.666666666666671</c:v>
                </c:pt>
                <c:pt idx="21">
                  <c:v>55</c:v>
                </c:pt>
                <c:pt idx="22">
                  <c:v>80</c:v>
                </c:pt>
                <c:pt idx="23">
                  <c:v>75</c:v>
                </c:pt>
                <c:pt idx="24">
                  <c:v>73.333333333333329</c:v>
                </c:pt>
                <c:pt idx="25">
                  <c:v>73.333333333333329</c:v>
                </c:pt>
                <c:pt idx="26">
                  <c:v>70</c:v>
                </c:pt>
                <c:pt idx="27">
                  <c:v>68.333333333333329</c:v>
                </c:pt>
                <c:pt idx="28">
                  <c:v>23.333333333333332</c:v>
                </c:pt>
                <c:pt idx="29">
                  <c:v>15</c:v>
                </c:pt>
                <c:pt idx="30">
                  <c:v>5</c:v>
                </c:pt>
                <c:pt idx="31">
                  <c:v>11.666666666666666</c:v>
                </c:pt>
                <c:pt idx="32">
                  <c:v>53.333333333333336</c:v>
                </c:pt>
                <c:pt idx="33">
                  <c:v>88.333333333333329</c:v>
                </c:pt>
                <c:pt idx="34">
                  <c:v>80</c:v>
                </c:pt>
                <c:pt idx="35">
                  <c:v>63.333333333333336</c:v>
                </c:pt>
                <c:pt idx="36">
                  <c:v>71.666666666666671</c:v>
                </c:pt>
                <c:pt idx="37">
                  <c:v>55</c:v>
                </c:pt>
                <c:pt idx="38">
                  <c:v>73.333333333333329</c:v>
                </c:pt>
                <c:pt idx="39">
                  <c:v>90</c:v>
                </c:pt>
                <c:pt idx="40">
                  <c:v>80</c:v>
                </c:pt>
                <c:pt idx="41">
                  <c:v>73.333333333333329</c:v>
                </c:pt>
                <c:pt idx="42">
                  <c:v>71.666666666666671</c:v>
                </c:pt>
                <c:pt idx="43">
                  <c:v>33.333333333333336</c:v>
                </c:pt>
                <c:pt idx="44">
                  <c:v>65</c:v>
                </c:pt>
                <c:pt idx="45">
                  <c:v>80</c:v>
                </c:pt>
                <c:pt idx="46">
                  <c:v>55</c:v>
                </c:pt>
                <c:pt idx="47">
                  <c:v>83.333333333333329</c:v>
                </c:pt>
                <c:pt idx="48">
                  <c:v>86.666666666666671</c:v>
                </c:pt>
                <c:pt idx="49">
                  <c:v>63.333333333333336</c:v>
                </c:pt>
                <c:pt idx="50">
                  <c:v>68.333333333333329</c:v>
                </c:pt>
                <c:pt idx="51">
                  <c:v>63.333333333333336</c:v>
                </c:pt>
                <c:pt idx="52">
                  <c:v>41.666666666666664</c:v>
                </c:pt>
                <c:pt idx="53">
                  <c:v>71.666666666666671</c:v>
                </c:pt>
                <c:pt idx="54">
                  <c:v>50</c:v>
                </c:pt>
                <c:pt idx="55">
                  <c:v>61.666666666666664</c:v>
                </c:pt>
                <c:pt idx="56">
                  <c:v>36.666666666666664</c:v>
                </c:pt>
                <c:pt idx="57">
                  <c:v>20</c:v>
                </c:pt>
                <c:pt idx="58">
                  <c:v>15</c:v>
                </c:pt>
                <c:pt idx="59">
                  <c:v>3.3333333333333335</c:v>
                </c:pt>
                <c:pt idx="60">
                  <c:v>0</c:v>
                </c:pt>
                <c:pt idx="61">
                  <c:v>56.666666666666664</c:v>
                </c:pt>
                <c:pt idx="62">
                  <c:v>83.333333333333329</c:v>
                </c:pt>
                <c:pt idx="63">
                  <c:v>96.666666666666671</c:v>
                </c:pt>
                <c:pt idx="64">
                  <c:v>90</c:v>
                </c:pt>
                <c:pt idx="65">
                  <c:v>63.333333333333336</c:v>
                </c:pt>
                <c:pt idx="66">
                  <c:v>66.666666666666671</c:v>
                </c:pt>
                <c:pt idx="67">
                  <c:v>66.666666666666671</c:v>
                </c:pt>
                <c:pt idx="68">
                  <c:v>56.666666666666664</c:v>
                </c:pt>
                <c:pt idx="69">
                  <c:v>31.666666666666668</c:v>
                </c:pt>
                <c:pt idx="70">
                  <c:v>85</c:v>
                </c:pt>
                <c:pt idx="71">
                  <c:v>56.666666666666664</c:v>
                </c:pt>
                <c:pt idx="72">
                  <c:v>85</c:v>
                </c:pt>
                <c:pt idx="73">
                  <c:v>33.333333333333336</c:v>
                </c:pt>
                <c:pt idx="74">
                  <c:v>25</c:v>
                </c:pt>
                <c:pt idx="75">
                  <c:v>41.666666666666664</c:v>
                </c:pt>
                <c:pt idx="76">
                  <c:v>80</c:v>
                </c:pt>
                <c:pt idx="77">
                  <c:v>91.666666666666671</c:v>
                </c:pt>
                <c:pt idx="78">
                  <c:v>80</c:v>
                </c:pt>
                <c:pt idx="79">
                  <c:v>83.333333333333329</c:v>
                </c:pt>
                <c:pt idx="80">
                  <c:v>68.333333333333329</c:v>
                </c:pt>
                <c:pt idx="81">
                  <c:v>23.333333333333332</c:v>
                </c:pt>
                <c:pt idx="82">
                  <c:v>76.666666666666671</c:v>
                </c:pt>
                <c:pt idx="83">
                  <c:v>56.666666666666664</c:v>
                </c:pt>
                <c:pt idx="84">
                  <c:v>53.333333333333336</c:v>
                </c:pt>
                <c:pt idx="85">
                  <c:v>56.666666666666664</c:v>
                </c:pt>
                <c:pt idx="86">
                  <c:v>43.333333333333336</c:v>
                </c:pt>
                <c:pt idx="87">
                  <c:v>38.333333333333336</c:v>
                </c:pt>
                <c:pt idx="88">
                  <c:v>46.666666666666664</c:v>
                </c:pt>
                <c:pt idx="89">
                  <c:v>33.333333333333336</c:v>
                </c:pt>
                <c:pt idx="90">
                  <c:v>83.333333333333329</c:v>
                </c:pt>
                <c:pt idx="91">
                  <c:v>95</c:v>
                </c:pt>
                <c:pt idx="92">
                  <c:v>60</c:v>
                </c:pt>
                <c:pt idx="93">
                  <c:v>76.666666666666671</c:v>
                </c:pt>
                <c:pt idx="94">
                  <c:v>51.666666666666664</c:v>
                </c:pt>
                <c:pt idx="95">
                  <c:v>80</c:v>
                </c:pt>
                <c:pt idx="96">
                  <c:v>36.666666666666664</c:v>
                </c:pt>
                <c:pt idx="97">
                  <c:v>70</c:v>
                </c:pt>
                <c:pt idx="98">
                  <c:v>25</c:v>
                </c:pt>
                <c:pt idx="99">
                  <c:v>53.333333333333336</c:v>
                </c:pt>
                <c:pt idx="100">
                  <c:v>30</c:v>
                </c:pt>
                <c:pt idx="101">
                  <c:v>51.666666666666664</c:v>
                </c:pt>
                <c:pt idx="102">
                  <c:v>40</c:v>
                </c:pt>
                <c:pt idx="103">
                  <c:v>5</c:v>
                </c:pt>
                <c:pt idx="104">
                  <c:v>30</c:v>
                </c:pt>
                <c:pt idx="105">
                  <c:v>3.3333333333333335</c:v>
                </c:pt>
                <c:pt idx="106">
                  <c:v>76.666666666666671</c:v>
                </c:pt>
                <c:pt idx="107">
                  <c:v>93.333333333333329</c:v>
                </c:pt>
                <c:pt idx="108">
                  <c:v>80</c:v>
                </c:pt>
                <c:pt idx="109">
                  <c:v>61.666666666666664</c:v>
                </c:pt>
                <c:pt idx="110">
                  <c:v>16.666666666666668</c:v>
                </c:pt>
                <c:pt idx="111">
                  <c:v>66.666666666666671</c:v>
                </c:pt>
                <c:pt idx="112">
                  <c:v>50</c:v>
                </c:pt>
                <c:pt idx="113">
                  <c:v>68.333333333333329</c:v>
                </c:pt>
                <c:pt idx="114">
                  <c:v>56.666666666666664</c:v>
                </c:pt>
                <c:pt idx="115">
                  <c:v>33.333333333333336</c:v>
                </c:pt>
                <c:pt idx="116">
                  <c:v>43.333333333333336</c:v>
                </c:pt>
                <c:pt idx="117">
                  <c:v>66.666666666666671</c:v>
                </c:pt>
                <c:pt idx="118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FB-4698-9DBE-4EB946339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65696"/>
        <c:axId val="49261856"/>
      </c:lineChart>
      <c:catAx>
        <c:axId val="70641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6413056"/>
        <c:crosses val="autoZero"/>
        <c:auto val="1"/>
        <c:lblAlgn val="ctr"/>
        <c:lblOffset val="100"/>
        <c:noMultiLvlLbl val="0"/>
      </c:catAx>
      <c:valAx>
        <c:axId val="706413056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6415456"/>
        <c:crosses val="autoZero"/>
        <c:crossBetween val="between"/>
      </c:valAx>
      <c:valAx>
        <c:axId val="49261856"/>
        <c:scaling>
          <c:orientation val="minMax"/>
          <c:max val="180"/>
        </c:scaling>
        <c:delete val="0"/>
        <c:axPos val="r"/>
        <c:numFmt formatCode="#,##0.0_ ;[Red]\-#,##0.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265696"/>
        <c:crosses val="max"/>
        <c:crossBetween val="between"/>
      </c:valAx>
      <c:catAx>
        <c:axId val="4926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261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20699144639886"/>
          <c:y val="6.6542837312611167E-2"/>
          <c:w val="0.79093655274090957"/>
          <c:h val="0.7321704945937491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2.8633172353476205E-2"/>
                  <c:y val="0.27588283260708918"/>
                </c:manualLayout>
              </c:layout>
              <c:numFmt formatCode="General" sourceLinked="0"/>
              <c:spPr>
                <a:solidFill>
                  <a:schemeClr val="accent6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回帰分析DI4!$E$6:$E$123</c:f>
              <c:numCache>
                <c:formatCode>0.0_ </c:formatCode>
                <c:ptCount val="118"/>
                <c:pt idx="0">
                  <c:v>4.9999999999999858</c:v>
                </c:pt>
                <c:pt idx="1">
                  <c:v>16.666666666666671</c:v>
                </c:pt>
                <c:pt idx="2">
                  <c:v>-8.1632653061224545</c:v>
                </c:pt>
                <c:pt idx="3">
                  <c:v>-44.44444444444445</c:v>
                </c:pt>
                <c:pt idx="4">
                  <c:v>32</c:v>
                </c:pt>
                <c:pt idx="5">
                  <c:v>-45.45454545454546</c:v>
                </c:pt>
                <c:pt idx="6">
                  <c:v>172.22222222222223</c:v>
                </c:pt>
                <c:pt idx="7">
                  <c:v>-26.530612244897966</c:v>
                </c:pt>
                <c:pt idx="8">
                  <c:v>2.7777777777777715</c:v>
                </c:pt>
                <c:pt idx="9">
                  <c:v>18.918918918918919</c:v>
                </c:pt>
                <c:pt idx="10">
                  <c:v>31.818181818181841</c:v>
                </c:pt>
                <c:pt idx="11">
                  <c:v>-10.34482758620689</c:v>
                </c:pt>
                <c:pt idx="12">
                  <c:v>-55.769230769230774</c:v>
                </c:pt>
                <c:pt idx="13">
                  <c:v>17.391304347826079</c:v>
                </c:pt>
                <c:pt idx="14">
                  <c:v>-62.962962962962962</c:v>
                </c:pt>
                <c:pt idx="15">
                  <c:v>-30</c:v>
                </c:pt>
                <c:pt idx="16">
                  <c:v>128.57142857142861</c:v>
                </c:pt>
                <c:pt idx="17">
                  <c:v>6.25</c:v>
                </c:pt>
                <c:pt idx="18">
                  <c:v>17.64705882352942</c:v>
                </c:pt>
                <c:pt idx="19">
                  <c:v>100</c:v>
                </c:pt>
                <c:pt idx="20">
                  <c:v>-17.5</c:v>
                </c:pt>
                <c:pt idx="21">
                  <c:v>45.454545454545467</c:v>
                </c:pt>
                <c:pt idx="22">
                  <c:v>-6.25</c:v>
                </c:pt>
                <c:pt idx="23">
                  <c:v>-2.2222222222222285</c:v>
                </c:pt>
                <c:pt idx="24">
                  <c:v>0</c:v>
                </c:pt>
                <c:pt idx="25">
                  <c:v>-4.5454545454545467</c:v>
                </c:pt>
                <c:pt idx="26">
                  <c:v>-2.3809523809523796</c:v>
                </c:pt>
                <c:pt idx="27">
                  <c:v>-65.853658536585357</c:v>
                </c:pt>
                <c:pt idx="28">
                  <c:v>-35.714285714285708</c:v>
                </c:pt>
                <c:pt idx="29">
                  <c:v>-66.666666666666671</c:v>
                </c:pt>
                <c:pt idx="30">
                  <c:v>133.33333333333331</c:v>
                </c:pt>
                <c:pt idx="31">
                  <c:v>357.14285714285722</c:v>
                </c:pt>
                <c:pt idx="32">
                  <c:v>65.624999999999972</c:v>
                </c:pt>
                <c:pt idx="33">
                  <c:v>-9.4339622641509351</c:v>
                </c:pt>
                <c:pt idx="34">
                  <c:v>-20.833333333333329</c:v>
                </c:pt>
                <c:pt idx="35">
                  <c:v>13.157894736842096</c:v>
                </c:pt>
                <c:pt idx="36">
                  <c:v>-23.255813953488385</c:v>
                </c:pt>
                <c:pt idx="37">
                  <c:v>33.333333333333314</c:v>
                </c:pt>
                <c:pt idx="38">
                  <c:v>22.727272727272734</c:v>
                </c:pt>
                <c:pt idx="39">
                  <c:v>-11.111111111111114</c:v>
                </c:pt>
                <c:pt idx="40">
                  <c:v>-8.3333333333333428</c:v>
                </c:pt>
                <c:pt idx="41">
                  <c:v>-2.2727272727272663</c:v>
                </c:pt>
                <c:pt idx="42">
                  <c:v>-53.488372093023258</c:v>
                </c:pt>
                <c:pt idx="43">
                  <c:v>95</c:v>
                </c:pt>
                <c:pt idx="44">
                  <c:v>23.07692307692308</c:v>
                </c:pt>
                <c:pt idx="45">
                  <c:v>-31.25</c:v>
                </c:pt>
                <c:pt idx="46">
                  <c:v>51.515151515151501</c:v>
                </c:pt>
                <c:pt idx="47">
                  <c:v>4</c:v>
                </c:pt>
                <c:pt idx="48">
                  <c:v>-26.923076923076934</c:v>
                </c:pt>
                <c:pt idx="49">
                  <c:v>7.894736842105246</c:v>
                </c:pt>
                <c:pt idx="50">
                  <c:v>-7.3170731707317032</c:v>
                </c:pt>
                <c:pt idx="51">
                  <c:v>-34.21052631578948</c:v>
                </c:pt>
                <c:pt idx="52">
                  <c:v>72.000000000000028</c:v>
                </c:pt>
                <c:pt idx="53">
                  <c:v>-30.232558139534888</c:v>
                </c:pt>
                <c:pt idx="54">
                  <c:v>23.333333333333343</c:v>
                </c:pt>
                <c:pt idx="55">
                  <c:v>-40.54054054054054</c:v>
                </c:pt>
                <c:pt idx="56">
                  <c:v>-45.454545454545446</c:v>
                </c:pt>
                <c:pt idx="57">
                  <c:v>-25</c:v>
                </c:pt>
                <c:pt idx="58">
                  <c:v>-77.777777777777771</c:v>
                </c:pt>
                <c:pt idx="59">
                  <c:v>-100</c:v>
                </c:pt>
                <c:pt idx="60">
                  <c:v>0</c:v>
                </c:pt>
                <c:pt idx="61">
                  <c:v>47.05882352941174</c:v>
                </c:pt>
                <c:pt idx="62">
                  <c:v>16.000000000000014</c:v>
                </c:pt>
                <c:pt idx="63">
                  <c:v>-6.8965517241379359</c:v>
                </c:pt>
                <c:pt idx="64">
                  <c:v>-29.629629629629633</c:v>
                </c:pt>
                <c:pt idx="65">
                  <c:v>5.2631578947368354</c:v>
                </c:pt>
                <c:pt idx="66">
                  <c:v>0</c:v>
                </c:pt>
                <c:pt idx="67">
                  <c:v>-15.000000000000014</c:v>
                </c:pt>
                <c:pt idx="68">
                  <c:v>-44.117647058823529</c:v>
                </c:pt>
                <c:pt idx="69">
                  <c:v>168.42105263157896</c:v>
                </c:pt>
                <c:pt idx="70">
                  <c:v>-33.333333333333343</c:v>
                </c:pt>
                <c:pt idx="71">
                  <c:v>50</c:v>
                </c:pt>
                <c:pt idx="72">
                  <c:v>-60.784313725490193</c:v>
                </c:pt>
                <c:pt idx="73">
                  <c:v>-25</c:v>
                </c:pt>
                <c:pt idx="74">
                  <c:v>66.666666666666657</c:v>
                </c:pt>
                <c:pt idx="75">
                  <c:v>92.000000000000028</c:v>
                </c:pt>
                <c:pt idx="76">
                  <c:v>14.583333333333343</c:v>
                </c:pt>
                <c:pt idx="77">
                  <c:v>-12.727272727272734</c:v>
                </c:pt>
                <c:pt idx="78">
                  <c:v>4.1666666666666572</c:v>
                </c:pt>
                <c:pt idx="79">
                  <c:v>-18</c:v>
                </c:pt>
                <c:pt idx="80">
                  <c:v>-65.853658536585357</c:v>
                </c:pt>
                <c:pt idx="81">
                  <c:v>228.57142857142861</c:v>
                </c:pt>
                <c:pt idx="82">
                  <c:v>-26.08695652173914</c:v>
                </c:pt>
                <c:pt idx="83">
                  <c:v>-5.8823529411764639</c:v>
                </c:pt>
                <c:pt idx="84">
                  <c:v>6.25</c:v>
                </c:pt>
                <c:pt idx="85">
                  <c:v>-23.52941176470587</c:v>
                </c:pt>
                <c:pt idx="86">
                  <c:v>-11.538461538461547</c:v>
                </c:pt>
                <c:pt idx="87">
                  <c:v>21.739130434782595</c:v>
                </c:pt>
                <c:pt idx="88">
                  <c:v>-28.571428571428555</c:v>
                </c:pt>
                <c:pt idx="89">
                  <c:v>149.99999999999994</c:v>
                </c:pt>
                <c:pt idx="90">
                  <c:v>14.000000000000014</c:v>
                </c:pt>
                <c:pt idx="91">
                  <c:v>-36.842105263157897</c:v>
                </c:pt>
                <c:pt idx="92">
                  <c:v>27.777777777777786</c:v>
                </c:pt>
                <c:pt idx="93">
                  <c:v>-32.608695652173921</c:v>
                </c:pt>
                <c:pt idx="94">
                  <c:v>54.838709677419359</c:v>
                </c:pt>
                <c:pt idx="95">
                  <c:v>-54.166666666666671</c:v>
                </c:pt>
                <c:pt idx="96">
                  <c:v>90.909090909090907</c:v>
                </c:pt>
                <c:pt idx="97">
                  <c:v>-64.285714285714278</c:v>
                </c:pt>
                <c:pt idx="98">
                  <c:v>113.33333333333334</c:v>
                </c:pt>
                <c:pt idx="99">
                  <c:v>-43.75</c:v>
                </c:pt>
                <c:pt idx="100">
                  <c:v>72.2222222222222</c:v>
                </c:pt>
                <c:pt idx="101">
                  <c:v>-22.58064516129032</c:v>
                </c:pt>
                <c:pt idx="102">
                  <c:v>-87.5</c:v>
                </c:pt>
                <c:pt idx="103">
                  <c:v>500</c:v>
                </c:pt>
                <c:pt idx="104">
                  <c:v>-88.888888888888886</c:v>
                </c:pt>
                <c:pt idx="105">
                  <c:v>0</c:v>
                </c:pt>
                <c:pt idx="106">
                  <c:v>21.739130434782595</c:v>
                </c:pt>
                <c:pt idx="107">
                  <c:v>-14.285714285714278</c:v>
                </c:pt>
                <c:pt idx="108">
                  <c:v>-22.916666666666671</c:v>
                </c:pt>
                <c:pt idx="109">
                  <c:v>-72.972972972972968</c:v>
                </c:pt>
                <c:pt idx="110">
                  <c:v>300</c:v>
                </c:pt>
                <c:pt idx="111">
                  <c:v>-25</c:v>
                </c:pt>
                <c:pt idx="112">
                  <c:v>36.666666666666657</c:v>
                </c:pt>
                <c:pt idx="113">
                  <c:v>-17.073170731707307</c:v>
                </c:pt>
                <c:pt idx="114">
                  <c:v>-41.17647058823529</c:v>
                </c:pt>
                <c:pt idx="115">
                  <c:v>30</c:v>
                </c:pt>
                <c:pt idx="116">
                  <c:v>53.846153846153868</c:v>
                </c:pt>
                <c:pt idx="117">
                  <c:v>-47.500000000000007</c:v>
                </c:pt>
              </c:numCache>
            </c:numRef>
          </c:xVal>
          <c:yVal>
            <c:numRef>
              <c:f>回帰分析DI4!$F$6:$F$123</c:f>
              <c:numCache>
                <c:formatCode>0.0_ </c:formatCode>
                <c:ptCount val="118"/>
                <c:pt idx="0">
                  <c:v>-0.55330932440379854</c:v>
                </c:pt>
                <c:pt idx="1">
                  <c:v>1.1475204091128575</c:v>
                </c:pt>
                <c:pt idx="2">
                  <c:v>-0.38825854824851547</c:v>
                </c:pt>
                <c:pt idx="3">
                  <c:v>1.1004810369466043</c:v>
                </c:pt>
                <c:pt idx="4">
                  <c:v>0.94133802453946203</c:v>
                </c:pt>
                <c:pt idx="5">
                  <c:v>1.1726898301797775</c:v>
                </c:pt>
                <c:pt idx="6">
                  <c:v>0.25027783980875995</c:v>
                </c:pt>
                <c:pt idx="7">
                  <c:v>0.80334040269430318</c:v>
                </c:pt>
                <c:pt idx="8">
                  <c:v>1.281891355592407</c:v>
                </c:pt>
                <c:pt idx="9">
                  <c:v>0.13124775945556166</c:v>
                </c:pt>
                <c:pt idx="10">
                  <c:v>1.1145663553424328</c:v>
                </c:pt>
                <c:pt idx="11">
                  <c:v>0.24920820014745004</c:v>
                </c:pt>
                <c:pt idx="12">
                  <c:v>-0.74192978052138869</c:v>
                </c:pt>
                <c:pt idx="13">
                  <c:v>0.19717725851143086</c:v>
                </c:pt>
                <c:pt idx="14">
                  <c:v>3.4318097104502954E-2</c:v>
                </c:pt>
                <c:pt idx="15">
                  <c:v>-1.2192471679469605</c:v>
                </c:pt>
                <c:pt idx="16">
                  <c:v>-0.43642395008757262</c:v>
                </c:pt>
                <c:pt idx="17">
                  <c:v>0.18090908412911233</c:v>
                </c:pt>
                <c:pt idx="18">
                  <c:v>0.79828478630550137</c:v>
                </c:pt>
                <c:pt idx="19">
                  <c:v>-1.370778474551301</c:v>
                </c:pt>
                <c:pt idx="20">
                  <c:v>0.37793978423307806</c:v>
                </c:pt>
                <c:pt idx="21">
                  <c:v>0.53428508703687783</c:v>
                </c:pt>
                <c:pt idx="22">
                  <c:v>2.9575405304953506E-2</c:v>
                </c:pt>
                <c:pt idx="23">
                  <c:v>1.7092709179356689</c:v>
                </c:pt>
                <c:pt idx="24">
                  <c:v>0.46486641029690645</c:v>
                </c:pt>
                <c:pt idx="25">
                  <c:v>3.0096828404111875E-2</c:v>
                </c:pt>
                <c:pt idx="26">
                  <c:v>0.96471643569996957</c:v>
                </c:pt>
                <c:pt idx="27">
                  <c:v>0.7518872657899891</c:v>
                </c:pt>
                <c:pt idx="28">
                  <c:v>-0.75750796370989804</c:v>
                </c:pt>
                <c:pt idx="29">
                  <c:v>-1.0805520352139268</c:v>
                </c:pt>
                <c:pt idx="30">
                  <c:v>-0.35613110923907243</c:v>
                </c:pt>
                <c:pt idx="31">
                  <c:v>0.18333857078435756</c:v>
                </c:pt>
                <c:pt idx="32">
                  <c:v>0.79867791836625202</c:v>
                </c:pt>
                <c:pt idx="33">
                  <c:v>0.32484744530864873</c:v>
                </c:pt>
                <c:pt idx="34">
                  <c:v>0.2694937109563682</c:v>
                </c:pt>
                <c:pt idx="35">
                  <c:v>6.7633391325315984E-2</c:v>
                </c:pt>
                <c:pt idx="36">
                  <c:v>0.68182172268429042</c:v>
                </c:pt>
                <c:pt idx="37">
                  <c:v>0.30150459098156546</c:v>
                </c:pt>
                <c:pt idx="38">
                  <c:v>1.0859944914676305</c:v>
                </c:pt>
                <c:pt idx="39">
                  <c:v>0.73306003565693345</c:v>
                </c:pt>
                <c:pt idx="40">
                  <c:v>1.6187623325961908E-2</c:v>
                </c:pt>
                <c:pt idx="41">
                  <c:v>0.61168150624177997</c:v>
                </c:pt>
                <c:pt idx="42">
                  <c:v>-0.18850251541401519</c:v>
                </c:pt>
                <c:pt idx="43">
                  <c:v>0.51088065233300028</c:v>
                </c:pt>
                <c:pt idx="44">
                  <c:v>0.78165019781188505</c:v>
                </c:pt>
                <c:pt idx="45">
                  <c:v>1.0065672783533728</c:v>
                </c:pt>
                <c:pt idx="46">
                  <c:v>0.18291497683541991</c:v>
                </c:pt>
                <c:pt idx="47">
                  <c:v>0.15328362136621365</c:v>
                </c:pt>
                <c:pt idx="48">
                  <c:v>0.15699318607036616</c:v>
                </c:pt>
                <c:pt idx="49">
                  <c:v>-0.20433104602246033</c:v>
                </c:pt>
                <c:pt idx="50">
                  <c:v>1.3596057360011145</c:v>
                </c:pt>
                <c:pt idx="51">
                  <c:v>0.65060795546278882</c:v>
                </c:pt>
                <c:pt idx="52">
                  <c:v>4.2035496388564297E-2</c:v>
                </c:pt>
                <c:pt idx="53">
                  <c:v>-0.54198646749037493</c:v>
                </c:pt>
                <c:pt idx="54">
                  <c:v>0.4392753138783263</c:v>
                </c:pt>
                <c:pt idx="55">
                  <c:v>0.34106867552583253</c:v>
                </c:pt>
                <c:pt idx="56">
                  <c:v>-0.57149469545146303</c:v>
                </c:pt>
                <c:pt idx="57">
                  <c:v>-1.2339361244513327</c:v>
                </c:pt>
                <c:pt idx="58">
                  <c:v>-2.4760423832868099</c:v>
                </c:pt>
                <c:pt idx="59">
                  <c:v>-4.8258518073055114</c:v>
                </c:pt>
                <c:pt idx="60">
                  <c:v>0</c:v>
                </c:pt>
                <c:pt idx="61">
                  <c:v>-3.1815376428383502E-2</c:v>
                </c:pt>
                <c:pt idx="62">
                  <c:v>1.2238981030454426</c:v>
                </c:pt>
                <c:pt idx="63">
                  <c:v>1.0362163087975063</c:v>
                </c:pt>
                <c:pt idx="64">
                  <c:v>1.2240971430504288</c:v>
                </c:pt>
                <c:pt idx="65">
                  <c:v>1.8111206792002434</c:v>
                </c:pt>
                <c:pt idx="66">
                  <c:v>-0.82098147868563842</c:v>
                </c:pt>
                <c:pt idx="67">
                  <c:v>-1.0667045607177528</c:v>
                </c:pt>
                <c:pt idx="68">
                  <c:v>-0.84850812579738033</c:v>
                </c:pt>
                <c:pt idx="69">
                  <c:v>2.4243293787436357</c:v>
                </c:pt>
                <c:pt idx="70">
                  <c:v>-0.13143784359787958</c:v>
                </c:pt>
                <c:pt idx="71">
                  <c:v>1.3714182172746661</c:v>
                </c:pt>
                <c:pt idx="72">
                  <c:v>-0.9039894880314705</c:v>
                </c:pt>
                <c:pt idx="73">
                  <c:v>-0.38110901293653399</c:v>
                </c:pt>
                <c:pt idx="74">
                  <c:v>-5.3583420312691032E-2</c:v>
                </c:pt>
                <c:pt idx="75">
                  <c:v>1.3606507009536131</c:v>
                </c:pt>
                <c:pt idx="76">
                  <c:v>0.90533377652779734</c:v>
                </c:pt>
                <c:pt idx="77">
                  <c:v>0.96565394280720795</c:v>
                </c:pt>
                <c:pt idx="78">
                  <c:v>-0.10753342552094125</c:v>
                </c:pt>
                <c:pt idx="79">
                  <c:v>0.78082795291113882</c:v>
                </c:pt>
                <c:pt idx="80">
                  <c:v>-1.7890090297509573</c:v>
                </c:pt>
                <c:pt idx="81">
                  <c:v>9.7305370735952579E-2</c:v>
                </c:pt>
                <c:pt idx="82">
                  <c:v>0.46551854700820172</c:v>
                </c:pt>
                <c:pt idx="83">
                  <c:v>1.5181852580839319</c:v>
                </c:pt>
                <c:pt idx="84">
                  <c:v>0.16111336068551907</c:v>
                </c:pt>
                <c:pt idx="85">
                  <c:v>0.10900110989027212</c:v>
                </c:pt>
                <c:pt idx="86">
                  <c:v>-0.17443087264987867</c:v>
                </c:pt>
                <c:pt idx="87">
                  <c:v>0.71985740052673464</c:v>
                </c:pt>
                <c:pt idx="88">
                  <c:v>-0.13334064270411261</c:v>
                </c:pt>
                <c:pt idx="89">
                  <c:v>0.20262531284195973</c:v>
                </c:pt>
                <c:pt idx="90">
                  <c:v>0.14787578655273137</c:v>
                </c:pt>
                <c:pt idx="91">
                  <c:v>0.78204845086776231</c:v>
                </c:pt>
                <c:pt idx="92">
                  <c:v>0.39225719674264781</c:v>
                </c:pt>
                <c:pt idx="93">
                  <c:v>0.82005918392016497</c:v>
                </c:pt>
                <c:pt idx="94">
                  <c:v>0.12283257737340136</c:v>
                </c:pt>
                <c:pt idx="95">
                  <c:v>7.6047259305127568E-2</c:v>
                </c:pt>
                <c:pt idx="96">
                  <c:v>0.3587740989967898</c:v>
                </c:pt>
                <c:pt idx="97">
                  <c:v>-0.55844806668196156</c:v>
                </c:pt>
                <c:pt idx="98">
                  <c:v>-0.12975192032300242</c:v>
                </c:pt>
                <c:pt idx="99">
                  <c:v>0.23006377602908401</c:v>
                </c:pt>
                <c:pt idx="100">
                  <c:v>0.3730473682311839</c:v>
                </c:pt>
                <c:pt idx="101">
                  <c:v>0.14596150117145612</c:v>
                </c:pt>
                <c:pt idx="102">
                  <c:v>-2.7490205205718183</c:v>
                </c:pt>
                <c:pt idx="103">
                  <c:v>0.51060899422465411</c:v>
                </c:pt>
                <c:pt idx="104">
                  <c:v>-7.7583543338700736</c:v>
                </c:pt>
                <c:pt idx="105">
                  <c:v>0</c:v>
                </c:pt>
                <c:pt idx="106">
                  <c:v>1.8509349456630844</c:v>
                </c:pt>
                <c:pt idx="107">
                  <c:v>0.27793750665536265</c:v>
                </c:pt>
                <c:pt idx="108">
                  <c:v>0.37353297445159228</c:v>
                </c:pt>
                <c:pt idx="109">
                  <c:v>-0.43341234577532362</c:v>
                </c:pt>
                <c:pt idx="110">
                  <c:v>1.1220646284833151</c:v>
                </c:pt>
                <c:pt idx="111">
                  <c:v>-0.59663683878416407</c:v>
                </c:pt>
                <c:pt idx="112">
                  <c:v>1.081749064807866</c:v>
                </c:pt>
                <c:pt idx="113">
                  <c:v>-9.6010341981596525E-2</c:v>
                </c:pt>
                <c:pt idx="114">
                  <c:v>0.24807544464525222</c:v>
                </c:pt>
                <c:pt idx="115">
                  <c:v>1.2273925974728428</c:v>
                </c:pt>
                <c:pt idx="116">
                  <c:v>0.88041500435120668</c:v>
                </c:pt>
                <c:pt idx="117">
                  <c:v>-0.72868986268044011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65-4C06-A287-4FFCFCE89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91839"/>
        <c:axId val="48792799"/>
      </c:scatterChart>
      <c:valAx>
        <c:axId val="48791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92799"/>
        <c:crosses val="autoZero"/>
        <c:crossBetween val="midCat"/>
      </c:valAx>
      <c:valAx>
        <c:axId val="4879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918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12260838860439"/>
          <c:y val="9.8901406390840524E-2"/>
          <c:w val="0.76562970253718288"/>
          <c:h val="0.59975083882067526"/>
        </c:manualLayout>
      </c:layout>
      <c:lineChart>
        <c:grouping val="standard"/>
        <c:varyColors val="0"/>
        <c:ser>
          <c:idx val="0"/>
          <c:order val="0"/>
          <c:tx>
            <c:strRef>
              <c:f>回帰分析CI4!$C$4</c:f>
              <c:strCache>
                <c:ptCount val="1"/>
                <c:pt idx="0">
                  <c:v>実質GDP（水準）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回帰分析CI4!$B$5:$B$123</c:f>
              <c:strCache>
                <c:ptCount val="119"/>
                <c:pt idx="0">
                  <c:v>1994/ 1- 3.</c:v>
                </c:pt>
                <c:pt idx="1">
                  <c:v>4- 6.</c:v>
                </c:pt>
                <c:pt idx="2">
                  <c:v>7- 9.</c:v>
                </c:pt>
                <c:pt idx="3">
                  <c:v>10-12.</c:v>
                </c:pt>
                <c:pt idx="4">
                  <c:v>1995/ 1- 3.</c:v>
                </c:pt>
                <c:pt idx="5">
                  <c:v>4- 6.</c:v>
                </c:pt>
                <c:pt idx="6">
                  <c:v>7- 9.</c:v>
                </c:pt>
                <c:pt idx="7">
                  <c:v>10-12.</c:v>
                </c:pt>
                <c:pt idx="8">
                  <c:v>1996/ 1- 3.</c:v>
                </c:pt>
                <c:pt idx="9">
                  <c:v>4- 6.</c:v>
                </c:pt>
                <c:pt idx="10">
                  <c:v>7- 9.</c:v>
                </c:pt>
                <c:pt idx="11">
                  <c:v>10-12.</c:v>
                </c:pt>
                <c:pt idx="12">
                  <c:v>1997/ 1- 3.</c:v>
                </c:pt>
                <c:pt idx="13">
                  <c:v>4- 6.</c:v>
                </c:pt>
                <c:pt idx="14">
                  <c:v>7- 9.</c:v>
                </c:pt>
                <c:pt idx="15">
                  <c:v>10-12.</c:v>
                </c:pt>
                <c:pt idx="16">
                  <c:v>1998/ 1- 3.</c:v>
                </c:pt>
                <c:pt idx="17">
                  <c:v>4- 6.</c:v>
                </c:pt>
                <c:pt idx="18">
                  <c:v>7- 9.</c:v>
                </c:pt>
                <c:pt idx="19">
                  <c:v>10-12.</c:v>
                </c:pt>
                <c:pt idx="20">
                  <c:v>1999/ 1- 3.</c:v>
                </c:pt>
                <c:pt idx="21">
                  <c:v>4- 6.</c:v>
                </c:pt>
                <c:pt idx="22">
                  <c:v>7- 9.</c:v>
                </c:pt>
                <c:pt idx="23">
                  <c:v>10-12.</c:v>
                </c:pt>
                <c:pt idx="24">
                  <c:v>2000/ 1- 3.</c:v>
                </c:pt>
                <c:pt idx="25">
                  <c:v>4- 6.</c:v>
                </c:pt>
                <c:pt idx="26">
                  <c:v>7- 9.</c:v>
                </c:pt>
                <c:pt idx="27">
                  <c:v>10-12.</c:v>
                </c:pt>
                <c:pt idx="28">
                  <c:v>2001/ 1- 3.</c:v>
                </c:pt>
                <c:pt idx="29">
                  <c:v>4- 6.</c:v>
                </c:pt>
                <c:pt idx="30">
                  <c:v>7- 9.</c:v>
                </c:pt>
                <c:pt idx="31">
                  <c:v>10-12.</c:v>
                </c:pt>
                <c:pt idx="32">
                  <c:v>2002/ 1- 3.</c:v>
                </c:pt>
                <c:pt idx="33">
                  <c:v>4- 6.</c:v>
                </c:pt>
                <c:pt idx="34">
                  <c:v>7- 9.</c:v>
                </c:pt>
                <c:pt idx="35">
                  <c:v>10-12.</c:v>
                </c:pt>
                <c:pt idx="36">
                  <c:v>2003/ 1- 3.</c:v>
                </c:pt>
                <c:pt idx="37">
                  <c:v>4- 6.</c:v>
                </c:pt>
                <c:pt idx="38">
                  <c:v>7- 9.</c:v>
                </c:pt>
                <c:pt idx="39">
                  <c:v>10-12.</c:v>
                </c:pt>
                <c:pt idx="40">
                  <c:v>2004/ 1- 3.</c:v>
                </c:pt>
                <c:pt idx="41">
                  <c:v>4- 6.</c:v>
                </c:pt>
                <c:pt idx="42">
                  <c:v>7- 9.</c:v>
                </c:pt>
                <c:pt idx="43">
                  <c:v>10-12.</c:v>
                </c:pt>
                <c:pt idx="44">
                  <c:v>2005/ 1- 3.</c:v>
                </c:pt>
                <c:pt idx="45">
                  <c:v>4- 6.</c:v>
                </c:pt>
                <c:pt idx="46">
                  <c:v>7- 9.</c:v>
                </c:pt>
                <c:pt idx="47">
                  <c:v>10-12.</c:v>
                </c:pt>
                <c:pt idx="48">
                  <c:v>2006/ 1- 3.</c:v>
                </c:pt>
                <c:pt idx="49">
                  <c:v>4- 6.</c:v>
                </c:pt>
                <c:pt idx="50">
                  <c:v>7- 9.</c:v>
                </c:pt>
                <c:pt idx="51">
                  <c:v>10-12.</c:v>
                </c:pt>
                <c:pt idx="52">
                  <c:v>2007/ 1- 3.</c:v>
                </c:pt>
                <c:pt idx="53">
                  <c:v>4- 6.</c:v>
                </c:pt>
                <c:pt idx="54">
                  <c:v>7- 9.</c:v>
                </c:pt>
                <c:pt idx="55">
                  <c:v>10-12.</c:v>
                </c:pt>
                <c:pt idx="56">
                  <c:v>2008/ 1- 3.</c:v>
                </c:pt>
                <c:pt idx="57">
                  <c:v>4- 6.</c:v>
                </c:pt>
                <c:pt idx="58">
                  <c:v>7- 9.</c:v>
                </c:pt>
                <c:pt idx="59">
                  <c:v>10-12.</c:v>
                </c:pt>
                <c:pt idx="60">
                  <c:v>2009/ 1- 3.</c:v>
                </c:pt>
                <c:pt idx="61">
                  <c:v>4- 6.</c:v>
                </c:pt>
                <c:pt idx="62">
                  <c:v>7- 9.</c:v>
                </c:pt>
                <c:pt idx="63">
                  <c:v>10-12.</c:v>
                </c:pt>
                <c:pt idx="64">
                  <c:v>2010/ 1- 3.</c:v>
                </c:pt>
                <c:pt idx="65">
                  <c:v>4- 6.</c:v>
                </c:pt>
                <c:pt idx="66">
                  <c:v>7- 9.</c:v>
                </c:pt>
                <c:pt idx="67">
                  <c:v>10-12.</c:v>
                </c:pt>
                <c:pt idx="68">
                  <c:v>2011/ 1- 3.</c:v>
                </c:pt>
                <c:pt idx="69">
                  <c:v>4- 6.</c:v>
                </c:pt>
                <c:pt idx="70">
                  <c:v>7- 9.</c:v>
                </c:pt>
                <c:pt idx="71">
                  <c:v>10-12.</c:v>
                </c:pt>
                <c:pt idx="72">
                  <c:v>2012/ 1- 3.</c:v>
                </c:pt>
                <c:pt idx="73">
                  <c:v>4- 6.</c:v>
                </c:pt>
                <c:pt idx="74">
                  <c:v>7- 9.</c:v>
                </c:pt>
                <c:pt idx="75">
                  <c:v>10-12.</c:v>
                </c:pt>
                <c:pt idx="76">
                  <c:v>2013/ 1- 3.</c:v>
                </c:pt>
                <c:pt idx="77">
                  <c:v>4- 6.</c:v>
                </c:pt>
                <c:pt idx="78">
                  <c:v>7- 9.</c:v>
                </c:pt>
                <c:pt idx="79">
                  <c:v>10-12.</c:v>
                </c:pt>
                <c:pt idx="80">
                  <c:v>2014/ 1- 3.</c:v>
                </c:pt>
                <c:pt idx="81">
                  <c:v>4- 6.</c:v>
                </c:pt>
                <c:pt idx="82">
                  <c:v>7- 9.</c:v>
                </c:pt>
                <c:pt idx="83">
                  <c:v>10-12.</c:v>
                </c:pt>
                <c:pt idx="84">
                  <c:v>2015/ 1- 3.</c:v>
                </c:pt>
                <c:pt idx="85">
                  <c:v>4- 6.</c:v>
                </c:pt>
                <c:pt idx="86">
                  <c:v>7- 9.</c:v>
                </c:pt>
                <c:pt idx="87">
                  <c:v>10-12.</c:v>
                </c:pt>
                <c:pt idx="88">
                  <c:v>2016/ 1- 3.</c:v>
                </c:pt>
                <c:pt idx="89">
                  <c:v>4- 6.</c:v>
                </c:pt>
                <c:pt idx="90">
                  <c:v>7- 9.</c:v>
                </c:pt>
                <c:pt idx="91">
                  <c:v>10-12.</c:v>
                </c:pt>
                <c:pt idx="92">
                  <c:v>2017/ 1- 3.</c:v>
                </c:pt>
                <c:pt idx="93">
                  <c:v>4- 6.</c:v>
                </c:pt>
                <c:pt idx="94">
                  <c:v>7- 9.</c:v>
                </c:pt>
                <c:pt idx="95">
                  <c:v>10-12.</c:v>
                </c:pt>
                <c:pt idx="96">
                  <c:v>2018/ 1- 3.</c:v>
                </c:pt>
                <c:pt idx="97">
                  <c:v>4- 6.</c:v>
                </c:pt>
                <c:pt idx="98">
                  <c:v>7- 9.</c:v>
                </c:pt>
                <c:pt idx="99">
                  <c:v>10-12.</c:v>
                </c:pt>
                <c:pt idx="100">
                  <c:v>2019/ 1- 3.</c:v>
                </c:pt>
                <c:pt idx="101">
                  <c:v>4- 6.</c:v>
                </c:pt>
                <c:pt idx="102">
                  <c:v>7- 9.</c:v>
                </c:pt>
                <c:pt idx="103">
                  <c:v>10-12.</c:v>
                </c:pt>
                <c:pt idx="104">
                  <c:v>2020/ 1- 3.</c:v>
                </c:pt>
                <c:pt idx="105">
                  <c:v>4- 6.</c:v>
                </c:pt>
                <c:pt idx="106">
                  <c:v>7- 9.</c:v>
                </c:pt>
                <c:pt idx="107">
                  <c:v>10-12.</c:v>
                </c:pt>
                <c:pt idx="108">
                  <c:v>2021/ 1- 3.</c:v>
                </c:pt>
                <c:pt idx="109">
                  <c:v>4- 6.</c:v>
                </c:pt>
                <c:pt idx="110">
                  <c:v>7- 9.</c:v>
                </c:pt>
                <c:pt idx="111">
                  <c:v>10-12.</c:v>
                </c:pt>
                <c:pt idx="112">
                  <c:v>2022/ 1- 3.</c:v>
                </c:pt>
                <c:pt idx="113">
                  <c:v>4- 6.</c:v>
                </c:pt>
                <c:pt idx="114">
                  <c:v>7- 9.</c:v>
                </c:pt>
                <c:pt idx="115">
                  <c:v>10-12.</c:v>
                </c:pt>
                <c:pt idx="116">
                  <c:v>2023/ 1- 3.</c:v>
                </c:pt>
                <c:pt idx="117">
                  <c:v>4- 6.</c:v>
                </c:pt>
                <c:pt idx="118">
                  <c:v>7- 9.</c:v>
                </c:pt>
              </c:strCache>
            </c:strRef>
          </c:cat>
          <c:val>
            <c:numRef>
              <c:f>回帰分析CI4!$C$5:$C$123</c:f>
              <c:numCache>
                <c:formatCode>#,##0.0_ ;[Red]\-#,##0.0\ </c:formatCode>
                <c:ptCount val="119"/>
                <c:pt idx="0">
                  <c:v>446278.40000000002</c:v>
                </c:pt>
                <c:pt idx="1">
                  <c:v>443809.1</c:v>
                </c:pt>
                <c:pt idx="2">
                  <c:v>448901.9</c:v>
                </c:pt>
                <c:pt idx="3">
                  <c:v>447159</c:v>
                </c:pt>
                <c:pt idx="4">
                  <c:v>452079.9</c:v>
                </c:pt>
                <c:pt idx="5">
                  <c:v>456335.5</c:v>
                </c:pt>
                <c:pt idx="6">
                  <c:v>461686.9</c:v>
                </c:pt>
                <c:pt idx="7">
                  <c:v>462842.4</c:v>
                </c:pt>
                <c:pt idx="8">
                  <c:v>466560.6</c:v>
                </c:pt>
                <c:pt idx="9">
                  <c:v>472541.4</c:v>
                </c:pt>
                <c:pt idx="10">
                  <c:v>473161.6</c:v>
                </c:pt>
                <c:pt idx="11">
                  <c:v>478435.3</c:v>
                </c:pt>
                <c:pt idx="12">
                  <c:v>479627.6</c:v>
                </c:pt>
                <c:pt idx="13">
                  <c:v>476069.1</c:v>
                </c:pt>
                <c:pt idx="14">
                  <c:v>477007.8</c:v>
                </c:pt>
                <c:pt idx="15">
                  <c:v>477171.5</c:v>
                </c:pt>
                <c:pt idx="16">
                  <c:v>471353.59999999998</c:v>
                </c:pt>
                <c:pt idx="17">
                  <c:v>469296.5</c:v>
                </c:pt>
                <c:pt idx="18">
                  <c:v>470145.5</c:v>
                </c:pt>
                <c:pt idx="19">
                  <c:v>473898.6</c:v>
                </c:pt>
                <c:pt idx="20">
                  <c:v>467402.5</c:v>
                </c:pt>
                <c:pt idx="21">
                  <c:v>469169</c:v>
                </c:pt>
                <c:pt idx="22">
                  <c:v>471675.7</c:v>
                </c:pt>
                <c:pt idx="23">
                  <c:v>471815.2</c:v>
                </c:pt>
                <c:pt idx="24">
                  <c:v>479879.8</c:v>
                </c:pt>
                <c:pt idx="25">
                  <c:v>482110.6</c:v>
                </c:pt>
                <c:pt idx="26">
                  <c:v>482255.7</c:v>
                </c:pt>
                <c:pt idx="27">
                  <c:v>486908.1</c:v>
                </c:pt>
                <c:pt idx="28">
                  <c:v>490569.1</c:v>
                </c:pt>
                <c:pt idx="29">
                  <c:v>486853</c:v>
                </c:pt>
                <c:pt idx="30">
                  <c:v>481592.3</c:v>
                </c:pt>
                <c:pt idx="31">
                  <c:v>479877.2</c:v>
                </c:pt>
                <c:pt idx="32">
                  <c:v>480757</c:v>
                </c:pt>
                <c:pt idx="33">
                  <c:v>484596.7</c:v>
                </c:pt>
                <c:pt idx="34">
                  <c:v>486170.9</c:v>
                </c:pt>
                <c:pt idx="35">
                  <c:v>487481.1</c:v>
                </c:pt>
                <c:pt idx="36">
                  <c:v>487810.8</c:v>
                </c:pt>
                <c:pt idx="37">
                  <c:v>491136.8</c:v>
                </c:pt>
                <c:pt idx="38">
                  <c:v>492617.6</c:v>
                </c:pt>
                <c:pt idx="39">
                  <c:v>497967.4</c:v>
                </c:pt>
                <c:pt idx="40">
                  <c:v>501617.8</c:v>
                </c:pt>
                <c:pt idx="41">
                  <c:v>501699</c:v>
                </c:pt>
                <c:pt idx="42">
                  <c:v>504767.8</c:v>
                </c:pt>
                <c:pt idx="43">
                  <c:v>503816.3</c:v>
                </c:pt>
                <c:pt idx="44">
                  <c:v>506390.2</c:v>
                </c:pt>
                <c:pt idx="45">
                  <c:v>510348.4</c:v>
                </c:pt>
                <c:pt idx="46">
                  <c:v>515485.4</c:v>
                </c:pt>
                <c:pt idx="47">
                  <c:v>516428.3</c:v>
                </c:pt>
                <c:pt idx="48">
                  <c:v>517219.9</c:v>
                </c:pt>
                <c:pt idx="49">
                  <c:v>518031.9</c:v>
                </c:pt>
                <c:pt idx="50">
                  <c:v>516973.4</c:v>
                </c:pt>
                <c:pt idx="51">
                  <c:v>524002.2</c:v>
                </c:pt>
                <c:pt idx="52">
                  <c:v>527411.4</c:v>
                </c:pt>
                <c:pt idx="53">
                  <c:v>527633.1</c:v>
                </c:pt>
                <c:pt idx="54">
                  <c:v>524773.4</c:v>
                </c:pt>
                <c:pt idx="55">
                  <c:v>527078.6</c:v>
                </c:pt>
                <c:pt idx="56">
                  <c:v>528876.30000000005</c:v>
                </c:pt>
                <c:pt idx="57">
                  <c:v>525853.80000000005</c:v>
                </c:pt>
                <c:pt idx="58">
                  <c:v>519365.1</c:v>
                </c:pt>
                <c:pt idx="59">
                  <c:v>506505.4</c:v>
                </c:pt>
                <c:pt idx="60">
                  <c:v>482062.2</c:v>
                </c:pt>
                <c:pt idx="61">
                  <c:v>491586.2</c:v>
                </c:pt>
                <c:pt idx="62">
                  <c:v>491429.8</c:v>
                </c:pt>
                <c:pt idx="63">
                  <c:v>497444.4</c:v>
                </c:pt>
                <c:pt idx="64">
                  <c:v>502599</c:v>
                </c:pt>
                <c:pt idx="65">
                  <c:v>508751.3</c:v>
                </c:pt>
                <c:pt idx="66">
                  <c:v>517965.4</c:v>
                </c:pt>
                <c:pt idx="67">
                  <c:v>513713</c:v>
                </c:pt>
                <c:pt idx="68">
                  <c:v>508233.2</c:v>
                </c:pt>
                <c:pt idx="69">
                  <c:v>503920.8</c:v>
                </c:pt>
                <c:pt idx="70">
                  <c:v>516137.5</c:v>
                </c:pt>
                <c:pt idx="71">
                  <c:v>515459.1</c:v>
                </c:pt>
                <c:pt idx="72">
                  <c:v>522528.2</c:v>
                </c:pt>
                <c:pt idx="73">
                  <c:v>517804.6</c:v>
                </c:pt>
                <c:pt idx="74">
                  <c:v>515831.2</c:v>
                </c:pt>
                <c:pt idx="75">
                  <c:v>515554.8</c:v>
                </c:pt>
                <c:pt idx="76">
                  <c:v>522569.7</c:v>
                </c:pt>
                <c:pt idx="77">
                  <c:v>527300.69999999995</c:v>
                </c:pt>
                <c:pt idx="78">
                  <c:v>532392.6</c:v>
                </c:pt>
                <c:pt idx="79">
                  <c:v>531820.1</c:v>
                </c:pt>
                <c:pt idx="80">
                  <c:v>535972.69999999995</c:v>
                </c:pt>
                <c:pt idx="81">
                  <c:v>526384.1</c:v>
                </c:pt>
                <c:pt idx="82">
                  <c:v>526896.30000000005</c:v>
                </c:pt>
                <c:pt idx="83">
                  <c:v>529349.1</c:v>
                </c:pt>
                <c:pt idx="84">
                  <c:v>537385.6</c:v>
                </c:pt>
                <c:pt idx="85">
                  <c:v>538251.4</c:v>
                </c:pt>
                <c:pt idx="86">
                  <c:v>538838.1</c:v>
                </c:pt>
                <c:pt idx="87">
                  <c:v>537898.19999999995</c:v>
                </c:pt>
                <c:pt idx="88">
                  <c:v>541770.30000000005</c:v>
                </c:pt>
                <c:pt idx="89">
                  <c:v>541047.9</c:v>
                </c:pt>
                <c:pt idx="90">
                  <c:v>542144.19999999995</c:v>
                </c:pt>
                <c:pt idx="91">
                  <c:v>542945.9</c:v>
                </c:pt>
                <c:pt idx="92">
                  <c:v>547192</c:v>
                </c:pt>
                <c:pt idx="93">
                  <c:v>549338.4</c:v>
                </c:pt>
                <c:pt idx="94">
                  <c:v>553843.30000000005</c:v>
                </c:pt>
                <c:pt idx="95">
                  <c:v>554523.6</c:v>
                </c:pt>
                <c:pt idx="96">
                  <c:v>554945.30000000005</c:v>
                </c:pt>
                <c:pt idx="97">
                  <c:v>556936.30000000005</c:v>
                </c:pt>
                <c:pt idx="98">
                  <c:v>553826.1</c:v>
                </c:pt>
                <c:pt idx="99">
                  <c:v>553107.5</c:v>
                </c:pt>
                <c:pt idx="100">
                  <c:v>554380</c:v>
                </c:pt>
                <c:pt idx="101">
                  <c:v>556448.1</c:v>
                </c:pt>
                <c:pt idx="102">
                  <c:v>557260.30000000005</c:v>
                </c:pt>
                <c:pt idx="103">
                  <c:v>541941.1</c:v>
                </c:pt>
                <c:pt idx="104">
                  <c:v>544708.30000000005</c:v>
                </c:pt>
                <c:pt idx="105">
                  <c:v>502447.9</c:v>
                </c:pt>
                <c:pt idx="106">
                  <c:v>530164.5</c:v>
                </c:pt>
                <c:pt idx="107">
                  <c:v>539977.5</c:v>
                </c:pt>
                <c:pt idx="108">
                  <c:v>541478.30000000005</c:v>
                </c:pt>
                <c:pt idx="109">
                  <c:v>543500.9</c:v>
                </c:pt>
                <c:pt idx="110">
                  <c:v>541145.30000000005</c:v>
                </c:pt>
                <c:pt idx="111">
                  <c:v>547217.30000000005</c:v>
                </c:pt>
                <c:pt idx="112">
                  <c:v>543952.4</c:v>
                </c:pt>
                <c:pt idx="113">
                  <c:v>549836.6</c:v>
                </c:pt>
                <c:pt idx="114">
                  <c:v>549308.69999999995</c:v>
                </c:pt>
                <c:pt idx="115">
                  <c:v>550671.4</c:v>
                </c:pt>
                <c:pt idx="116">
                  <c:v>557430.30000000005</c:v>
                </c:pt>
                <c:pt idx="117">
                  <c:v>562338</c:v>
                </c:pt>
                <c:pt idx="118">
                  <c:v>558240.30000000005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2-4163-8062-706A0CCDF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415456"/>
        <c:axId val="706413056"/>
      </c:lineChart>
      <c:lineChart>
        <c:grouping val="standard"/>
        <c:varyColors val="0"/>
        <c:ser>
          <c:idx val="1"/>
          <c:order val="1"/>
          <c:tx>
            <c:strRef>
              <c:f>回帰分析CI4!$D$4</c:f>
              <c:strCache>
                <c:ptCount val="1"/>
                <c:pt idx="0">
                  <c:v>CI（水準）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回帰分析CI4!$B$5:$B$123</c:f>
              <c:strCache>
                <c:ptCount val="119"/>
                <c:pt idx="0">
                  <c:v>1994/ 1- 3.</c:v>
                </c:pt>
                <c:pt idx="1">
                  <c:v>4- 6.</c:v>
                </c:pt>
                <c:pt idx="2">
                  <c:v>7- 9.</c:v>
                </c:pt>
                <c:pt idx="3">
                  <c:v>10-12.</c:v>
                </c:pt>
                <c:pt idx="4">
                  <c:v>1995/ 1- 3.</c:v>
                </c:pt>
                <c:pt idx="5">
                  <c:v>4- 6.</c:v>
                </c:pt>
                <c:pt idx="6">
                  <c:v>7- 9.</c:v>
                </c:pt>
                <c:pt idx="7">
                  <c:v>10-12.</c:v>
                </c:pt>
                <c:pt idx="8">
                  <c:v>1996/ 1- 3.</c:v>
                </c:pt>
                <c:pt idx="9">
                  <c:v>4- 6.</c:v>
                </c:pt>
                <c:pt idx="10">
                  <c:v>7- 9.</c:v>
                </c:pt>
                <c:pt idx="11">
                  <c:v>10-12.</c:v>
                </c:pt>
                <c:pt idx="12">
                  <c:v>1997/ 1- 3.</c:v>
                </c:pt>
                <c:pt idx="13">
                  <c:v>4- 6.</c:v>
                </c:pt>
                <c:pt idx="14">
                  <c:v>7- 9.</c:v>
                </c:pt>
                <c:pt idx="15">
                  <c:v>10-12.</c:v>
                </c:pt>
                <c:pt idx="16">
                  <c:v>1998/ 1- 3.</c:v>
                </c:pt>
                <c:pt idx="17">
                  <c:v>4- 6.</c:v>
                </c:pt>
                <c:pt idx="18">
                  <c:v>7- 9.</c:v>
                </c:pt>
                <c:pt idx="19">
                  <c:v>10-12.</c:v>
                </c:pt>
                <c:pt idx="20">
                  <c:v>1999/ 1- 3.</c:v>
                </c:pt>
                <c:pt idx="21">
                  <c:v>4- 6.</c:v>
                </c:pt>
                <c:pt idx="22">
                  <c:v>7- 9.</c:v>
                </c:pt>
                <c:pt idx="23">
                  <c:v>10-12.</c:v>
                </c:pt>
                <c:pt idx="24">
                  <c:v>2000/ 1- 3.</c:v>
                </c:pt>
                <c:pt idx="25">
                  <c:v>4- 6.</c:v>
                </c:pt>
                <c:pt idx="26">
                  <c:v>7- 9.</c:v>
                </c:pt>
                <c:pt idx="27">
                  <c:v>10-12.</c:v>
                </c:pt>
                <c:pt idx="28">
                  <c:v>2001/ 1- 3.</c:v>
                </c:pt>
                <c:pt idx="29">
                  <c:v>4- 6.</c:v>
                </c:pt>
                <c:pt idx="30">
                  <c:v>7- 9.</c:v>
                </c:pt>
                <c:pt idx="31">
                  <c:v>10-12.</c:v>
                </c:pt>
                <c:pt idx="32">
                  <c:v>2002/ 1- 3.</c:v>
                </c:pt>
                <c:pt idx="33">
                  <c:v>4- 6.</c:v>
                </c:pt>
                <c:pt idx="34">
                  <c:v>7- 9.</c:v>
                </c:pt>
                <c:pt idx="35">
                  <c:v>10-12.</c:v>
                </c:pt>
                <c:pt idx="36">
                  <c:v>2003/ 1- 3.</c:v>
                </c:pt>
                <c:pt idx="37">
                  <c:v>4- 6.</c:v>
                </c:pt>
                <c:pt idx="38">
                  <c:v>7- 9.</c:v>
                </c:pt>
                <c:pt idx="39">
                  <c:v>10-12.</c:v>
                </c:pt>
                <c:pt idx="40">
                  <c:v>2004/ 1- 3.</c:v>
                </c:pt>
                <c:pt idx="41">
                  <c:v>4- 6.</c:v>
                </c:pt>
                <c:pt idx="42">
                  <c:v>7- 9.</c:v>
                </c:pt>
                <c:pt idx="43">
                  <c:v>10-12.</c:v>
                </c:pt>
                <c:pt idx="44">
                  <c:v>2005/ 1- 3.</c:v>
                </c:pt>
                <c:pt idx="45">
                  <c:v>4- 6.</c:v>
                </c:pt>
                <c:pt idx="46">
                  <c:v>7- 9.</c:v>
                </c:pt>
                <c:pt idx="47">
                  <c:v>10-12.</c:v>
                </c:pt>
                <c:pt idx="48">
                  <c:v>2006/ 1- 3.</c:v>
                </c:pt>
                <c:pt idx="49">
                  <c:v>4- 6.</c:v>
                </c:pt>
                <c:pt idx="50">
                  <c:v>7- 9.</c:v>
                </c:pt>
                <c:pt idx="51">
                  <c:v>10-12.</c:v>
                </c:pt>
                <c:pt idx="52">
                  <c:v>2007/ 1- 3.</c:v>
                </c:pt>
                <c:pt idx="53">
                  <c:v>4- 6.</c:v>
                </c:pt>
                <c:pt idx="54">
                  <c:v>7- 9.</c:v>
                </c:pt>
                <c:pt idx="55">
                  <c:v>10-12.</c:v>
                </c:pt>
                <c:pt idx="56">
                  <c:v>2008/ 1- 3.</c:v>
                </c:pt>
                <c:pt idx="57">
                  <c:v>4- 6.</c:v>
                </c:pt>
                <c:pt idx="58">
                  <c:v>7- 9.</c:v>
                </c:pt>
                <c:pt idx="59">
                  <c:v>10-12.</c:v>
                </c:pt>
                <c:pt idx="60">
                  <c:v>2009/ 1- 3.</c:v>
                </c:pt>
                <c:pt idx="61">
                  <c:v>4- 6.</c:v>
                </c:pt>
                <c:pt idx="62">
                  <c:v>7- 9.</c:v>
                </c:pt>
                <c:pt idx="63">
                  <c:v>10-12.</c:v>
                </c:pt>
                <c:pt idx="64">
                  <c:v>2010/ 1- 3.</c:v>
                </c:pt>
                <c:pt idx="65">
                  <c:v>4- 6.</c:v>
                </c:pt>
                <c:pt idx="66">
                  <c:v>7- 9.</c:v>
                </c:pt>
                <c:pt idx="67">
                  <c:v>10-12.</c:v>
                </c:pt>
                <c:pt idx="68">
                  <c:v>2011/ 1- 3.</c:v>
                </c:pt>
                <c:pt idx="69">
                  <c:v>4- 6.</c:v>
                </c:pt>
                <c:pt idx="70">
                  <c:v>7- 9.</c:v>
                </c:pt>
                <c:pt idx="71">
                  <c:v>10-12.</c:v>
                </c:pt>
                <c:pt idx="72">
                  <c:v>2012/ 1- 3.</c:v>
                </c:pt>
                <c:pt idx="73">
                  <c:v>4- 6.</c:v>
                </c:pt>
                <c:pt idx="74">
                  <c:v>7- 9.</c:v>
                </c:pt>
                <c:pt idx="75">
                  <c:v>10-12.</c:v>
                </c:pt>
                <c:pt idx="76">
                  <c:v>2013/ 1- 3.</c:v>
                </c:pt>
                <c:pt idx="77">
                  <c:v>4- 6.</c:v>
                </c:pt>
                <c:pt idx="78">
                  <c:v>7- 9.</c:v>
                </c:pt>
                <c:pt idx="79">
                  <c:v>10-12.</c:v>
                </c:pt>
                <c:pt idx="80">
                  <c:v>2014/ 1- 3.</c:v>
                </c:pt>
                <c:pt idx="81">
                  <c:v>4- 6.</c:v>
                </c:pt>
                <c:pt idx="82">
                  <c:v>7- 9.</c:v>
                </c:pt>
                <c:pt idx="83">
                  <c:v>10-12.</c:v>
                </c:pt>
                <c:pt idx="84">
                  <c:v>2015/ 1- 3.</c:v>
                </c:pt>
                <c:pt idx="85">
                  <c:v>4- 6.</c:v>
                </c:pt>
                <c:pt idx="86">
                  <c:v>7- 9.</c:v>
                </c:pt>
                <c:pt idx="87">
                  <c:v>10-12.</c:v>
                </c:pt>
                <c:pt idx="88">
                  <c:v>2016/ 1- 3.</c:v>
                </c:pt>
                <c:pt idx="89">
                  <c:v>4- 6.</c:v>
                </c:pt>
                <c:pt idx="90">
                  <c:v>7- 9.</c:v>
                </c:pt>
                <c:pt idx="91">
                  <c:v>10-12.</c:v>
                </c:pt>
                <c:pt idx="92">
                  <c:v>2017/ 1- 3.</c:v>
                </c:pt>
                <c:pt idx="93">
                  <c:v>4- 6.</c:v>
                </c:pt>
                <c:pt idx="94">
                  <c:v>7- 9.</c:v>
                </c:pt>
                <c:pt idx="95">
                  <c:v>10-12.</c:v>
                </c:pt>
                <c:pt idx="96">
                  <c:v>2018/ 1- 3.</c:v>
                </c:pt>
                <c:pt idx="97">
                  <c:v>4- 6.</c:v>
                </c:pt>
                <c:pt idx="98">
                  <c:v>7- 9.</c:v>
                </c:pt>
                <c:pt idx="99">
                  <c:v>10-12.</c:v>
                </c:pt>
                <c:pt idx="100">
                  <c:v>2019/ 1- 3.</c:v>
                </c:pt>
                <c:pt idx="101">
                  <c:v>4- 6.</c:v>
                </c:pt>
                <c:pt idx="102">
                  <c:v>7- 9.</c:v>
                </c:pt>
                <c:pt idx="103">
                  <c:v>10-12.</c:v>
                </c:pt>
                <c:pt idx="104">
                  <c:v>2020/ 1- 3.</c:v>
                </c:pt>
                <c:pt idx="105">
                  <c:v>4- 6.</c:v>
                </c:pt>
                <c:pt idx="106">
                  <c:v>7- 9.</c:v>
                </c:pt>
                <c:pt idx="107">
                  <c:v>10-12.</c:v>
                </c:pt>
                <c:pt idx="108">
                  <c:v>2021/ 1- 3.</c:v>
                </c:pt>
                <c:pt idx="109">
                  <c:v>4- 6.</c:v>
                </c:pt>
                <c:pt idx="110">
                  <c:v>7- 9.</c:v>
                </c:pt>
                <c:pt idx="111">
                  <c:v>10-12.</c:v>
                </c:pt>
                <c:pt idx="112">
                  <c:v>2022/ 1- 3.</c:v>
                </c:pt>
                <c:pt idx="113">
                  <c:v>4- 6.</c:v>
                </c:pt>
                <c:pt idx="114">
                  <c:v>7- 9.</c:v>
                </c:pt>
                <c:pt idx="115">
                  <c:v>10-12.</c:v>
                </c:pt>
                <c:pt idx="116">
                  <c:v>2023/ 1- 3.</c:v>
                </c:pt>
                <c:pt idx="117">
                  <c:v>4- 6.</c:v>
                </c:pt>
                <c:pt idx="118">
                  <c:v>7- 9.</c:v>
                </c:pt>
              </c:strCache>
            </c:strRef>
          </c:cat>
          <c:val>
            <c:numRef>
              <c:f>回帰分析CI4!$D$5:$D$123</c:f>
              <c:numCache>
                <c:formatCode>#,##0.0_ ;[Red]\-#,##0.0\ </c:formatCode>
                <c:ptCount val="119"/>
                <c:pt idx="0">
                  <c:v>93.366666666666674</c:v>
                </c:pt>
                <c:pt idx="1">
                  <c:v>94.866666666666674</c:v>
                </c:pt>
                <c:pt idx="2">
                  <c:v>96.933333333333337</c:v>
                </c:pt>
                <c:pt idx="3">
                  <c:v>98.433333333333337</c:v>
                </c:pt>
                <c:pt idx="4">
                  <c:v>98.433333333333337</c:v>
                </c:pt>
                <c:pt idx="5">
                  <c:v>99.466666666666654</c:v>
                </c:pt>
                <c:pt idx="6">
                  <c:v>98.633333333333326</c:v>
                </c:pt>
                <c:pt idx="7">
                  <c:v>100.30000000000001</c:v>
                </c:pt>
                <c:pt idx="8">
                  <c:v>101.36666666666666</c:v>
                </c:pt>
                <c:pt idx="9">
                  <c:v>102.96666666666665</c:v>
                </c:pt>
                <c:pt idx="10">
                  <c:v>104.40000000000002</c:v>
                </c:pt>
                <c:pt idx="11">
                  <c:v>107.03333333333335</c:v>
                </c:pt>
                <c:pt idx="12">
                  <c:v>109.96666666666665</c:v>
                </c:pt>
                <c:pt idx="13">
                  <c:v>109.86666666666667</c:v>
                </c:pt>
                <c:pt idx="14">
                  <c:v>109.60000000000001</c:v>
                </c:pt>
                <c:pt idx="15">
                  <c:v>107</c:v>
                </c:pt>
                <c:pt idx="16">
                  <c:v>103.26666666666667</c:v>
                </c:pt>
                <c:pt idx="17">
                  <c:v>100.39999999999999</c:v>
                </c:pt>
                <c:pt idx="18">
                  <c:v>99.266666666666666</c:v>
                </c:pt>
                <c:pt idx="19">
                  <c:v>98.466666666666654</c:v>
                </c:pt>
                <c:pt idx="20">
                  <c:v>99.366666666666674</c:v>
                </c:pt>
                <c:pt idx="21">
                  <c:v>100.10000000000001</c:v>
                </c:pt>
                <c:pt idx="22">
                  <c:v>102.46666666666665</c:v>
                </c:pt>
                <c:pt idx="23">
                  <c:v>104.43333333333334</c:v>
                </c:pt>
                <c:pt idx="24">
                  <c:v>106.46666666666665</c:v>
                </c:pt>
                <c:pt idx="25">
                  <c:v>108.93333333333334</c:v>
                </c:pt>
                <c:pt idx="26">
                  <c:v>110.10000000000001</c:v>
                </c:pt>
                <c:pt idx="27">
                  <c:v>112</c:v>
                </c:pt>
                <c:pt idx="28">
                  <c:v>109.36666666666667</c:v>
                </c:pt>
                <c:pt idx="29">
                  <c:v>106.03333333333332</c:v>
                </c:pt>
                <c:pt idx="30">
                  <c:v>102.16666666666667</c:v>
                </c:pt>
                <c:pt idx="31">
                  <c:v>99.2</c:v>
                </c:pt>
                <c:pt idx="32">
                  <c:v>99.633333333333326</c:v>
                </c:pt>
                <c:pt idx="33">
                  <c:v>102.7</c:v>
                </c:pt>
                <c:pt idx="34">
                  <c:v>104.66666666666667</c:v>
                </c:pt>
                <c:pt idx="35">
                  <c:v>105.59999999999998</c:v>
                </c:pt>
                <c:pt idx="36">
                  <c:v>106.46666666666665</c:v>
                </c:pt>
                <c:pt idx="37">
                  <c:v>106.60000000000001</c:v>
                </c:pt>
                <c:pt idx="38">
                  <c:v>108.23333333333333</c:v>
                </c:pt>
                <c:pt idx="39">
                  <c:v>112.26666666666667</c:v>
                </c:pt>
                <c:pt idx="40">
                  <c:v>114.86666666666667</c:v>
                </c:pt>
                <c:pt idx="41">
                  <c:v>116.26666666666667</c:v>
                </c:pt>
                <c:pt idx="42">
                  <c:v>117.53333333333335</c:v>
                </c:pt>
                <c:pt idx="43">
                  <c:v>117.2</c:v>
                </c:pt>
                <c:pt idx="44">
                  <c:v>117.46666666666665</c:v>
                </c:pt>
                <c:pt idx="45">
                  <c:v>118.66666666666667</c:v>
                </c:pt>
                <c:pt idx="46">
                  <c:v>118.56666666666666</c:v>
                </c:pt>
                <c:pt idx="47">
                  <c:v>120.36666666666667</c:v>
                </c:pt>
                <c:pt idx="48">
                  <c:v>122.19999999999999</c:v>
                </c:pt>
                <c:pt idx="49">
                  <c:v>123.39999999999999</c:v>
                </c:pt>
                <c:pt idx="50">
                  <c:v>124.13333333333333</c:v>
                </c:pt>
                <c:pt idx="51">
                  <c:v>124.53333333333335</c:v>
                </c:pt>
                <c:pt idx="52">
                  <c:v>124.3</c:v>
                </c:pt>
                <c:pt idx="53">
                  <c:v>125.16666666666667</c:v>
                </c:pt>
                <c:pt idx="54">
                  <c:v>124.56666666666666</c:v>
                </c:pt>
                <c:pt idx="55">
                  <c:v>124.46666666666665</c:v>
                </c:pt>
                <c:pt idx="56">
                  <c:v>123.43333333333334</c:v>
                </c:pt>
                <c:pt idx="57">
                  <c:v>121.2</c:v>
                </c:pt>
                <c:pt idx="58">
                  <c:v>116.09999999999998</c:v>
                </c:pt>
                <c:pt idx="59">
                  <c:v>103.63333333333333</c:v>
                </c:pt>
                <c:pt idx="60">
                  <c:v>85.366666666666674</c:v>
                </c:pt>
                <c:pt idx="61">
                  <c:v>86.866666666666674</c:v>
                </c:pt>
                <c:pt idx="62">
                  <c:v>91.666666666666671</c:v>
                </c:pt>
                <c:pt idx="63">
                  <c:v>98.066666666666663</c:v>
                </c:pt>
                <c:pt idx="64">
                  <c:v>103.89999999999999</c:v>
                </c:pt>
                <c:pt idx="65">
                  <c:v>106.26666666666665</c:v>
                </c:pt>
                <c:pt idx="66">
                  <c:v>107.8</c:v>
                </c:pt>
                <c:pt idx="67">
                  <c:v>109.46666666666665</c:v>
                </c:pt>
                <c:pt idx="68">
                  <c:v>108.39999999999999</c:v>
                </c:pt>
                <c:pt idx="69">
                  <c:v>104</c:v>
                </c:pt>
                <c:pt idx="70">
                  <c:v>108.96666666666665</c:v>
                </c:pt>
                <c:pt idx="71">
                  <c:v>111.16666666666667</c:v>
                </c:pt>
                <c:pt idx="72">
                  <c:v>113.43333333333332</c:v>
                </c:pt>
                <c:pt idx="73">
                  <c:v>112.06666666666668</c:v>
                </c:pt>
                <c:pt idx="74">
                  <c:v>109.16666666666667</c:v>
                </c:pt>
                <c:pt idx="75">
                  <c:v>108.16666666666667</c:v>
                </c:pt>
                <c:pt idx="76">
                  <c:v>110.5</c:v>
                </c:pt>
                <c:pt idx="77">
                  <c:v>113.5</c:v>
                </c:pt>
                <c:pt idx="78">
                  <c:v>115.86666666666667</c:v>
                </c:pt>
                <c:pt idx="79">
                  <c:v>118.33333333333333</c:v>
                </c:pt>
                <c:pt idx="80">
                  <c:v>120.76666666666667</c:v>
                </c:pt>
                <c:pt idx="81">
                  <c:v>117.5</c:v>
                </c:pt>
                <c:pt idx="82">
                  <c:v>117.33333333333333</c:v>
                </c:pt>
                <c:pt idx="83">
                  <c:v>117.5</c:v>
                </c:pt>
                <c:pt idx="84">
                  <c:v>117.96666666666665</c:v>
                </c:pt>
                <c:pt idx="85">
                  <c:v>117.73333333333333</c:v>
                </c:pt>
                <c:pt idx="86">
                  <c:v>117.43333333333332</c:v>
                </c:pt>
                <c:pt idx="87">
                  <c:v>116.66666666666667</c:v>
                </c:pt>
                <c:pt idx="88">
                  <c:v>116.43333333333334</c:v>
                </c:pt>
                <c:pt idx="89">
                  <c:v>115.96666666666665</c:v>
                </c:pt>
                <c:pt idx="90">
                  <c:v>116.96666666666665</c:v>
                </c:pt>
                <c:pt idx="91">
                  <c:v>119.26666666666667</c:v>
                </c:pt>
                <c:pt idx="92">
                  <c:v>119.93333333333334</c:v>
                </c:pt>
                <c:pt idx="93">
                  <c:v>121.66666666666667</c:v>
                </c:pt>
                <c:pt idx="94">
                  <c:v>122.03333333333335</c:v>
                </c:pt>
                <c:pt idx="95">
                  <c:v>123.5</c:v>
                </c:pt>
                <c:pt idx="96">
                  <c:v>123</c:v>
                </c:pt>
                <c:pt idx="97">
                  <c:v>123.5</c:v>
                </c:pt>
                <c:pt idx="98">
                  <c:v>121.83333333333333</c:v>
                </c:pt>
                <c:pt idx="99">
                  <c:v>120.89999999999999</c:v>
                </c:pt>
                <c:pt idx="100">
                  <c:v>119.39999999999999</c:v>
                </c:pt>
                <c:pt idx="101">
                  <c:v>118.86666666666667</c:v>
                </c:pt>
                <c:pt idx="102">
                  <c:v>117.46666666666665</c:v>
                </c:pt>
                <c:pt idx="103">
                  <c:v>112.23333333333333</c:v>
                </c:pt>
                <c:pt idx="104">
                  <c:v>109.10000000000001</c:v>
                </c:pt>
                <c:pt idx="105">
                  <c:v>90.7</c:v>
                </c:pt>
                <c:pt idx="106">
                  <c:v>96.59999999999998</c:v>
                </c:pt>
                <c:pt idx="107">
                  <c:v>103.60000000000001</c:v>
                </c:pt>
                <c:pt idx="108">
                  <c:v>106.86666666666667</c:v>
                </c:pt>
                <c:pt idx="109">
                  <c:v>110</c:v>
                </c:pt>
                <c:pt idx="110">
                  <c:v>106.93333333333334</c:v>
                </c:pt>
                <c:pt idx="111">
                  <c:v>109.96666666666665</c:v>
                </c:pt>
                <c:pt idx="112">
                  <c:v>111.3</c:v>
                </c:pt>
                <c:pt idx="113">
                  <c:v>112.26666666666665</c:v>
                </c:pt>
                <c:pt idx="114">
                  <c:v>114.53333333333335</c:v>
                </c:pt>
                <c:pt idx="115">
                  <c:v>113.90000000000002</c:v>
                </c:pt>
                <c:pt idx="116">
                  <c:v>113.63333333333333</c:v>
                </c:pt>
                <c:pt idx="117">
                  <c:v>115.33333333333333</c:v>
                </c:pt>
                <c:pt idx="118">
                  <c:v>115.33333333333333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2-4163-8062-706A0CCDF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65696"/>
        <c:axId val="49261856"/>
      </c:lineChart>
      <c:catAx>
        <c:axId val="70641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6413056"/>
        <c:crosses val="autoZero"/>
        <c:auto val="1"/>
        <c:lblAlgn val="ctr"/>
        <c:lblOffset val="100"/>
        <c:noMultiLvlLbl val="0"/>
      </c:catAx>
      <c:valAx>
        <c:axId val="706413056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6415456"/>
        <c:crosses val="autoZero"/>
        <c:crossBetween val="between"/>
      </c:valAx>
      <c:valAx>
        <c:axId val="49261856"/>
        <c:scaling>
          <c:orientation val="minMax"/>
          <c:max val="180"/>
        </c:scaling>
        <c:delete val="0"/>
        <c:axPos val="r"/>
        <c:numFmt formatCode="#,##0_ ;[Red]\-#,##0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265696"/>
        <c:crosses val="max"/>
        <c:crossBetween val="between"/>
      </c:valAx>
      <c:catAx>
        <c:axId val="4926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261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34236367307232"/>
          <c:y val="8.1165388307044145E-2"/>
          <c:w val="0.73313620762439669"/>
          <c:h val="0.6998866889211664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20000"/>
                  <a:lumOff val="80000"/>
                </a:schemeClr>
              </a:solidFill>
              <a:ln w="6350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207766046269866"/>
                  <c:y val="9.2126967890369237E-3"/>
                </c:manualLayout>
              </c:layout>
              <c:numFmt formatCode="General" sourceLinked="0"/>
              <c:spPr>
                <a:solidFill>
                  <a:schemeClr val="accent6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回帰分析CI4!$E$6:$E$123</c:f>
              <c:numCache>
                <c:formatCode>0.0_ </c:formatCode>
                <c:ptCount val="118"/>
                <c:pt idx="0">
                  <c:v>1.6065690824705428</c:v>
                </c:pt>
                <c:pt idx="1">
                  <c:v>2.1784961349262062</c:v>
                </c:pt>
                <c:pt idx="2">
                  <c:v>1.5474552957359009</c:v>
                </c:pt>
                <c:pt idx="3">
                  <c:v>0</c:v>
                </c:pt>
                <c:pt idx="4">
                  <c:v>1.0497798848628292</c:v>
                </c:pt>
                <c:pt idx="5">
                  <c:v>-0.8378016085790847</c:v>
                </c:pt>
                <c:pt idx="6">
                  <c:v>1.6897600540723374</c:v>
                </c:pt>
                <c:pt idx="7">
                  <c:v>1.0634762379527984</c:v>
                </c:pt>
                <c:pt idx="8">
                  <c:v>1.5784281486353109</c:v>
                </c:pt>
                <c:pt idx="9">
                  <c:v>1.3920362576886021</c:v>
                </c:pt>
                <c:pt idx="10">
                  <c:v>2.5223499361430441</c:v>
                </c:pt>
                <c:pt idx="11">
                  <c:v>2.740579258797851</c:v>
                </c:pt>
                <c:pt idx="12">
                  <c:v>-9.093664746890795E-2</c:v>
                </c:pt>
                <c:pt idx="13">
                  <c:v>-0.2427184466019412</c:v>
                </c:pt>
                <c:pt idx="14">
                  <c:v>-2.3722627737226389</c:v>
                </c:pt>
                <c:pt idx="15">
                  <c:v>-3.4890965732087267</c:v>
                </c:pt>
                <c:pt idx="16">
                  <c:v>-2.7759845061329997</c:v>
                </c:pt>
                <c:pt idx="17">
                  <c:v>-1.128818061088964</c:v>
                </c:pt>
                <c:pt idx="18">
                  <c:v>-0.80591000671591928</c:v>
                </c:pt>
                <c:pt idx="19">
                  <c:v>0.91401489505757638</c:v>
                </c:pt>
                <c:pt idx="20">
                  <c:v>0.73800738007379607</c:v>
                </c:pt>
                <c:pt idx="21">
                  <c:v>2.3643023643023469</c:v>
                </c:pt>
                <c:pt idx="22">
                  <c:v>1.9193233571893416</c:v>
                </c:pt>
                <c:pt idx="23">
                  <c:v>1.9470156399616911</c:v>
                </c:pt>
                <c:pt idx="24">
                  <c:v>2.3168440826549954</c:v>
                </c:pt>
                <c:pt idx="25">
                  <c:v>1.0709914320685527</c:v>
                </c:pt>
                <c:pt idx="26">
                  <c:v>1.7257039055404135</c:v>
                </c:pt>
                <c:pt idx="27">
                  <c:v>-2.3511904761904674</c:v>
                </c:pt>
                <c:pt idx="28">
                  <c:v>-3.0478512648582949</c:v>
                </c:pt>
                <c:pt idx="29">
                  <c:v>-3.6466519962275754</c:v>
                </c:pt>
                <c:pt idx="30">
                  <c:v>-2.9037520391517262</c:v>
                </c:pt>
                <c:pt idx="31">
                  <c:v>0.43682795698923371</c:v>
                </c:pt>
                <c:pt idx="32">
                  <c:v>3.0779524924724058</c:v>
                </c:pt>
                <c:pt idx="33">
                  <c:v>1.9149626744563477</c:v>
                </c:pt>
                <c:pt idx="34">
                  <c:v>0.89171974522290043</c:v>
                </c:pt>
                <c:pt idx="35">
                  <c:v>0.82070707070707272</c:v>
                </c:pt>
                <c:pt idx="36">
                  <c:v>0.12523481527865954</c:v>
                </c:pt>
                <c:pt idx="37">
                  <c:v>1.5322076297686067</c:v>
                </c:pt>
                <c:pt idx="38">
                  <c:v>3.7265167847243532</c:v>
                </c:pt>
                <c:pt idx="39">
                  <c:v>2.3159144893111687</c:v>
                </c:pt>
                <c:pt idx="40">
                  <c:v>1.2188044109112042</c:v>
                </c:pt>
                <c:pt idx="41">
                  <c:v>1.0894495412844094</c:v>
                </c:pt>
                <c:pt idx="42">
                  <c:v>-0.28360748723767415</c:v>
                </c:pt>
                <c:pt idx="43">
                  <c:v>0.2275312855517484</c:v>
                </c:pt>
                <c:pt idx="44">
                  <c:v>1.0215664018161448</c:v>
                </c:pt>
                <c:pt idx="45">
                  <c:v>-8.4269662921357735E-2</c:v>
                </c:pt>
                <c:pt idx="46">
                  <c:v>1.5181332583638039</c:v>
                </c:pt>
                <c:pt idx="47">
                  <c:v>1.5231237884242574</c:v>
                </c:pt>
                <c:pt idx="48">
                  <c:v>0.98199672667757909</c:v>
                </c:pt>
                <c:pt idx="49">
                  <c:v>0.59427336574825063</c:v>
                </c:pt>
                <c:pt idx="50">
                  <c:v>0.32223415682064172</c:v>
                </c:pt>
                <c:pt idx="51">
                  <c:v>-0.18736616702355491</c:v>
                </c:pt>
                <c:pt idx="52">
                  <c:v>0.69723786537947774</c:v>
                </c:pt>
                <c:pt idx="53">
                  <c:v>-0.47936085219707536</c:v>
                </c:pt>
                <c:pt idx="54">
                  <c:v>-8.0278298100083134E-2</c:v>
                </c:pt>
                <c:pt idx="55">
                  <c:v>-0.83020889126940745</c:v>
                </c:pt>
                <c:pt idx="56">
                  <c:v>-1.8093437753173021</c:v>
                </c:pt>
                <c:pt idx="57">
                  <c:v>-4.2079207920792214</c:v>
                </c:pt>
                <c:pt idx="58">
                  <c:v>-10.737869652598334</c:v>
                </c:pt>
                <c:pt idx="59">
                  <c:v>-17.626246381473138</c:v>
                </c:pt>
                <c:pt idx="60">
                  <c:v>1.7571261226083692</c:v>
                </c:pt>
                <c:pt idx="61">
                  <c:v>5.5257099002302255</c:v>
                </c:pt>
                <c:pt idx="62">
                  <c:v>6.9818181818181841</c:v>
                </c:pt>
                <c:pt idx="63">
                  <c:v>5.948334466349408</c:v>
                </c:pt>
                <c:pt idx="64">
                  <c:v>2.2778312479948539</c:v>
                </c:pt>
                <c:pt idx="65">
                  <c:v>1.4429109159347604</c:v>
                </c:pt>
                <c:pt idx="66">
                  <c:v>1.5460729746444031</c:v>
                </c:pt>
                <c:pt idx="67">
                  <c:v>-0.97442143727161579</c:v>
                </c:pt>
                <c:pt idx="68">
                  <c:v>-4.0590405904058997</c:v>
                </c:pt>
                <c:pt idx="69">
                  <c:v>4.7756410256410078</c:v>
                </c:pt>
                <c:pt idx="70">
                  <c:v>2.0189660446619797</c:v>
                </c:pt>
                <c:pt idx="71">
                  <c:v>2.0389805097451159</c:v>
                </c:pt>
                <c:pt idx="72">
                  <c:v>-1.2048192771084132</c:v>
                </c:pt>
                <c:pt idx="73">
                  <c:v>-2.5877453896490152</c:v>
                </c:pt>
                <c:pt idx="74">
                  <c:v>-0.91603053435113679</c:v>
                </c:pt>
                <c:pt idx="75">
                  <c:v>2.1571648690292875</c:v>
                </c:pt>
                <c:pt idx="76">
                  <c:v>2.7149321266968229</c:v>
                </c:pt>
                <c:pt idx="77">
                  <c:v>2.0851688693098538</c:v>
                </c:pt>
                <c:pt idx="78">
                  <c:v>2.1288837744533993</c:v>
                </c:pt>
                <c:pt idx="79">
                  <c:v>2.0563380281690229</c:v>
                </c:pt>
                <c:pt idx="80">
                  <c:v>-2.704940656914161</c:v>
                </c:pt>
                <c:pt idx="81">
                  <c:v>-0.14184397163120366</c:v>
                </c:pt>
                <c:pt idx="82">
                  <c:v>0.14204545454545325</c:v>
                </c:pt>
                <c:pt idx="83">
                  <c:v>0.39716312056737024</c:v>
                </c:pt>
                <c:pt idx="84">
                  <c:v>-0.19779598756709049</c:v>
                </c:pt>
                <c:pt idx="85">
                  <c:v>-0.2548131370328548</c:v>
                </c:pt>
                <c:pt idx="86">
                  <c:v>-0.65285268237296634</c:v>
                </c:pt>
                <c:pt idx="87">
                  <c:v>-0.20000000000000284</c:v>
                </c:pt>
                <c:pt idx="88">
                  <c:v>-0.40080160320641767</c:v>
                </c:pt>
                <c:pt idx="89">
                  <c:v>0.86231675768900118</c:v>
                </c:pt>
                <c:pt idx="90">
                  <c:v>1.9663721858079271</c:v>
                </c:pt>
                <c:pt idx="91">
                  <c:v>0.55897149245389244</c:v>
                </c:pt>
                <c:pt idx="92">
                  <c:v>1.4452473596442417</c:v>
                </c:pt>
                <c:pt idx="93">
                  <c:v>0.30136986301370428</c:v>
                </c:pt>
                <c:pt idx="94">
                  <c:v>1.2018574160065327</c:v>
                </c:pt>
                <c:pt idx="95">
                  <c:v>-0.40485829959514774</c:v>
                </c:pt>
                <c:pt idx="96">
                  <c:v>0.40650406504066439</c:v>
                </c:pt>
                <c:pt idx="97">
                  <c:v>-1.3495276653171402</c:v>
                </c:pt>
                <c:pt idx="98">
                  <c:v>-0.76607387140903427</c:v>
                </c:pt>
                <c:pt idx="99">
                  <c:v>-1.2406947890818856</c:v>
                </c:pt>
                <c:pt idx="100">
                  <c:v>-0.44667783361249747</c:v>
                </c:pt>
                <c:pt idx="101">
                  <c:v>-1.1777902411665906</c:v>
                </c:pt>
                <c:pt idx="102">
                  <c:v>-4.4551645856980571</c:v>
                </c:pt>
                <c:pt idx="103">
                  <c:v>-2.7918027918027946</c:v>
                </c:pt>
                <c:pt idx="104">
                  <c:v>-16.865261228230992</c:v>
                </c:pt>
                <c:pt idx="105">
                  <c:v>6.50496141124583</c:v>
                </c:pt>
                <c:pt idx="106">
                  <c:v>7.2463768115942315</c:v>
                </c:pt>
                <c:pt idx="107">
                  <c:v>3.1531531531531414</c:v>
                </c:pt>
                <c:pt idx="108">
                  <c:v>2.9320024953212567</c:v>
                </c:pt>
                <c:pt idx="109">
                  <c:v>-2.7878787878787818</c:v>
                </c:pt>
                <c:pt idx="110">
                  <c:v>2.8366583541147037</c:v>
                </c:pt>
                <c:pt idx="111">
                  <c:v>1.2124886329190758</c:v>
                </c:pt>
                <c:pt idx="112">
                  <c:v>0.86852351003292938</c:v>
                </c:pt>
                <c:pt idx="113">
                  <c:v>2.0190023752969353</c:v>
                </c:pt>
                <c:pt idx="114">
                  <c:v>-0.55296856810244321</c:v>
                </c:pt>
                <c:pt idx="115">
                  <c:v>-0.23412350014635308</c:v>
                </c:pt>
                <c:pt idx="116">
                  <c:v>1.4960398943971995</c:v>
                </c:pt>
                <c:pt idx="117">
                  <c:v>0</c:v>
                </c:pt>
              </c:numCache>
            </c:numRef>
          </c:xVal>
          <c:yVal>
            <c:numRef>
              <c:f>回帰分析CI4!$F$6:$F$123</c:f>
              <c:numCache>
                <c:formatCode>0.0_ </c:formatCode>
                <c:ptCount val="118"/>
                <c:pt idx="0">
                  <c:v>-0.55330932440379854</c:v>
                </c:pt>
                <c:pt idx="1">
                  <c:v>1.1475204091128575</c:v>
                </c:pt>
                <c:pt idx="2">
                  <c:v>-0.38825854824851547</c:v>
                </c:pt>
                <c:pt idx="3">
                  <c:v>1.1004810369466043</c:v>
                </c:pt>
                <c:pt idx="4">
                  <c:v>0.94133802453946203</c:v>
                </c:pt>
                <c:pt idx="5">
                  <c:v>1.1726898301797775</c:v>
                </c:pt>
                <c:pt idx="6">
                  <c:v>0.25027783980875995</c:v>
                </c:pt>
                <c:pt idx="7">
                  <c:v>0.80334040269430318</c:v>
                </c:pt>
                <c:pt idx="8">
                  <c:v>1.281891355592407</c:v>
                </c:pt>
                <c:pt idx="9">
                  <c:v>0.13124775945556166</c:v>
                </c:pt>
                <c:pt idx="10">
                  <c:v>1.1145663553424328</c:v>
                </c:pt>
                <c:pt idx="11">
                  <c:v>0.24920820014745004</c:v>
                </c:pt>
                <c:pt idx="12">
                  <c:v>-0.74192978052138869</c:v>
                </c:pt>
                <c:pt idx="13">
                  <c:v>0.19717725851143086</c:v>
                </c:pt>
                <c:pt idx="14">
                  <c:v>3.4318097104502954E-2</c:v>
                </c:pt>
                <c:pt idx="15">
                  <c:v>-1.2192471679469605</c:v>
                </c:pt>
                <c:pt idx="16">
                  <c:v>-0.43642395008757262</c:v>
                </c:pt>
                <c:pt idx="17">
                  <c:v>0.18090908412911233</c:v>
                </c:pt>
                <c:pt idx="18">
                  <c:v>0.79828478630550137</c:v>
                </c:pt>
                <c:pt idx="19">
                  <c:v>-1.370778474551301</c:v>
                </c:pt>
                <c:pt idx="20">
                  <c:v>0.37793978423307806</c:v>
                </c:pt>
                <c:pt idx="21">
                  <c:v>0.53428508703687783</c:v>
                </c:pt>
                <c:pt idx="22">
                  <c:v>2.9575405304953506E-2</c:v>
                </c:pt>
                <c:pt idx="23">
                  <c:v>1.7092709179356689</c:v>
                </c:pt>
                <c:pt idx="24">
                  <c:v>0.46486641029690645</c:v>
                </c:pt>
                <c:pt idx="25">
                  <c:v>3.0096828404111875E-2</c:v>
                </c:pt>
                <c:pt idx="26">
                  <c:v>0.96471643569996957</c:v>
                </c:pt>
                <c:pt idx="27">
                  <c:v>0.7518872657899891</c:v>
                </c:pt>
                <c:pt idx="28">
                  <c:v>-0.75750796370989804</c:v>
                </c:pt>
                <c:pt idx="29">
                  <c:v>-1.0805520352139268</c:v>
                </c:pt>
                <c:pt idx="30">
                  <c:v>-0.35613110923907243</c:v>
                </c:pt>
                <c:pt idx="31">
                  <c:v>0.18333857078435756</c:v>
                </c:pt>
                <c:pt idx="32">
                  <c:v>0.79867791836625202</c:v>
                </c:pt>
                <c:pt idx="33">
                  <c:v>0.32484744530864873</c:v>
                </c:pt>
                <c:pt idx="34">
                  <c:v>0.2694937109563682</c:v>
                </c:pt>
                <c:pt idx="35">
                  <c:v>6.7633391325315984E-2</c:v>
                </c:pt>
                <c:pt idx="36">
                  <c:v>0.68182172268429042</c:v>
                </c:pt>
                <c:pt idx="37">
                  <c:v>0.30150459098156546</c:v>
                </c:pt>
                <c:pt idx="38">
                  <c:v>1.0859944914676305</c:v>
                </c:pt>
                <c:pt idx="39">
                  <c:v>0.73306003565693345</c:v>
                </c:pt>
                <c:pt idx="40">
                  <c:v>1.6187623325961908E-2</c:v>
                </c:pt>
                <c:pt idx="41">
                  <c:v>0.61168150624177997</c:v>
                </c:pt>
                <c:pt idx="42">
                  <c:v>-0.18850251541401519</c:v>
                </c:pt>
                <c:pt idx="43">
                  <c:v>0.51088065233300028</c:v>
                </c:pt>
                <c:pt idx="44">
                  <c:v>0.78165019781188505</c:v>
                </c:pt>
                <c:pt idx="45">
                  <c:v>1.0065672783533728</c:v>
                </c:pt>
                <c:pt idx="46">
                  <c:v>0.18291497683541991</c:v>
                </c:pt>
                <c:pt idx="47">
                  <c:v>0.15328362136621365</c:v>
                </c:pt>
                <c:pt idx="48">
                  <c:v>0.15699318607036616</c:v>
                </c:pt>
                <c:pt idx="49">
                  <c:v>-0.20433104602246033</c:v>
                </c:pt>
                <c:pt idx="50">
                  <c:v>1.3596057360011145</c:v>
                </c:pt>
                <c:pt idx="51">
                  <c:v>0.65060795546278882</c:v>
                </c:pt>
                <c:pt idx="52">
                  <c:v>4.2035496388564297E-2</c:v>
                </c:pt>
                <c:pt idx="53">
                  <c:v>-0.54198646749037493</c:v>
                </c:pt>
                <c:pt idx="54">
                  <c:v>0.4392753138783263</c:v>
                </c:pt>
                <c:pt idx="55">
                  <c:v>0.34106867552583253</c:v>
                </c:pt>
                <c:pt idx="56">
                  <c:v>-0.57149469545146303</c:v>
                </c:pt>
                <c:pt idx="57">
                  <c:v>-1.2339361244513327</c:v>
                </c:pt>
                <c:pt idx="58">
                  <c:v>-2.4760423832868099</c:v>
                </c:pt>
                <c:pt idx="59">
                  <c:v>-4.8258518073055114</c:v>
                </c:pt>
                <c:pt idx="60">
                  <c:v>1.9756786572355196</c:v>
                </c:pt>
                <c:pt idx="61">
                  <c:v>-3.1815376428383502E-2</c:v>
                </c:pt>
                <c:pt idx="62">
                  <c:v>1.2238981030454426</c:v>
                </c:pt>
                <c:pt idx="63">
                  <c:v>1.0362163087975063</c:v>
                </c:pt>
                <c:pt idx="64">
                  <c:v>1.2240971430504288</c:v>
                </c:pt>
                <c:pt idx="65">
                  <c:v>1.8111206792002434</c:v>
                </c:pt>
                <c:pt idx="66">
                  <c:v>-0.82098147868563842</c:v>
                </c:pt>
                <c:pt idx="67">
                  <c:v>-1.0667045607177528</c:v>
                </c:pt>
                <c:pt idx="68">
                  <c:v>-0.84850812579738033</c:v>
                </c:pt>
                <c:pt idx="69">
                  <c:v>2.4243293787436357</c:v>
                </c:pt>
                <c:pt idx="70">
                  <c:v>-0.13143784359787958</c:v>
                </c:pt>
                <c:pt idx="71">
                  <c:v>1.3714182172746661</c:v>
                </c:pt>
                <c:pt idx="72">
                  <c:v>-0.9039894880314705</c:v>
                </c:pt>
                <c:pt idx="73">
                  <c:v>-0.38110901293653399</c:v>
                </c:pt>
                <c:pt idx="74">
                  <c:v>-5.3583420312691032E-2</c:v>
                </c:pt>
                <c:pt idx="75">
                  <c:v>1.3606507009536131</c:v>
                </c:pt>
                <c:pt idx="76">
                  <c:v>0.90533377652779734</c:v>
                </c:pt>
                <c:pt idx="77">
                  <c:v>0.96565394280720795</c:v>
                </c:pt>
                <c:pt idx="78">
                  <c:v>-0.10753342552094125</c:v>
                </c:pt>
                <c:pt idx="79">
                  <c:v>0.78082795291113882</c:v>
                </c:pt>
                <c:pt idx="80">
                  <c:v>-1.7890090297509573</c:v>
                </c:pt>
                <c:pt idx="81">
                  <c:v>9.7305370735952579E-2</c:v>
                </c:pt>
                <c:pt idx="82">
                  <c:v>0.46551854700820172</c:v>
                </c:pt>
                <c:pt idx="83">
                  <c:v>1.5181852580839319</c:v>
                </c:pt>
                <c:pt idx="84">
                  <c:v>0.16111336068551907</c:v>
                </c:pt>
                <c:pt idx="85">
                  <c:v>0.10900110989027212</c:v>
                </c:pt>
                <c:pt idx="86">
                  <c:v>-0.17443087264987867</c:v>
                </c:pt>
                <c:pt idx="87">
                  <c:v>0.71985740052673464</c:v>
                </c:pt>
                <c:pt idx="88">
                  <c:v>-0.13334064270411261</c:v>
                </c:pt>
                <c:pt idx="89">
                  <c:v>0.20262531284195973</c:v>
                </c:pt>
                <c:pt idx="90">
                  <c:v>0.14787578655273137</c:v>
                </c:pt>
                <c:pt idx="91">
                  <c:v>0.78204845086776231</c:v>
                </c:pt>
                <c:pt idx="92">
                  <c:v>0.39225719674264781</c:v>
                </c:pt>
                <c:pt idx="93">
                  <c:v>0.82005918392016497</c:v>
                </c:pt>
                <c:pt idx="94">
                  <c:v>0.12283257737340136</c:v>
                </c:pt>
                <c:pt idx="95">
                  <c:v>7.6047259305127568E-2</c:v>
                </c:pt>
                <c:pt idx="96">
                  <c:v>0.3587740989967898</c:v>
                </c:pt>
                <c:pt idx="97">
                  <c:v>-0.55844806668196156</c:v>
                </c:pt>
                <c:pt idx="98">
                  <c:v>-0.12975192032300242</c:v>
                </c:pt>
                <c:pt idx="99">
                  <c:v>0.23006377602908401</c:v>
                </c:pt>
                <c:pt idx="100">
                  <c:v>0.3730473682311839</c:v>
                </c:pt>
                <c:pt idx="101">
                  <c:v>0.14596150117145612</c:v>
                </c:pt>
                <c:pt idx="102">
                  <c:v>-2.7490205205718183</c:v>
                </c:pt>
                <c:pt idx="103">
                  <c:v>0.51060899422465411</c:v>
                </c:pt>
                <c:pt idx="104">
                  <c:v>-7.7583543338700736</c:v>
                </c:pt>
                <c:pt idx="105">
                  <c:v>5.5163132336705871</c:v>
                </c:pt>
                <c:pt idx="106">
                  <c:v>1.8509349456630844</c:v>
                </c:pt>
                <c:pt idx="107">
                  <c:v>0.27793750665536265</c:v>
                </c:pt>
                <c:pt idx="108">
                  <c:v>0.37353297445159228</c:v>
                </c:pt>
                <c:pt idx="109">
                  <c:v>-0.43341234577532362</c:v>
                </c:pt>
                <c:pt idx="110">
                  <c:v>1.1220646284833151</c:v>
                </c:pt>
                <c:pt idx="111">
                  <c:v>-0.59663683878416407</c:v>
                </c:pt>
                <c:pt idx="112">
                  <c:v>1.081749064807866</c:v>
                </c:pt>
                <c:pt idx="113">
                  <c:v>-9.6010341981596525E-2</c:v>
                </c:pt>
                <c:pt idx="114">
                  <c:v>0.24807544464525222</c:v>
                </c:pt>
                <c:pt idx="115">
                  <c:v>1.2273925974728428</c:v>
                </c:pt>
                <c:pt idx="116">
                  <c:v>0.88041500435120668</c:v>
                </c:pt>
                <c:pt idx="117">
                  <c:v>-0.72868986268044011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72-4296-B51F-C296CE034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91839"/>
        <c:axId val="48792799"/>
      </c:scatterChart>
      <c:valAx>
        <c:axId val="48791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92799"/>
        <c:crosses val="autoZero"/>
        <c:crossBetween val="midCat"/>
      </c:valAx>
      <c:valAx>
        <c:axId val="4879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918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12270341207349"/>
          <c:y val="0.12733058658293689"/>
          <c:w val="0.76562970253718288"/>
          <c:h val="0.59975083882067526"/>
        </c:manualLayout>
      </c:layout>
      <c:lineChart>
        <c:grouping val="standard"/>
        <c:varyColors val="0"/>
        <c:ser>
          <c:idx val="0"/>
          <c:order val="0"/>
          <c:tx>
            <c:strRef>
              <c:f>回帰分析CI!$C$5</c:f>
              <c:strCache>
                <c:ptCount val="1"/>
                <c:pt idx="0">
                  <c:v>実質GDP（水準）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回帰分析CI!$B$6:$B$34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回帰分析CI!$C$6:$C$34</c:f>
              <c:numCache>
                <c:formatCode>#,##0.0_ ;[Red]\-#,##0.0\ </c:formatCode>
                <c:ptCount val="29"/>
                <c:pt idx="0">
                  <c:v>446522.3</c:v>
                </c:pt>
                <c:pt idx="1">
                  <c:v>458270.3</c:v>
                </c:pt>
                <c:pt idx="2">
                  <c:v>472631.9</c:v>
                </c:pt>
                <c:pt idx="3">
                  <c:v>477269.5</c:v>
                </c:pt>
                <c:pt idx="4">
                  <c:v>471206.6</c:v>
                </c:pt>
                <c:pt idx="5">
                  <c:v>469633.1</c:v>
                </c:pt>
                <c:pt idx="6">
                  <c:v>482616.8</c:v>
                </c:pt>
                <c:pt idx="7">
                  <c:v>484480.2</c:v>
                </c:pt>
                <c:pt idx="8">
                  <c:v>484683.5</c:v>
                </c:pt>
                <c:pt idx="9">
                  <c:v>492124</c:v>
                </c:pt>
                <c:pt idx="10">
                  <c:v>502882.4</c:v>
                </c:pt>
                <c:pt idx="11">
                  <c:v>511953.9</c:v>
                </c:pt>
                <c:pt idx="12">
                  <c:v>518979.7</c:v>
                </c:pt>
                <c:pt idx="13">
                  <c:v>526681.19999999995</c:v>
                </c:pt>
                <c:pt idx="14">
                  <c:v>520233.1</c:v>
                </c:pt>
                <c:pt idx="15">
                  <c:v>490615</c:v>
                </c:pt>
                <c:pt idx="16">
                  <c:v>510720</c:v>
                </c:pt>
                <c:pt idx="17">
                  <c:v>510841.59999999998</c:v>
                </c:pt>
                <c:pt idx="18">
                  <c:v>517864.4</c:v>
                </c:pt>
                <c:pt idx="19">
                  <c:v>528248.1</c:v>
                </c:pt>
                <c:pt idx="20">
                  <c:v>529812.80000000005</c:v>
                </c:pt>
                <c:pt idx="21">
                  <c:v>538081.19999999995</c:v>
                </c:pt>
                <c:pt idx="22">
                  <c:v>542137.4</c:v>
                </c:pt>
                <c:pt idx="23">
                  <c:v>551220</c:v>
                </c:pt>
                <c:pt idx="24">
                  <c:v>554766.5</c:v>
                </c:pt>
                <c:pt idx="25">
                  <c:v>552535.4</c:v>
                </c:pt>
                <c:pt idx="26">
                  <c:v>529621.1</c:v>
                </c:pt>
                <c:pt idx="27">
                  <c:v>543175.80000000005</c:v>
                </c:pt>
                <c:pt idx="28">
                  <c:v>548361.69999999995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4A-426A-A1A0-33D7960B1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415456"/>
        <c:axId val="706413056"/>
      </c:lineChart>
      <c:lineChart>
        <c:grouping val="standard"/>
        <c:varyColors val="0"/>
        <c:ser>
          <c:idx val="1"/>
          <c:order val="1"/>
          <c:tx>
            <c:strRef>
              <c:f>回帰分析CI!$D$5</c:f>
              <c:strCache>
                <c:ptCount val="1"/>
                <c:pt idx="0">
                  <c:v>CI（水準）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回帰分析CI!$B$6:$B$34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回帰分析CI!$D$6:$D$34</c:f>
              <c:numCache>
                <c:formatCode>#,##0.0_ ;[Red]\-#,##0.0\ </c:formatCode>
                <c:ptCount val="29"/>
                <c:pt idx="0">
                  <c:v>95.899999999999991</c:v>
                </c:pt>
                <c:pt idx="1">
                  <c:v>99.208333333333329</c:v>
                </c:pt>
                <c:pt idx="2">
                  <c:v>103.94166666666666</c:v>
                </c:pt>
                <c:pt idx="3">
                  <c:v>109.10833333333331</c:v>
                </c:pt>
                <c:pt idx="4">
                  <c:v>100.35000000000001</c:v>
                </c:pt>
                <c:pt idx="5">
                  <c:v>101.59166666666668</c:v>
                </c:pt>
                <c:pt idx="6">
                  <c:v>109.37499999999999</c:v>
                </c:pt>
                <c:pt idx="7">
                  <c:v>104.19166666666668</c:v>
                </c:pt>
                <c:pt idx="8">
                  <c:v>103.14999999999999</c:v>
                </c:pt>
                <c:pt idx="9">
                  <c:v>108.39166666666665</c:v>
                </c:pt>
                <c:pt idx="10">
                  <c:v>116.46666666666665</c:v>
                </c:pt>
                <c:pt idx="11">
                  <c:v>118.76666666666667</c:v>
                </c:pt>
                <c:pt idx="12">
                  <c:v>123.56666666666665</c:v>
                </c:pt>
                <c:pt idx="13">
                  <c:v>124.625</c:v>
                </c:pt>
                <c:pt idx="14">
                  <c:v>116.09166666666668</c:v>
                </c:pt>
                <c:pt idx="15">
                  <c:v>90.491666666666674</c:v>
                </c:pt>
                <c:pt idx="16">
                  <c:v>106.85833333333333</c:v>
                </c:pt>
                <c:pt idx="17">
                  <c:v>108.13333333333334</c:v>
                </c:pt>
                <c:pt idx="18">
                  <c:v>110.70833333333333</c:v>
                </c:pt>
                <c:pt idx="19">
                  <c:v>114.55000000000001</c:v>
                </c:pt>
                <c:pt idx="20">
                  <c:v>118.27499999999999</c:v>
                </c:pt>
                <c:pt idx="21">
                  <c:v>117.45</c:v>
                </c:pt>
                <c:pt idx="22">
                  <c:v>117.15833333333332</c:v>
                </c:pt>
                <c:pt idx="23">
                  <c:v>121.78333333333335</c:v>
                </c:pt>
                <c:pt idx="24">
                  <c:v>122.30833333333332</c:v>
                </c:pt>
                <c:pt idx="25">
                  <c:v>116.99166666666666</c:v>
                </c:pt>
                <c:pt idx="26">
                  <c:v>100</c:v>
                </c:pt>
                <c:pt idx="27">
                  <c:v>108.44166666666668</c:v>
                </c:pt>
                <c:pt idx="28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A-426A-A1A0-33D7960B1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65696"/>
        <c:axId val="49261856"/>
      </c:lineChart>
      <c:catAx>
        <c:axId val="70641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6413056"/>
        <c:crosses val="autoZero"/>
        <c:auto val="1"/>
        <c:lblAlgn val="ctr"/>
        <c:lblOffset val="100"/>
        <c:noMultiLvlLbl val="0"/>
      </c:catAx>
      <c:valAx>
        <c:axId val="706413056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6415456"/>
        <c:crosses val="autoZero"/>
        <c:crossBetween val="between"/>
      </c:valAx>
      <c:valAx>
        <c:axId val="49261856"/>
        <c:scaling>
          <c:orientation val="minMax"/>
          <c:max val="180"/>
        </c:scaling>
        <c:delete val="0"/>
        <c:axPos val="r"/>
        <c:numFmt formatCode="#,##0_ ;[Red]\-#,##0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265696"/>
        <c:crosses val="max"/>
        <c:crossBetween val="between"/>
      </c:valAx>
      <c:catAx>
        <c:axId val="4926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261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3101965136531"/>
          <c:y val="8.1165388307044145E-2"/>
          <c:w val="0.77769683696396119"/>
          <c:h val="0.6998866889211664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207766046269866"/>
                  <c:y val="9.2126967890369237E-3"/>
                </c:manualLayout>
              </c:layout>
              <c:numFmt formatCode="General" sourceLinked="0"/>
              <c:spPr>
                <a:solidFill>
                  <a:schemeClr val="accent6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回帰分析CI!$E$7:$E$34</c:f>
              <c:numCache>
                <c:formatCode>0.0_ </c:formatCode>
                <c:ptCount val="28"/>
                <c:pt idx="0">
                  <c:v>3.4497740702120296</c:v>
                </c:pt>
                <c:pt idx="1">
                  <c:v>4.7711045779084316</c:v>
                </c:pt>
                <c:pt idx="2">
                  <c:v>4.9707367914695482</c:v>
                </c:pt>
                <c:pt idx="3">
                  <c:v>-8.0271901015809561</c:v>
                </c:pt>
                <c:pt idx="4">
                  <c:v>1.2373359906992221</c:v>
                </c:pt>
                <c:pt idx="5">
                  <c:v>7.6613895496677458</c:v>
                </c:pt>
                <c:pt idx="6">
                  <c:v>-4.7390476190475965</c:v>
                </c:pt>
                <c:pt idx="7">
                  <c:v>-0.9997600575862009</c:v>
                </c:pt>
                <c:pt idx="8">
                  <c:v>5.0815963806753786</c:v>
                </c:pt>
                <c:pt idx="9">
                  <c:v>7.4498347043899571</c:v>
                </c:pt>
                <c:pt idx="10">
                  <c:v>1.9748139668002409</c:v>
                </c:pt>
                <c:pt idx="11">
                  <c:v>4.0415380297501997</c:v>
                </c:pt>
                <c:pt idx="12">
                  <c:v>0.85648772592395517</c:v>
                </c:pt>
                <c:pt idx="13">
                  <c:v>-6.8472082915412784</c:v>
                </c:pt>
                <c:pt idx="14">
                  <c:v>-22.051539731533992</c:v>
                </c:pt>
                <c:pt idx="15">
                  <c:v>18.086379961322407</c:v>
                </c:pt>
                <c:pt idx="16">
                  <c:v>1.193168525306092</c:v>
                </c:pt>
                <c:pt idx="17">
                  <c:v>2.3813193588162704</c:v>
                </c:pt>
                <c:pt idx="18">
                  <c:v>3.4700790365073573</c:v>
                </c:pt>
                <c:pt idx="19">
                  <c:v>3.2518550851156505</c:v>
                </c:pt>
                <c:pt idx="20">
                  <c:v>-0.6975269499048693</c:v>
                </c:pt>
                <c:pt idx="21">
                  <c:v>-0.24833262381156374</c:v>
                </c:pt>
                <c:pt idx="22">
                  <c:v>3.947649192687976</c:v>
                </c:pt>
                <c:pt idx="23">
                  <c:v>0.43109347201311721</c:v>
                </c:pt>
                <c:pt idx="24">
                  <c:v>-4.3469373850241908</c:v>
                </c:pt>
                <c:pt idx="25">
                  <c:v>-14.523826483367756</c:v>
                </c:pt>
                <c:pt idx="26">
                  <c:v>8.4416666666666771</c:v>
                </c:pt>
                <c:pt idx="27">
                  <c:v>4.2034888188734243</c:v>
                </c:pt>
              </c:numCache>
            </c:numRef>
          </c:xVal>
          <c:yVal>
            <c:numRef>
              <c:f>回帰分析CI!$F$7:$F$34</c:f>
              <c:numCache>
                <c:formatCode>0.0_ </c:formatCode>
                <c:ptCount val="28"/>
                <c:pt idx="0">
                  <c:v>2.6309996163685412</c:v>
                </c:pt>
                <c:pt idx="1">
                  <c:v>3.1338709927307207</c:v>
                </c:pt>
                <c:pt idx="2">
                  <c:v>0.98122873212747663</c:v>
                </c:pt>
                <c:pt idx="3">
                  <c:v>-1.2703304946157346</c:v>
                </c:pt>
                <c:pt idx="4">
                  <c:v>-0.33392995768734579</c:v>
                </c:pt>
                <c:pt idx="5">
                  <c:v>2.764647551460925</c:v>
                </c:pt>
                <c:pt idx="6">
                  <c:v>0.38610342615508841</c:v>
                </c:pt>
                <c:pt idx="7">
                  <c:v>4.1962499189835967E-2</c:v>
                </c:pt>
                <c:pt idx="8">
                  <c:v>1.5351254994238559</c:v>
                </c:pt>
                <c:pt idx="9">
                  <c:v>2.1861156944184899</c:v>
                </c:pt>
                <c:pt idx="10">
                  <c:v>1.8039008722516456</c:v>
                </c:pt>
                <c:pt idx="11">
                  <c:v>1.3723501276189154</c:v>
                </c:pt>
                <c:pt idx="12">
                  <c:v>1.4839694115203201</c:v>
                </c:pt>
                <c:pt idx="13">
                  <c:v>-1.2242890006326377</c:v>
                </c:pt>
                <c:pt idx="14">
                  <c:v>-5.6932363588552732</c:v>
                </c:pt>
                <c:pt idx="15">
                  <c:v>4.0979179193461306</c:v>
                </c:pt>
                <c:pt idx="16">
                  <c:v>2.3809523809518396E-2</c:v>
                </c:pt>
                <c:pt idx="17">
                  <c:v>1.3747509991355571</c:v>
                </c:pt>
                <c:pt idx="18">
                  <c:v>2.0051001768030261</c:v>
                </c:pt>
                <c:pt idx="19">
                  <c:v>0.29620551403783679</c:v>
                </c:pt>
                <c:pt idx="20">
                  <c:v>1.5606266968257216</c:v>
                </c:pt>
                <c:pt idx="21">
                  <c:v>0.7538267458517538</c:v>
                </c:pt>
                <c:pt idx="22">
                  <c:v>1.675331751692454</c:v>
                </c:pt>
                <c:pt idx="23">
                  <c:v>0.64339102354776401</c:v>
                </c:pt>
                <c:pt idx="24">
                  <c:v>-0.40216920091606312</c:v>
                </c:pt>
                <c:pt idx="25">
                  <c:v>-4.1471188995311508</c:v>
                </c:pt>
                <c:pt idx="26">
                  <c:v>2.5593202385630178</c:v>
                </c:pt>
                <c:pt idx="27">
                  <c:v>0.95473693783851843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10-41E3-8C92-A4E7B6360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91839"/>
        <c:axId val="48792799"/>
      </c:scatterChart>
      <c:valAx>
        <c:axId val="48791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92799"/>
        <c:crosses val="autoZero"/>
        <c:crossBetween val="midCat"/>
      </c:valAx>
      <c:valAx>
        <c:axId val="4879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918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X </a:t>
            </a:r>
            <a:r>
              <a:rPr lang="ja-JP" altLang="en-US"/>
              <a:t>値 </a:t>
            </a:r>
            <a:r>
              <a:rPr lang="en-US" altLang="ja-JP"/>
              <a:t>1 </a:t>
            </a:r>
            <a:r>
              <a:rPr lang="ja-JP" altLang="en-US"/>
              <a:t>残差グラフ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回帰分析CI!$E$7:$E$34</c:f>
              <c:numCache>
                <c:formatCode>0.0_ </c:formatCode>
                <c:ptCount val="28"/>
                <c:pt idx="0">
                  <c:v>3.4497740702120296</c:v>
                </c:pt>
                <c:pt idx="1">
                  <c:v>4.7711045779084316</c:v>
                </c:pt>
                <c:pt idx="2">
                  <c:v>4.9707367914695482</c:v>
                </c:pt>
                <c:pt idx="3">
                  <c:v>-8.0271901015809561</c:v>
                </c:pt>
                <c:pt idx="4">
                  <c:v>1.2373359906992221</c:v>
                </c:pt>
                <c:pt idx="5">
                  <c:v>7.6613895496677458</c:v>
                </c:pt>
                <c:pt idx="6">
                  <c:v>-4.7390476190475965</c:v>
                </c:pt>
                <c:pt idx="7">
                  <c:v>-0.9997600575862009</c:v>
                </c:pt>
                <c:pt idx="8">
                  <c:v>5.0815963806753786</c:v>
                </c:pt>
                <c:pt idx="9">
                  <c:v>7.4498347043899571</c:v>
                </c:pt>
                <c:pt idx="10">
                  <c:v>1.9748139668002409</c:v>
                </c:pt>
                <c:pt idx="11">
                  <c:v>4.0415380297501997</c:v>
                </c:pt>
                <c:pt idx="12">
                  <c:v>0.85648772592395517</c:v>
                </c:pt>
                <c:pt idx="13">
                  <c:v>-6.8472082915412784</c:v>
                </c:pt>
                <c:pt idx="14">
                  <c:v>-22.051539731533992</c:v>
                </c:pt>
                <c:pt idx="15">
                  <c:v>18.086379961322407</c:v>
                </c:pt>
                <c:pt idx="16">
                  <c:v>1.193168525306092</c:v>
                </c:pt>
                <c:pt idx="17">
                  <c:v>2.3813193588162704</c:v>
                </c:pt>
                <c:pt idx="18">
                  <c:v>3.4700790365073573</c:v>
                </c:pt>
                <c:pt idx="19">
                  <c:v>3.2518550851156505</c:v>
                </c:pt>
                <c:pt idx="20">
                  <c:v>-0.6975269499048693</c:v>
                </c:pt>
                <c:pt idx="21">
                  <c:v>-0.24833262381156374</c:v>
                </c:pt>
                <c:pt idx="22">
                  <c:v>3.947649192687976</c:v>
                </c:pt>
                <c:pt idx="23">
                  <c:v>0.43109347201311721</c:v>
                </c:pt>
                <c:pt idx="24">
                  <c:v>-4.3469373850241908</c:v>
                </c:pt>
                <c:pt idx="25">
                  <c:v>-14.523826483367756</c:v>
                </c:pt>
                <c:pt idx="26">
                  <c:v>8.4416666666666771</c:v>
                </c:pt>
                <c:pt idx="27">
                  <c:v>4.2034888188734243</c:v>
                </c:pt>
              </c:numCache>
            </c:numRef>
          </c:xVal>
          <c:yVal>
            <c:numRef>
              <c:f>回帰分析CI!$V$30:$V$57</c:f>
              <c:numCache>
                <c:formatCode>General</c:formatCode>
                <c:ptCount val="28"/>
                <c:pt idx="0">
                  <c:v>1.2159052053605133</c:v>
                </c:pt>
                <c:pt idx="1">
                  <c:v>1.3813956490500816</c:v>
                </c:pt>
                <c:pt idx="2">
                  <c:v>-0.82221955285016524</c:v>
                </c:pt>
                <c:pt idx="3">
                  <c:v>0.24503712032330172</c:v>
                </c:pt>
                <c:pt idx="4">
                  <c:v>-1.1841131535235085</c:v>
                </c:pt>
                <c:pt idx="5">
                  <c:v>0.27418346553757544</c:v>
                </c:pt>
                <c:pt idx="6">
                  <c:v>1.0618956501863765</c:v>
                </c:pt>
                <c:pt idx="7">
                  <c:v>-0.23701345753960179</c:v>
                </c:pt>
                <c:pt idx="8">
                  <c:v>-0.29662903549209374</c:v>
                </c:pt>
                <c:pt idx="9">
                  <c:v>-0.25033119399409864</c:v>
                </c:pt>
                <c:pt idx="10">
                  <c:v>0.76541429134020245</c:v>
                </c:pt>
                <c:pt idx="11">
                  <c:v>-0.19384188949758974</c:v>
                </c:pt>
                <c:pt idx="12">
                  <c:v>0.73102982129849781</c:v>
                </c:pt>
                <c:pt idx="13">
                  <c:v>-1.021115482331969E-2</c:v>
                </c:pt>
                <c:pt idx="14">
                  <c:v>-0.59697196546427111</c:v>
                </c:pt>
                <c:pt idx="15">
                  <c:v>-1.0544032626635929</c:v>
                </c:pt>
                <c:pt idx="16">
                  <c:v>-0.81509620542663508</c:v>
                </c:pt>
                <c:pt idx="17">
                  <c:v>0.23246966929796153</c:v>
                </c:pt>
                <c:pt idx="18">
                  <c:v>0.58482121247794305</c:v>
                </c:pt>
                <c:pt idx="19">
                  <c:v>-1.0683534015763501</c:v>
                </c:pt>
                <c:pt idx="20">
                  <c:v>1.2044802765671863</c:v>
                </c:pt>
                <c:pt idx="21">
                  <c:v>0.28298562974999963</c:v>
                </c:pt>
                <c:pt idx="22">
                  <c:v>0.13311277026315493</c:v>
                </c:pt>
                <c:pt idx="23">
                  <c:v>-9.3084438425838911E-4</c:v>
                </c:pt>
                <c:pt idx="24">
                  <c:v>0.17350385104227639</c:v>
                </c:pt>
                <c:pt idx="25">
                  <c:v>-0.9729375139608063</c:v>
                </c:pt>
                <c:pt idx="26">
                  <c:v>-0.13037531892844445</c:v>
                </c:pt>
                <c:pt idx="27">
                  <c:v>-0.65280666237033236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38-48FE-A248-D6DE84956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379712"/>
        <c:axId val="433604880"/>
      </c:scatterChart>
      <c:valAx>
        <c:axId val="25037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 </a:t>
                </a:r>
                <a:r>
                  <a:rPr lang="ja-JP" altLang="en-US"/>
                  <a:t>値 </a:t>
                </a:r>
                <a:r>
                  <a:rPr lang="en-US" altLang="ja-JP"/>
                  <a:t>1</a:t>
                </a:r>
              </a:p>
            </c:rich>
          </c:tx>
          <c:overlay val="0"/>
        </c:title>
        <c:numFmt formatCode="0.0_ " sourceLinked="1"/>
        <c:majorTickMark val="out"/>
        <c:minorTickMark val="none"/>
        <c:tickLblPos val="nextTo"/>
        <c:crossAx val="433604880"/>
        <c:crosses val="autoZero"/>
        <c:crossBetween val="midCat"/>
      </c:valAx>
      <c:valAx>
        <c:axId val="433604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残差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0379712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X </a:t>
            </a:r>
            <a:r>
              <a:rPr lang="ja-JP" altLang="en-US"/>
              <a:t>値 </a:t>
            </a:r>
            <a:r>
              <a:rPr lang="en-US" altLang="ja-JP"/>
              <a:t>1 </a:t>
            </a:r>
            <a:r>
              <a:rPr lang="ja-JP" altLang="en-US"/>
              <a:t>観測値グラフ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回帰分析CI!$E$7:$E$34</c:f>
              <c:numCache>
                <c:formatCode>0.0_ </c:formatCode>
                <c:ptCount val="28"/>
                <c:pt idx="0">
                  <c:v>3.4497740702120296</c:v>
                </c:pt>
                <c:pt idx="1">
                  <c:v>4.7711045779084316</c:v>
                </c:pt>
                <c:pt idx="2">
                  <c:v>4.9707367914695482</c:v>
                </c:pt>
                <c:pt idx="3">
                  <c:v>-8.0271901015809561</c:v>
                </c:pt>
                <c:pt idx="4">
                  <c:v>1.2373359906992221</c:v>
                </c:pt>
                <c:pt idx="5">
                  <c:v>7.6613895496677458</c:v>
                </c:pt>
                <c:pt idx="6">
                  <c:v>-4.7390476190475965</c:v>
                </c:pt>
                <c:pt idx="7">
                  <c:v>-0.9997600575862009</c:v>
                </c:pt>
                <c:pt idx="8">
                  <c:v>5.0815963806753786</c:v>
                </c:pt>
                <c:pt idx="9">
                  <c:v>7.4498347043899571</c:v>
                </c:pt>
                <c:pt idx="10">
                  <c:v>1.9748139668002409</c:v>
                </c:pt>
                <c:pt idx="11">
                  <c:v>4.0415380297501997</c:v>
                </c:pt>
                <c:pt idx="12">
                  <c:v>0.85648772592395517</c:v>
                </c:pt>
                <c:pt idx="13">
                  <c:v>-6.8472082915412784</c:v>
                </c:pt>
                <c:pt idx="14">
                  <c:v>-22.051539731533992</c:v>
                </c:pt>
                <c:pt idx="15">
                  <c:v>18.086379961322407</c:v>
                </c:pt>
                <c:pt idx="16">
                  <c:v>1.193168525306092</c:v>
                </c:pt>
                <c:pt idx="17">
                  <c:v>2.3813193588162704</c:v>
                </c:pt>
                <c:pt idx="18">
                  <c:v>3.4700790365073573</c:v>
                </c:pt>
                <c:pt idx="19">
                  <c:v>3.2518550851156505</c:v>
                </c:pt>
                <c:pt idx="20">
                  <c:v>-0.6975269499048693</c:v>
                </c:pt>
                <c:pt idx="21">
                  <c:v>-0.24833262381156374</c:v>
                </c:pt>
                <c:pt idx="22">
                  <c:v>3.947649192687976</c:v>
                </c:pt>
                <c:pt idx="23">
                  <c:v>0.43109347201311721</c:v>
                </c:pt>
                <c:pt idx="24">
                  <c:v>-4.3469373850241908</c:v>
                </c:pt>
                <c:pt idx="25">
                  <c:v>-14.523826483367756</c:v>
                </c:pt>
                <c:pt idx="26">
                  <c:v>8.4416666666666771</c:v>
                </c:pt>
                <c:pt idx="27">
                  <c:v>4.2034888188734243</c:v>
                </c:pt>
              </c:numCache>
            </c:numRef>
          </c:xVal>
          <c:yVal>
            <c:numRef>
              <c:f>回帰分析CI!$F$7:$F$34</c:f>
              <c:numCache>
                <c:formatCode>0.0_ </c:formatCode>
                <c:ptCount val="28"/>
                <c:pt idx="0">
                  <c:v>2.6309996163685412</c:v>
                </c:pt>
                <c:pt idx="1">
                  <c:v>3.1338709927307207</c:v>
                </c:pt>
                <c:pt idx="2">
                  <c:v>0.98122873212747663</c:v>
                </c:pt>
                <c:pt idx="3">
                  <c:v>-1.2703304946157346</c:v>
                </c:pt>
                <c:pt idx="4">
                  <c:v>-0.33392995768734579</c:v>
                </c:pt>
                <c:pt idx="5">
                  <c:v>2.764647551460925</c:v>
                </c:pt>
                <c:pt idx="6">
                  <c:v>0.38610342615508841</c:v>
                </c:pt>
                <c:pt idx="7">
                  <c:v>4.1962499189835967E-2</c:v>
                </c:pt>
                <c:pt idx="8">
                  <c:v>1.5351254994238559</c:v>
                </c:pt>
                <c:pt idx="9">
                  <c:v>2.1861156944184899</c:v>
                </c:pt>
                <c:pt idx="10">
                  <c:v>1.8039008722516456</c:v>
                </c:pt>
                <c:pt idx="11">
                  <c:v>1.3723501276189154</c:v>
                </c:pt>
                <c:pt idx="12">
                  <c:v>1.4839694115203201</c:v>
                </c:pt>
                <c:pt idx="13">
                  <c:v>-1.2242890006326377</c:v>
                </c:pt>
                <c:pt idx="14">
                  <c:v>-5.6932363588552732</c:v>
                </c:pt>
                <c:pt idx="15">
                  <c:v>4.0979179193461306</c:v>
                </c:pt>
                <c:pt idx="16">
                  <c:v>2.3809523809518396E-2</c:v>
                </c:pt>
                <c:pt idx="17">
                  <c:v>1.3747509991355571</c:v>
                </c:pt>
                <c:pt idx="18">
                  <c:v>2.0051001768030261</c:v>
                </c:pt>
                <c:pt idx="19">
                  <c:v>0.29620551403783679</c:v>
                </c:pt>
                <c:pt idx="20">
                  <c:v>1.5606266968257216</c:v>
                </c:pt>
                <c:pt idx="21">
                  <c:v>0.7538267458517538</c:v>
                </c:pt>
                <c:pt idx="22">
                  <c:v>1.675331751692454</c:v>
                </c:pt>
                <c:pt idx="23">
                  <c:v>0.64339102354776401</c:v>
                </c:pt>
                <c:pt idx="24">
                  <c:v>-0.40216920091606312</c:v>
                </c:pt>
                <c:pt idx="25">
                  <c:v>-4.1471188995311508</c:v>
                </c:pt>
                <c:pt idx="26">
                  <c:v>2.5593202385630178</c:v>
                </c:pt>
                <c:pt idx="27">
                  <c:v>0.95473693783851843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47-494C-B415-B965A88B03E3}"/>
            </c:ext>
          </c:extLst>
        </c:ser>
        <c:ser>
          <c:idx val="1"/>
          <c:order val="1"/>
          <c:tx>
            <c:v>予測値: Y</c:v>
          </c:tx>
          <c:spPr>
            <a:ln w="19050">
              <a:noFill/>
            </a:ln>
          </c:spPr>
          <c:xVal>
            <c:numRef>
              <c:f>回帰分析CI!$E$7:$E$34</c:f>
              <c:numCache>
                <c:formatCode>0.0_ </c:formatCode>
                <c:ptCount val="28"/>
                <c:pt idx="0">
                  <c:v>3.4497740702120296</c:v>
                </c:pt>
                <c:pt idx="1">
                  <c:v>4.7711045779084316</c:v>
                </c:pt>
                <c:pt idx="2">
                  <c:v>4.9707367914695482</c:v>
                </c:pt>
                <c:pt idx="3">
                  <c:v>-8.0271901015809561</c:v>
                </c:pt>
                <c:pt idx="4">
                  <c:v>1.2373359906992221</c:v>
                </c:pt>
                <c:pt idx="5">
                  <c:v>7.6613895496677458</c:v>
                </c:pt>
                <c:pt idx="6">
                  <c:v>-4.7390476190475965</c:v>
                </c:pt>
                <c:pt idx="7">
                  <c:v>-0.9997600575862009</c:v>
                </c:pt>
                <c:pt idx="8">
                  <c:v>5.0815963806753786</c:v>
                </c:pt>
                <c:pt idx="9">
                  <c:v>7.4498347043899571</c:v>
                </c:pt>
                <c:pt idx="10">
                  <c:v>1.9748139668002409</c:v>
                </c:pt>
                <c:pt idx="11">
                  <c:v>4.0415380297501997</c:v>
                </c:pt>
                <c:pt idx="12">
                  <c:v>0.85648772592395517</c:v>
                </c:pt>
                <c:pt idx="13">
                  <c:v>-6.8472082915412784</c:v>
                </c:pt>
                <c:pt idx="14">
                  <c:v>-22.051539731533992</c:v>
                </c:pt>
                <c:pt idx="15">
                  <c:v>18.086379961322407</c:v>
                </c:pt>
                <c:pt idx="16">
                  <c:v>1.193168525306092</c:v>
                </c:pt>
                <c:pt idx="17">
                  <c:v>2.3813193588162704</c:v>
                </c:pt>
                <c:pt idx="18">
                  <c:v>3.4700790365073573</c:v>
                </c:pt>
                <c:pt idx="19">
                  <c:v>3.2518550851156505</c:v>
                </c:pt>
                <c:pt idx="20">
                  <c:v>-0.6975269499048693</c:v>
                </c:pt>
                <c:pt idx="21">
                  <c:v>-0.24833262381156374</c:v>
                </c:pt>
                <c:pt idx="22">
                  <c:v>3.947649192687976</c:v>
                </c:pt>
                <c:pt idx="23">
                  <c:v>0.43109347201311721</c:v>
                </c:pt>
                <c:pt idx="24">
                  <c:v>-4.3469373850241908</c:v>
                </c:pt>
                <c:pt idx="25">
                  <c:v>-14.523826483367756</c:v>
                </c:pt>
                <c:pt idx="26">
                  <c:v>8.4416666666666771</c:v>
                </c:pt>
                <c:pt idx="27">
                  <c:v>4.2034888188734243</c:v>
                </c:pt>
              </c:numCache>
            </c:numRef>
          </c:xVal>
          <c:yVal>
            <c:numRef>
              <c:f>回帰分析CI!$U$30:$U$57</c:f>
              <c:numCache>
                <c:formatCode>General</c:formatCode>
                <c:ptCount val="28"/>
                <c:pt idx="0">
                  <c:v>1.4150944110080279</c:v>
                </c:pt>
                <c:pt idx="1">
                  <c:v>1.7524753436806391</c:v>
                </c:pt>
                <c:pt idx="2">
                  <c:v>1.8034482849776419</c:v>
                </c:pt>
                <c:pt idx="3">
                  <c:v>-1.5153676149390363</c:v>
                </c:pt>
                <c:pt idx="4">
                  <c:v>0.85018319583616275</c:v>
                </c:pt>
                <c:pt idx="5">
                  <c:v>2.4904640859233496</c:v>
                </c:pt>
                <c:pt idx="6">
                  <c:v>-0.67579222403128814</c:v>
                </c:pt>
                <c:pt idx="7">
                  <c:v>0.27897595672943776</c:v>
                </c:pt>
                <c:pt idx="8">
                  <c:v>1.8317545349159496</c:v>
                </c:pt>
                <c:pt idx="9">
                  <c:v>2.4364468884125885</c:v>
                </c:pt>
                <c:pt idx="10">
                  <c:v>1.0384865809114432</c:v>
                </c:pt>
                <c:pt idx="11">
                  <c:v>1.5661920171165051</c:v>
                </c:pt>
                <c:pt idx="12">
                  <c:v>0.75293959022182233</c:v>
                </c:pt>
                <c:pt idx="13">
                  <c:v>-1.214077845809318</c:v>
                </c:pt>
                <c:pt idx="14">
                  <c:v>-5.0962643933910021</c:v>
                </c:pt>
                <c:pt idx="15">
                  <c:v>5.1523211820097234</c:v>
                </c:pt>
                <c:pt idx="16">
                  <c:v>0.83890572923615347</c:v>
                </c:pt>
                <c:pt idx="17">
                  <c:v>1.1422813298375956</c:v>
                </c:pt>
                <c:pt idx="18">
                  <c:v>1.420278964325083</c:v>
                </c:pt>
                <c:pt idx="19">
                  <c:v>1.3645589156141869</c:v>
                </c:pt>
                <c:pt idx="20">
                  <c:v>0.35614642025853549</c:v>
                </c:pt>
                <c:pt idx="21">
                  <c:v>0.47084111610175416</c:v>
                </c:pt>
                <c:pt idx="22">
                  <c:v>1.542218981429299</c:v>
                </c:pt>
                <c:pt idx="23">
                  <c:v>0.6443218679320224</c:v>
                </c:pt>
                <c:pt idx="24">
                  <c:v>-0.57567305195833951</c:v>
                </c:pt>
                <c:pt idx="25">
                  <c:v>-3.1741813855703445</c:v>
                </c:pt>
                <c:pt idx="26">
                  <c:v>2.6896955574914623</c:v>
                </c:pt>
                <c:pt idx="27">
                  <c:v>1.6075436002088508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47-494C-B415-B965A88B0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379312"/>
        <c:axId val="433563280"/>
      </c:scatterChart>
      <c:valAx>
        <c:axId val="25037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 </a:t>
                </a:r>
                <a:r>
                  <a:rPr lang="ja-JP" altLang="en-US"/>
                  <a:t>値 </a:t>
                </a:r>
                <a:r>
                  <a:rPr lang="en-US" altLang="ja-JP"/>
                  <a:t>1</a:t>
                </a:r>
              </a:p>
            </c:rich>
          </c:tx>
          <c:overlay val="0"/>
        </c:title>
        <c:numFmt formatCode="0.0_ " sourceLinked="1"/>
        <c:majorTickMark val="out"/>
        <c:minorTickMark val="none"/>
        <c:tickLblPos val="nextTo"/>
        <c:crossAx val="433563280"/>
        <c:crosses val="autoZero"/>
        <c:crossBetween val="midCat"/>
      </c:valAx>
      <c:valAx>
        <c:axId val="4335632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Y</a:t>
                </a:r>
              </a:p>
            </c:rich>
          </c:tx>
          <c:overlay val="0"/>
        </c:title>
        <c:numFmt formatCode="0.0_ " sourceLinked="1"/>
        <c:majorTickMark val="out"/>
        <c:minorTickMark val="none"/>
        <c:tickLblPos val="nextTo"/>
        <c:crossAx val="250379312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正規確率グラフ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回帰分析CI!$Y$30:$Y$57</c:f>
              <c:numCache>
                <c:formatCode>General</c:formatCode>
                <c:ptCount val="28"/>
                <c:pt idx="0">
                  <c:v>1.7857142857142858</c:v>
                </c:pt>
                <c:pt idx="1">
                  <c:v>5.3571428571428577</c:v>
                </c:pt>
                <c:pt idx="2">
                  <c:v>8.9285714285714288</c:v>
                </c:pt>
                <c:pt idx="3">
                  <c:v>12.500000000000002</c:v>
                </c:pt>
                <c:pt idx="4">
                  <c:v>16.071428571428573</c:v>
                </c:pt>
                <c:pt idx="5">
                  <c:v>19.642857142857142</c:v>
                </c:pt>
                <c:pt idx="6">
                  <c:v>23.214285714285715</c:v>
                </c:pt>
                <c:pt idx="7">
                  <c:v>26.785714285714285</c:v>
                </c:pt>
                <c:pt idx="8">
                  <c:v>30.357142857142858</c:v>
                </c:pt>
                <c:pt idx="9">
                  <c:v>33.928571428571431</c:v>
                </c:pt>
                <c:pt idx="10">
                  <c:v>37.5</c:v>
                </c:pt>
                <c:pt idx="11">
                  <c:v>41.071428571428569</c:v>
                </c:pt>
                <c:pt idx="12">
                  <c:v>44.642857142857146</c:v>
                </c:pt>
                <c:pt idx="13">
                  <c:v>48.214285714285715</c:v>
                </c:pt>
                <c:pt idx="14">
                  <c:v>51.785714285714285</c:v>
                </c:pt>
                <c:pt idx="15">
                  <c:v>55.357142857142861</c:v>
                </c:pt>
                <c:pt idx="16">
                  <c:v>58.928571428571431</c:v>
                </c:pt>
                <c:pt idx="17">
                  <c:v>62.5</c:v>
                </c:pt>
                <c:pt idx="18">
                  <c:v>66.071428571428584</c:v>
                </c:pt>
                <c:pt idx="19">
                  <c:v>69.642857142857153</c:v>
                </c:pt>
                <c:pt idx="20">
                  <c:v>73.214285714285722</c:v>
                </c:pt>
                <c:pt idx="21">
                  <c:v>76.785714285714292</c:v>
                </c:pt>
                <c:pt idx="22">
                  <c:v>80.357142857142861</c:v>
                </c:pt>
                <c:pt idx="23">
                  <c:v>83.928571428571445</c:v>
                </c:pt>
                <c:pt idx="24">
                  <c:v>87.500000000000014</c:v>
                </c:pt>
                <c:pt idx="25">
                  <c:v>91.071428571428584</c:v>
                </c:pt>
                <c:pt idx="26">
                  <c:v>94.642857142857153</c:v>
                </c:pt>
                <c:pt idx="27">
                  <c:v>98.214285714285722</c:v>
                </c:pt>
              </c:numCache>
            </c:numRef>
          </c:xVal>
          <c:yVal>
            <c:numRef>
              <c:f>回帰分析CI!$Z$30:$Z$57</c:f>
              <c:numCache>
                <c:formatCode>General</c:formatCode>
                <c:ptCount val="28"/>
                <c:pt idx="0">
                  <c:v>-5.6932363588552732</c:v>
                </c:pt>
                <c:pt idx="1">
                  <c:v>-4.1471188995311508</c:v>
                </c:pt>
                <c:pt idx="2">
                  <c:v>-1.2703304946157346</c:v>
                </c:pt>
                <c:pt idx="3">
                  <c:v>-1.2242890006326377</c:v>
                </c:pt>
                <c:pt idx="4">
                  <c:v>-0.40216920091606312</c:v>
                </c:pt>
                <c:pt idx="5">
                  <c:v>-0.33392995768734579</c:v>
                </c:pt>
                <c:pt idx="6">
                  <c:v>2.3809523809518396E-2</c:v>
                </c:pt>
                <c:pt idx="7">
                  <c:v>4.1962499189835967E-2</c:v>
                </c:pt>
                <c:pt idx="8">
                  <c:v>0.29620551403783679</c:v>
                </c:pt>
                <c:pt idx="9">
                  <c:v>0.38610342615508841</c:v>
                </c:pt>
                <c:pt idx="10">
                  <c:v>0.64339102354776401</c:v>
                </c:pt>
                <c:pt idx="11">
                  <c:v>0.7538267458517538</c:v>
                </c:pt>
                <c:pt idx="12">
                  <c:v>0.95473693783851843</c:v>
                </c:pt>
                <c:pt idx="13">
                  <c:v>0.98122873212747663</c:v>
                </c:pt>
                <c:pt idx="14">
                  <c:v>1.3723501276189154</c:v>
                </c:pt>
                <c:pt idx="15">
                  <c:v>1.3747509991355571</c:v>
                </c:pt>
                <c:pt idx="16">
                  <c:v>1.4839694115203201</c:v>
                </c:pt>
                <c:pt idx="17">
                  <c:v>1.5351254994238559</c:v>
                </c:pt>
                <c:pt idx="18">
                  <c:v>1.5606266968257216</c:v>
                </c:pt>
                <c:pt idx="19">
                  <c:v>1.675331751692454</c:v>
                </c:pt>
                <c:pt idx="20">
                  <c:v>1.8039008722516456</c:v>
                </c:pt>
                <c:pt idx="21">
                  <c:v>2.0051001768030261</c:v>
                </c:pt>
                <c:pt idx="22">
                  <c:v>2.1861156944184899</c:v>
                </c:pt>
                <c:pt idx="23">
                  <c:v>2.5593202385630178</c:v>
                </c:pt>
                <c:pt idx="24">
                  <c:v>2.6309996163685412</c:v>
                </c:pt>
                <c:pt idx="25">
                  <c:v>2.764647551460925</c:v>
                </c:pt>
                <c:pt idx="26">
                  <c:v>3.1338709927307207</c:v>
                </c:pt>
                <c:pt idx="27">
                  <c:v>4.0979179193461306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59-4ABA-9F42-C97484321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364512"/>
        <c:axId val="433567024"/>
      </c:scatterChart>
      <c:valAx>
        <c:axId val="25036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サンプル百分位数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3567024"/>
        <c:crosses val="autoZero"/>
        <c:crossBetween val="midCat"/>
      </c:valAx>
      <c:valAx>
        <c:axId val="4335670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0364512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16933</xdr:colOff>
      <xdr:row>26</xdr:row>
      <xdr:rowOff>152399</xdr:rowOff>
    </xdr:from>
    <xdr:to>
      <xdr:col>13</xdr:col>
      <xdr:colOff>488421</xdr:colOff>
      <xdr:row>41</xdr:row>
      <xdr:rowOff>101599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B27D2C-3671-47E5-91C8-834E39B9C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276755</xdr:colOff>
      <xdr:row>8</xdr:row>
      <xdr:rowOff>10052</xdr:rowOff>
    </xdr:from>
    <xdr:to>
      <xdr:col>15</xdr:col>
      <xdr:colOff>177800</xdr:colOff>
      <xdr:row>25</xdr:row>
      <xdr:rowOff>66674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B8F3383-F29A-4F34-A1D8-D1433790A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0.00849</cdr:x>
      <cdr:y>0.06</cdr:y>
    </cdr:from>
    <cdr:to>
      <cdr:x>0.09322</cdr:x>
      <cdr:y>0.94772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36AE22-AB9C-0A32-A0E5-E648C76A6A03}"/>
            </a:ext>
          </a:extLst>
        </cdr:cNvPr>
        <cdr:cNvSpPr txBox="1"/>
      </cdr:nvSpPr>
      <cdr:spPr>
        <a:xfrm xmlns:a="http://schemas.openxmlformats.org/drawingml/2006/main">
          <a:off x="47095" y="193148"/>
          <a:ext cx="469900" cy="285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ja-JP" altLang="ja-JP" sz="1100">
              <a:effectLst/>
              <a:latin typeface="+mn-lt"/>
              <a:ea typeface="+mn-ea"/>
              <a:cs typeface="+mn-cs"/>
            </a:rPr>
            <a:t>季節調整済み実質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GDP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前期比伸び率、％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0.29375</cdr:x>
      <cdr:y>0.8966</cdr:y>
    </cdr:from>
    <cdr:to>
      <cdr:x>0.79375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AEB9602-A203-B5B5-88B4-4EE19BF53099}"/>
            </a:ext>
          </a:extLst>
        </cdr:cNvPr>
        <cdr:cNvSpPr txBox="1"/>
      </cdr:nvSpPr>
      <cdr:spPr>
        <a:xfrm xmlns:a="http://schemas.openxmlformats.org/drawingml/2006/main">
          <a:off x="1343025" y="3443289"/>
          <a:ext cx="22860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0.21458</cdr:x>
      <cdr:y>0.88651</cdr:y>
    </cdr:from>
    <cdr:to>
      <cdr:x>0.87917</cdr:x>
      <cdr:y>0.97226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D7D62C7-9E13-3EC2-C827-C2929E848F51}"/>
            </a:ext>
          </a:extLst>
        </cdr:cNvPr>
        <cdr:cNvSpPr txBox="1"/>
      </cdr:nvSpPr>
      <cdr:spPr>
        <a:xfrm xmlns:a="http://schemas.openxmlformats.org/drawingml/2006/main">
          <a:off x="981075" y="3348039"/>
          <a:ext cx="3038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100">
              <a:effectLst/>
              <a:latin typeface="+mn-lt"/>
              <a:ea typeface="+mn-ea"/>
              <a:cs typeface="+mn-cs"/>
            </a:rPr>
            <a:t>景気動向指数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DI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前期比伸び率、％</a:t>
          </a:r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</xdr:colOff>
      <xdr:row>20</xdr:row>
      <xdr:rowOff>110489</xdr:rowOff>
    </xdr:from>
    <xdr:to>
      <xdr:col>14</xdr:col>
      <xdr:colOff>548640</xdr:colOff>
      <xdr:row>35</xdr:row>
      <xdr:rowOff>71437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54572F-4BC2-4426-9B76-9BA1F857F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120651</xdr:colOff>
      <xdr:row>3</xdr:row>
      <xdr:rowOff>185736</xdr:rowOff>
    </xdr:from>
    <xdr:to>
      <xdr:col>14</xdr:col>
      <xdr:colOff>571501</xdr:colOff>
      <xdr:row>17</xdr:row>
      <xdr:rowOff>114299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CFD414C-17CC-4E88-B427-E5C714CB09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0.21335</cdr:x>
      <cdr:y>0.84466</cdr:y>
    </cdr:from>
    <cdr:to>
      <cdr:x>0.72282</cdr:x>
      <cdr:y>0.97249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36AE22-AB9C-0A32-A0E5-E648C76A6A03}"/>
            </a:ext>
          </a:extLst>
        </cdr:cNvPr>
        <cdr:cNvSpPr txBox="1"/>
      </cdr:nvSpPr>
      <cdr:spPr>
        <a:xfrm xmlns:a="http://schemas.openxmlformats.org/drawingml/2006/main">
          <a:off x="1513974" y="2486025"/>
          <a:ext cx="3615239" cy="376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景気動向指数</a:t>
          </a:r>
          <a:r>
            <a:rPr lang="en-US" altLang="ja-JP" sz="1100"/>
            <a:t>CI</a:t>
          </a:r>
          <a:r>
            <a:rPr lang="ja-JP" altLang="en-US" sz="1100"/>
            <a:t>前期比伸び率　％</a:t>
          </a:r>
        </a:p>
      </cdr:txBody>
    </cdr:sp>
  </cdr:relSizeAnchor>
  <cdr:relSizeAnchor xmlns:cdr="http://schemas.openxmlformats.org/drawingml/2006/chartDrawing">
    <cdr:from>
      <cdr:x>0.29375</cdr:x>
      <cdr:y>0.8966</cdr:y>
    </cdr:from>
    <cdr:to>
      <cdr:x>0.79375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AEB9602-A203-B5B5-88B4-4EE19BF53099}"/>
            </a:ext>
          </a:extLst>
        </cdr:cNvPr>
        <cdr:cNvSpPr txBox="1"/>
      </cdr:nvSpPr>
      <cdr:spPr>
        <a:xfrm xmlns:a="http://schemas.openxmlformats.org/drawingml/2006/main">
          <a:off x="1343025" y="3443289"/>
          <a:ext cx="22860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0.00583</cdr:x>
      <cdr:y>0.04207</cdr:y>
    </cdr:from>
    <cdr:to>
      <cdr:x>0.15268</cdr:x>
      <cdr:y>0.96599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D7D62C7-9E13-3EC2-C827-C2929E848F51}"/>
            </a:ext>
          </a:extLst>
        </cdr:cNvPr>
        <cdr:cNvSpPr txBox="1"/>
      </cdr:nvSpPr>
      <cdr:spPr>
        <a:xfrm xmlns:a="http://schemas.openxmlformats.org/drawingml/2006/main">
          <a:off x="31749" y="111933"/>
          <a:ext cx="800099" cy="2458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wordArtVertRtl" wrap="square" rtlCol="0"/>
        <a:lstStyle xmlns:a="http://schemas.openxmlformats.org/drawingml/2006/main"/>
        <a:p xmlns:a="http://schemas.openxmlformats.org/drawingml/2006/main">
          <a:r>
            <a:rPr lang="ja-JP" altLang="en-US" sz="1050"/>
            <a:t>季節調整済み実質</a:t>
          </a:r>
          <a:r>
            <a:rPr lang="en-US" altLang="ja-JP" sz="1050"/>
            <a:t>GDP</a:t>
          </a:r>
          <a:r>
            <a:rPr lang="ja-JP" altLang="en-US" sz="1050"/>
            <a:t>前期比伸び率％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53261</xdr:colOff>
      <xdr:row>19</xdr:row>
      <xdr:rowOff>46593</xdr:rowOff>
    </xdr:from>
    <xdr:to>
      <xdr:col>13</xdr:col>
      <xdr:colOff>499031</xdr:colOff>
      <xdr:row>33</xdr:row>
      <xdr:rowOff>197247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70C02F-5C40-4E1B-A152-02C26913B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60325</xdr:colOff>
      <xdr:row>4</xdr:row>
      <xdr:rowOff>58737</xdr:rowOff>
    </xdr:from>
    <xdr:to>
      <xdr:col>18</xdr:col>
      <xdr:colOff>414338</xdr:colOff>
      <xdr:row>18</xdr:row>
      <xdr:rowOff>14287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346EF49-B70F-4577-AEED-49AB90011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223838</xdr:colOff>
      <xdr:row>5</xdr:row>
      <xdr:rowOff>171450</xdr:rowOff>
    </xdr:from>
    <xdr:to>
      <xdr:col>34</xdr:col>
      <xdr:colOff>223838</xdr:colOff>
      <xdr:row>15</xdr:row>
      <xdr:rowOff>171451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926C7FD-7BC8-4C09-AA16-EF4750642A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247650</xdr:colOff>
      <xdr:row>17</xdr:row>
      <xdr:rowOff>4762</xdr:rowOff>
    </xdr:from>
    <xdr:to>
      <xdr:col>34</xdr:col>
      <xdr:colOff>247650</xdr:colOff>
      <xdr:row>27</xdr:row>
      <xdr:rowOff>4763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F1DAFF8-A89F-49DE-902A-F631813C14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223838</xdr:colOff>
      <xdr:row>28</xdr:row>
      <xdr:rowOff>76201</xdr:rowOff>
    </xdr:from>
    <xdr:to>
      <xdr:col>34</xdr:col>
      <xdr:colOff>223838</xdr:colOff>
      <xdr:row>38</xdr:row>
      <xdr:rowOff>76200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8116E713-45B4-4657-9FF3-65BF6EDF1A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0.21335</cdr:x>
      <cdr:y>0.84466</cdr:y>
    </cdr:from>
    <cdr:to>
      <cdr:x>0.72282</cdr:x>
      <cdr:y>0.97249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36AE22-AB9C-0A32-A0E5-E648C76A6A03}"/>
            </a:ext>
          </a:extLst>
        </cdr:cNvPr>
        <cdr:cNvSpPr txBox="1"/>
      </cdr:nvSpPr>
      <cdr:spPr>
        <a:xfrm xmlns:a="http://schemas.openxmlformats.org/drawingml/2006/main">
          <a:off x="1545795" y="2212481"/>
          <a:ext cx="3691288" cy="334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景気動向指数</a:t>
          </a:r>
          <a:r>
            <a:rPr lang="en-US" altLang="ja-JP" sz="1100"/>
            <a:t>CI</a:t>
          </a:r>
          <a:r>
            <a:rPr lang="ja-JP" altLang="en-US" sz="1100"/>
            <a:t>前期比伸び率、％</a:t>
          </a:r>
        </a:p>
      </cdr:txBody>
    </cdr:sp>
  </cdr:relSizeAnchor>
  <cdr:relSizeAnchor xmlns:cdr="http://schemas.openxmlformats.org/drawingml/2006/chartDrawing">
    <cdr:from>
      <cdr:x>0.29375</cdr:x>
      <cdr:y>0.8966</cdr:y>
    </cdr:from>
    <cdr:to>
      <cdr:x>0.79375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AEB9602-A203-B5B5-88B4-4EE19BF53099}"/>
            </a:ext>
          </a:extLst>
        </cdr:cNvPr>
        <cdr:cNvSpPr txBox="1"/>
      </cdr:nvSpPr>
      <cdr:spPr>
        <a:xfrm xmlns:a="http://schemas.openxmlformats.org/drawingml/2006/main">
          <a:off x="1343025" y="3443289"/>
          <a:ext cx="22860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0.00548</cdr:x>
      <cdr:y>0.04207</cdr:y>
    </cdr:from>
    <cdr:to>
      <cdr:x>0.1284</cdr:x>
      <cdr:y>0.96667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D7D62C7-9E13-3EC2-C827-C2929E848F51}"/>
            </a:ext>
          </a:extLst>
        </cdr:cNvPr>
        <cdr:cNvSpPr txBox="1"/>
      </cdr:nvSpPr>
      <cdr:spPr>
        <a:xfrm xmlns:a="http://schemas.openxmlformats.org/drawingml/2006/main">
          <a:off x="39686" y="110197"/>
          <a:ext cx="890589" cy="2421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wordArtVertRtl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季節調整済み実質</a:t>
          </a:r>
          <a:r>
            <a:rPr lang="en-US" altLang="ja-JP" sz="1100"/>
            <a:t>GDP</a:t>
          </a:r>
          <a:r>
            <a:rPr lang="ja-JP" altLang="en-US" sz="1100"/>
            <a:t>前期比伸び率％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sri.cao.go.jp/jp/sna/data/data_list/sokuhou/files/2023/qe233_2/gdemenuja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sri.cao.go.jp/jp/sna/data/data_list/sokuhou/files/2023/qe233_2/gdemenuja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sri.cao.go.jp/jp/stat/di/di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5B2C6-1BD2-41D4-A8BD-592B5B21D4DD}">
  <sheetPr>
    <pageSetUpPr fitToPage="1"/>
  </sheetPr>
  <dimension ref="A1:C15"/>
  <sheetViews>
    <sheetView tabSelected="1" workbookViewId="0">
      <selection activeCell="A2" sqref="A2"/>
    </sheetView>
  </sheetViews>
  <sheetFormatPr defaultColWidth="9" defaultRowHeight="23" customHeight="1" x14ac:dyDescent="0.55000000000000004"/>
  <cols>
    <col min="1" max="1" width="5.4140625" style="2" customWidth="1"/>
    <col min="2" max="2" width="16.83203125" style="2" customWidth="1"/>
    <col min="3" max="3" width="44.58203125" style="2" customWidth="1"/>
    <col min="4" max="16384" width="9" style="2"/>
  </cols>
  <sheetData>
    <row r="1" spans="1:3" ht="23" customHeight="1" x14ac:dyDescent="0.55000000000000004">
      <c r="A1" s="2" t="s">
        <v>748</v>
      </c>
    </row>
    <row r="3" spans="1:3" ht="30.9" customHeight="1" x14ac:dyDescent="0.55000000000000004">
      <c r="B3" s="3" t="s">
        <v>729</v>
      </c>
      <c r="C3" s="3" t="s">
        <v>730</v>
      </c>
    </row>
    <row r="4" spans="1:3" ht="30.9" customHeight="1" x14ac:dyDescent="0.55000000000000004">
      <c r="A4" s="3">
        <v>1</v>
      </c>
      <c r="B4" s="4" t="s">
        <v>743</v>
      </c>
      <c r="C4" s="4" t="s">
        <v>744</v>
      </c>
    </row>
    <row r="5" spans="1:3" ht="30.9" customHeight="1" x14ac:dyDescent="0.55000000000000004">
      <c r="A5" s="3">
        <v>2</v>
      </c>
      <c r="B5" s="2" t="s">
        <v>728</v>
      </c>
      <c r="C5" s="2" t="s">
        <v>733</v>
      </c>
    </row>
    <row r="6" spans="1:3" ht="30.9" customHeight="1" x14ac:dyDescent="0.55000000000000004">
      <c r="A6" s="3">
        <v>3</v>
      </c>
      <c r="B6" s="2" t="s">
        <v>731</v>
      </c>
      <c r="C6" s="2" t="s">
        <v>732</v>
      </c>
    </row>
    <row r="7" spans="1:3" ht="30.9" customHeight="1" x14ac:dyDescent="0.55000000000000004">
      <c r="A7" s="3">
        <v>4</v>
      </c>
      <c r="B7" s="2" t="s">
        <v>734</v>
      </c>
      <c r="C7" s="2" t="s">
        <v>735</v>
      </c>
    </row>
    <row r="8" spans="1:3" ht="30.9" customHeight="1" x14ac:dyDescent="0.55000000000000004">
      <c r="A8" s="3">
        <v>5</v>
      </c>
      <c r="B8" s="2" t="s">
        <v>736</v>
      </c>
      <c r="C8" s="2" t="s">
        <v>745</v>
      </c>
    </row>
    <row r="9" spans="1:3" ht="30.9" customHeight="1" x14ac:dyDescent="0.55000000000000004">
      <c r="A9" s="3">
        <v>6</v>
      </c>
      <c r="B9" s="2" t="s">
        <v>737</v>
      </c>
      <c r="C9" s="2" t="s">
        <v>746</v>
      </c>
    </row>
    <row r="10" spans="1:3" ht="30.9" customHeight="1" x14ac:dyDescent="0.55000000000000004">
      <c r="A10" s="3">
        <v>7</v>
      </c>
      <c r="B10" s="2" t="s">
        <v>738</v>
      </c>
      <c r="C10" s="2" t="s">
        <v>747</v>
      </c>
    </row>
    <row r="11" spans="1:3" ht="30.9" customHeight="1" x14ac:dyDescent="0.55000000000000004"/>
    <row r="12" spans="1:3" ht="30.9" customHeight="1" x14ac:dyDescent="0.55000000000000004"/>
    <row r="13" spans="1:3" ht="30.9" customHeight="1" x14ac:dyDescent="0.55000000000000004"/>
    <row r="14" spans="1:3" ht="30.9" customHeight="1" x14ac:dyDescent="0.55000000000000004"/>
    <row r="15" spans="1:3" ht="30.9" customHeight="1" x14ac:dyDescent="0.55000000000000004"/>
  </sheetData>
  <phoneticPr fontId="1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ED82-B8A5-4A3C-A4E5-C13C10A5539C}">
  <dimension ref="A2:AD132"/>
  <sheetViews>
    <sheetView workbookViewId="0"/>
  </sheetViews>
  <sheetFormatPr defaultColWidth="9" defaultRowHeight="18" x14ac:dyDescent="0.55000000000000004"/>
  <cols>
    <col min="1" max="1" width="12.1640625" style="5" customWidth="1"/>
    <col min="2" max="2" width="12.5" style="5" customWidth="1"/>
    <col min="3" max="5" width="12.08203125" style="5" customWidth="1"/>
    <col min="6" max="8" width="9.08203125" style="5" bestFit="1" customWidth="1"/>
    <col min="9" max="9" width="9.75" style="5" bestFit="1" customWidth="1"/>
    <col min="10" max="11" width="9.08203125" style="5" bestFit="1" customWidth="1"/>
    <col min="12" max="12" width="11.08203125" style="5" customWidth="1"/>
    <col min="13" max="14" width="9.75" style="5" bestFit="1" customWidth="1"/>
    <col min="15" max="15" width="11.08203125" style="5" customWidth="1"/>
    <col min="16" max="16" width="9" style="5"/>
    <col min="17" max="17" width="9.5" style="5" bestFit="1" customWidth="1"/>
    <col min="18" max="18" width="11.58203125" style="5" customWidth="1"/>
    <col min="19" max="21" width="9.08203125" style="5" bestFit="1" customWidth="1"/>
    <col min="22" max="22" width="11.33203125" style="5" customWidth="1"/>
    <col min="23" max="23" width="3.83203125" style="5" customWidth="1"/>
    <col min="24" max="26" width="12.9140625" style="5" customWidth="1"/>
    <col min="27" max="27" width="4.58203125" style="5" customWidth="1"/>
    <col min="28" max="28" width="12.33203125" style="5" customWidth="1"/>
    <col min="29" max="29" width="4.5" style="5" customWidth="1"/>
    <col min="30" max="30" width="16.08203125" style="5" customWidth="1"/>
    <col min="31" max="16384" width="9" style="5"/>
  </cols>
  <sheetData>
    <row r="2" spans="1:30" x14ac:dyDescent="0.55000000000000004">
      <c r="B2" s="6" t="s">
        <v>680</v>
      </c>
    </row>
    <row r="3" spans="1:30" x14ac:dyDescent="0.55000000000000004">
      <c r="B3" s="7" t="s">
        <v>679</v>
      </c>
    </row>
    <row r="4" spans="1:30" x14ac:dyDescent="0.55000000000000004">
      <c r="A4" s="5" t="s">
        <v>616</v>
      </c>
      <c r="Q4" s="5" t="s">
        <v>617</v>
      </c>
      <c r="AD4" s="5" t="s">
        <v>618</v>
      </c>
    </row>
    <row r="5" spans="1:30" x14ac:dyDescent="0.55000000000000004">
      <c r="A5" s="5" t="s">
        <v>619</v>
      </c>
      <c r="Q5" s="5" t="s">
        <v>620</v>
      </c>
      <c r="AD5" s="5" t="s">
        <v>621</v>
      </c>
    </row>
    <row r="6" spans="1:30" x14ac:dyDescent="0.55000000000000004">
      <c r="B6" s="5" t="s">
        <v>622</v>
      </c>
      <c r="C6" s="5" t="s">
        <v>623</v>
      </c>
      <c r="F6" s="5" t="s">
        <v>624</v>
      </c>
      <c r="G6" s="5" t="s">
        <v>625</v>
      </c>
      <c r="H6" s="5" t="s">
        <v>626</v>
      </c>
      <c r="I6" s="5" t="s">
        <v>627</v>
      </c>
      <c r="J6" s="5" t="s">
        <v>628</v>
      </c>
      <c r="K6" s="5" t="s">
        <v>629</v>
      </c>
      <c r="L6" s="5" t="s">
        <v>630</v>
      </c>
      <c r="O6" s="5" t="s">
        <v>631</v>
      </c>
      <c r="Q6" s="5" t="s">
        <v>632</v>
      </c>
      <c r="R6" s="5" t="s">
        <v>633</v>
      </c>
      <c r="S6" s="5" t="s">
        <v>634</v>
      </c>
      <c r="V6" s="5" t="s">
        <v>635</v>
      </c>
      <c r="X6" s="5" t="s">
        <v>636</v>
      </c>
      <c r="Y6" s="5" t="s">
        <v>637</v>
      </c>
      <c r="Z6" s="5" t="s">
        <v>638</v>
      </c>
      <c r="AB6" s="5" t="s">
        <v>639</v>
      </c>
      <c r="AD6" s="5" t="s">
        <v>640</v>
      </c>
    </row>
    <row r="7" spans="1:30" x14ac:dyDescent="0.55000000000000004">
      <c r="D7" s="5" t="s">
        <v>641</v>
      </c>
      <c r="L7" s="5" t="s">
        <v>642</v>
      </c>
      <c r="M7" s="5" t="s">
        <v>643</v>
      </c>
      <c r="N7" s="5" t="s">
        <v>644</v>
      </c>
      <c r="S7" s="5" t="s">
        <v>645</v>
      </c>
      <c r="T7" s="5" t="s">
        <v>646</v>
      </c>
      <c r="U7" s="5" t="s">
        <v>647</v>
      </c>
    </row>
    <row r="8" spans="1:30" x14ac:dyDescent="0.55000000000000004">
      <c r="E8" s="5" t="s">
        <v>648</v>
      </c>
    </row>
    <row r="9" spans="1:30" x14ac:dyDescent="0.55000000000000004">
      <c r="B9" s="8" t="s">
        <v>649</v>
      </c>
      <c r="C9" s="5" t="s">
        <v>650</v>
      </c>
      <c r="D9" s="5" t="s">
        <v>651</v>
      </c>
      <c r="E9" s="5" t="s">
        <v>652</v>
      </c>
      <c r="F9" s="5" t="s">
        <v>653</v>
      </c>
      <c r="G9" s="5" t="s">
        <v>654</v>
      </c>
      <c r="H9" s="5" t="s">
        <v>655</v>
      </c>
      <c r="I9" s="5" t="s">
        <v>656</v>
      </c>
      <c r="J9" s="5" t="s">
        <v>657</v>
      </c>
      <c r="K9" s="5" t="s">
        <v>658</v>
      </c>
      <c r="L9" s="5" t="s">
        <v>659</v>
      </c>
      <c r="O9" s="5" t="s">
        <v>660</v>
      </c>
      <c r="Q9" s="5" t="s">
        <v>661</v>
      </c>
      <c r="R9" s="5" t="s">
        <v>662</v>
      </c>
      <c r="S9" s="5" t="s">
        <v>663</v>
      </c>
      <c r="V9" s="5" t="s">
        <v>664</v>
      </c>
      <c r="X9" s="5" t="s">
        <v>665</v>
      </c>
      <c r="Y9" s="5" t="s">
        <v>666</v>
      </c>
      <c r="Z9" s="5" t="s">
        <v>667</v>
      </c>
      <c r="AB9" s="5" t="s">
        <v>668</v>
      </c>
      <c r="AD9" s="5" t="s">
        <v>669</v>
      </c>
    </row>
    <row r="10" spans="1:30" x14ac:dyDescent="0.55000000000000004">
      <c r="L10" s="5" t="s">
        <v>670</v>
      </c>
      <c r="M10" s="5" t="s">
        <v>671</v>
      </c>
      <c r="N10" s="5" t="s">
        <v>672</v>
      </c>
      <c r="S10" s="5" t="s">
        <v>673</v>
      </c>
      <c r="T10" s="5" t="s">
        <v>674</v>
      </c>
      <c r="U10" s="5" t="s">
        <v>675</v>
      </c>
    </row>
    <row r="11" spans="1:30" x14ac:dyDescent="0.55000000000000004">
      <c r="A11" s="5" t="s">
        <v>7</v>
      </c>
      <c r="B11" s="9">
        <v>446278.40000000002</v>
      </c>
      <c r="C11" s="10">
        <v>247502</v>
      </c>
      <c r="D11" s="10">
        <v>243619.4</v>
      </c>
      <c r="E11" s="10">
        <v>208573.6</v>
      </c>
      <c r="F11" s="10">
        <v>29812</v>
      </c>
      <c r="G11" s="10">
        <v>66259.199999999997</v>
      </c>
      <c r="H11" s="10">
        <v>4239.2</v>
      </c>
      <c r="I11" s="10">
        <v>71356.100000000006</v>
      </c>
      <c r="J11" s="10">
        <v>47097.5</v>
      </c>
      <c r="K11" s="5">
        <v>-542.29999999999995</v>
      </c>
      <c r="L11" s="10">
        <v>-7720.1</v>
      </c>
      <c r="M11" s="10">
        <v>37755.9</v>
      </c>
      <c r="N11" s="10">
        <v>45476</v>
      </c>
      <c r="O11" s="10">
        <v>-11725.3</v>
      </c>
      <c r="Q11" s="10">
        <v>19378.5</v>
      </c>
      <c r="R11" s="10">
        <v>465656.8</v>
      </c>
      <c r="S11" s="10">
        <v>4120.8</v>
      </c>
      <c r="T11" s="10">
        <v>14526.8</v>
      </c>
      <c r="U11" s="10">
        <v>10406</v>
      </c>
      <c r="V11" s="10">
        <v>469777.6</v>
      </c>
      <c r="X11" s="10">
        <v>462317.5</v>
      </c>
      <c r="Y11" s="10">
        <v>346451.5</v>
      </c>
      <c r="Z11" s="10">
        <v>115940</v>
      </c>
      <c r="AB11" s="10">
        <v>139766</v>
      </c>
      <c r="AD11" s="10">
        <v>442214.9</v>
      </c>
    </row>
    <row r="12" spans="1:30" x14ac:dyDescent="0.55000000000000004">
      <c r="A12" s="5" t="s">
        <v>8</v>
      </c>
      <c r="B12" s="9">
        <v>443809.1</v>
      </c>
      <c r="C12" s="10">
        <v>248848.8</v>
      </c>
      <c r="D12" s="10">
        <v>244909.8</v>
      </c>
      <c r="E12" s="10">
        <v>209660.5</v>
      </c>
      <c r="F12" s="10">
        <v>31118.5</v>
      </c>
      <c r="G12" s="10">
        <v>66065</v>
      </c>
      <c r="H12" s="10">
        <v>-2897.9</v>
      </c>
      <c r="I12" s="10">
        <v>72242.5</v>
      </c>
      <c r="J12" s="10">
        <v>48011.4</v>
      </c>
      <c r="K12" s="5">
        <v>622.79999999999995</v>
      </c>
      <c r="L12" s="10">
        <v>-8364.2000000000007</v>
      </c>
      <c r="M12" s="10">
        <v>37963.699999999997</v>
      </c>
      <c r="N12" s="10">
        <v>46327.9</v>
      </c>
      <c r="O12" s="10">
        <v>-11837.9</v>
      </c>
      <c r="Q12" s="10">
        <v>18742.3</v>
      </c>
      <c r="R12" s="10">
        <v>462551.4</v>
      </c>
      <c r="S12" s="10">
        <v>3800.3</v>
      </c>
      <c r="T12" s="10">
        <v>14473.7</v>
      </c>
      <c r="U12" s="10">
        <v>10673.5</v>
      </c>
      <c r="V12" s="10">
        <v>466351.6</v>
      </c>
      <c r="X12" s="10">
        <v>460079.6</v>
      </c>
      <c r="Y12" s="10">
        <v>341680.1</v>
      </c>
      <c r="Z12" s="10">
        <v>118657.7</v>
      </c>
      <c r="AB12" s="10">
        <v>141499.4</v>
      </c>
      <c r="AD12" s="10">
        <v>445617.3</v>
      </c>
    </row>
    <row r="13" spans="1:30" x14ac:dyDescent="0.55000000000000004">
      <c r="A13" s="5" t="s">
        <v>10</v>
      </c>
      <c r="B13" s="9">
        <v>448901.9</v>
      </c>
      <c r="C13" s="10">
        <v>250606.2</v>
      </c>
      <c r="D13" s="10">
        <v>246645</v>
      </c>
      <c r="E13" s="10">
        <v>211180.4</v>
      </c>
      <c r="F13" s="10">
        <v>33628.1</v>
      </c>
      <c r="G13" s="10">
        <v>65999.199999999997</v>
      </c>
      <c r="H13" s="5">
        <v>-305.10000000000002</v>
      </c>
      <c r="I13" s="10">
        <v>72787.8</v>
      </c>
      <c r="J13" s="10">
        <v>46293.9</v>
      </c>
      <c r="K13" s="5">
        <v>806.2</v>
      </c>
      <c r="L13" s="10">
        <v>-9067.4</v>
      </c>
      <c r="M13" s="10">
        <v>38658.199999999997</v>
      </c>
      <c r="N13" s="10">
        <v>47725.599999999999</v>
      </c>
      <c r="O13" s="10">
        <v>-11847</v>
      </c>
      <c r="Q13" s="10">
        <v>18142.8</v>
      </c>
      <c r="R13" s="10">
        <v>467044.7</v>
      </c>
      <c r="S13" s="10">
        <v>3871.4</v>
      </c>
      <c r="T13" s="10">
        <v>14798.6</v>
      </c>
      <c r="U13" s="10">
        <v>10927.2</v>
      </c>
      <c r="V13" s="10">
        <v>470916.1</v>
      </c>
      <c r="X13" s="10">
        <v>465685.5</v>
      </c>
      <c r="Y13" s="10">
        <v>348087.2</v>
      </c>
      <c r="Z13" s="10">
        <v>117726.6</v>
      </c>
      <c r="AB13" s="10">
        <v>142080.29999999999</v>
      </c>
      <c r="AD13" s="10">
        <v>448120.8</v>
      </c>
    </row>
    <row r="14" spans="1:30" x14ac:dyDescent="0.55000000000000004">
      <c r="A14" s="5" t="s">
        <v>12</v>
      </c>
      <c r="B14" s="9">
        <v>447159</v>
      </c>
      <c r="C14" s="10">
        <v>250736.5</v>
      </c>
      <c r="D14" s="10">
        <v>246730.6</v>
      </c>
      <c r="E14" s="10">
        <v>211089.1</v>
      </c>
      <c r="F14" s="10">
        <v>32218.2</v>
      </c>
      <c r="G14" s="10">
        <v>67028.899999999994</v>
      </c>
      <c r="H14" s="10">
        <v>-1560.8</v>
      </c>
      <c r="I14" s="10">
        <v>72948.800000000003</v>
      </c>
      <c r="J14" s="10">
        <v>45580</v>
      </c>
      <c r="K14" s="5">
        <v>853.3</v>
      </c>
      <c r="L14" s="10">
        <v>-9378.9</v>
      </c>
      <c r="M14" s="10">
        <v>38820.400000000001</v>
      </c>
      <c r="N14" s="10">
        <v>48199.3</v>
      </c>
      <c r="O14" s="10">
        <v>-11267.1</v>
      </c>
      <c r="Q14" s="10">
        <v>18529.8</v>
      </c>
      <c r="R14" s="10">
        <v>465688.8</v>
      </c>
      <c r="S14" s="10">
        <v>3903.3</v>
      </c>
      <c r="T14" s="10">
        <v>15316</v>
      </c>
      <c r="U14" s="10">
        <v>11412.7</v>
      </c>
      <c r="V14" s="10">
        <v>469592.1</v>
      </c>
      <c r="X14" s="10">
        <v>464001.2</v>
      </c>
      <c r="Y14" s="10">
        <v>346876.4</v>
      </c>
      <c r="Z14" s="10">
        <v>117250.6</v>
      </c>
      <c r="AB14" s="10">
        <v>141344.1</v>
      </c>
      <c r="AD14" s="10">
        <v>447530.1</v>
      </c>
    </row>
    <row r="15" spans="1:30" x14ac:dyDescent="0.55000000000000004">
      <c r="A15" s="5" t="s">
        <v>14</v>
      </c>
      <c r="B15" s="9">
        <v>452079.9</v>
      </c>
      <c r="C15" s="10">
        <v>252910</v>
      </c>
      <c r="D15" s="10">
        <v>248837.1</v>
      </c>
      <c r="E15" s="10">
        <v>212993.1</v>
      </c>
      <c r="F15" s="10">
        <v>31121.5</v>
      </c>
      <c r="G15" s="10">
        <v>68647.7</v>
      </c>
      <c r="H15" s="10">
        <v>2245.6999999999998</v>
      </c>
      <c r="I15" s="10">
        <v>74469.2</v>
      </c>
      <c r="J15" s="10">
        <v>43633.2</v>
      </c>
      <c r="K15" s="5">
        <v>-27.7</v>
      </c>
      <c r="L15" s="10">
        <v>-10500.1</v>
      </c>
      <c r="M15" s="10">
        <v>39311.599999999999</v>
      </c>
      <c r="N15" s="10">
        <v>49811.7</v>
      </c>
      <c r="O15" s="10">
        <v>-10419.5</v>
      </c>
      <c r="Q15" s="10">
        <v>18955.099999999999</v>
      </c>
      <c r="R15" s="10">
        <v>471035.1</v>
      </c>
      <c r="S15" s="10">
        <v>3953.5</v>
      </c>
      <c r="T15" s="10">
        <v>15603.9</v>
      </c>
      <c r="U15" s="10">
        <v>11650.3</v>
      </c>
      <c r="V15" s="10">
        <v>474988.6</v>
      </c>
      <c r="X15" s="10">
        <v>469798.7</v>
      </c>
      <c r="Y15" s="10">
        <v>353580.3</v>
      </c>
      <c r="Z15" s="10">
        <v>116205.6</v>
      </c>
      <c r="AB15" s="10">
        <v>140425.9</v>
      </c>
      <c r="AD15" s="10">
        <v>449509.4</v>
      </c>
    </row>
    <row r="16" spans="1:30" x14ac:dyDescent="0.55000000000000004">
      <c r="A16" s="5" t="s">
        <v>8</v>
      </c>
      <c r="B16" s="9">
        <v>456335.5</v>
      </c>
      <c r="C16" s="10">
        <v>254969.2</v>
      </c>
      <c r="D16" s="10">
        <v>250813.7</v>
      </c>
      <c r="E16" s="10">
        <v>214778.2</v>
      </c>
      <c r="F16" s="10">
        <v>30381.5</v>
      </c>
      <c r="G16" s="10">
        <v>71088</v>
      </c>
      <c r="H16" s="10">
        <v>1102.5999999999999</v>
      </c>
      <c r="I16" s="10">
        <v>74610</v>
      </c>
      <c r="J16" s="10">
        <v>45413.599999999999</v>
      </c>
      <c r="K16" s="5">
        <v>199.2</v>
      </c>
      <c r="L16" s="10">
        <v>-11408.6</v>
      </c>
      <c r="M16" s="10">
        <v>39897.5</v>
      </c>
      <c r="N16" s="10">
        <v>51306.1</v>
      </c>
      <c r="O16" s="10">
        <v>-10020</v>
      </c>
      <c r="Q16" s="10">
        <v>19769.599999999999</v>
      </c>
      <c r="R16" s="10">
        <v>476105.1</v>
      </c>
      <c r="S16" s="10">
        <v>3172.3</v>
      </c>
      <c r="T16" s="10">
        <v>14793.9</v>
      </c>
      <c r="U16" s="10">
        <v>11621.6</v>
      </c>
      <c r="V16" s="10">
        <v>479277.4</v>
      </c>
      <c r="X16" s="10">
        <v>474703.6</v>
      </c>
      <c r="Y16" s="10">
        <v>356511.9</v>
      </c>
      <c r="Z16" s="10">
        <v>118223.7</v>
      </c>
      <c r="AB16" s="10">
        <v>144019.6</v>
      </c>
      <c r="AD16" s="10">
        <v>454670.4</v>
      </c>
    </row>
    <row r="17" spans="1:30" x14ac:dyDescent="0.55000000000000004">
      <c r="A17" s="5" t="s">
        <v>10</v>
      </c>
      <c r="B17" s="9">
        <v>461686.9</v>
      </c>
      <c r="C17" s="10">
        <v>256351.3</v>
      </c>
      <c r="D17" s="10">
        <v>252121.9</v>
      </c>
      <c r="E17" s="10">
        <v>215906.7</v>
      </c>
      <c r="F17" s="10">
        <v>29741.599999999999</v>
      </c>
      <c r="G17" s="10">
        <v>72334.5</v>
      </c>
      <c r="H17" s="10">
        <v>2095.8000000000002</v>
      </c>
      <c r="I17" s="10">
        <v>75541.7</v>
      </c>
      <c r="J17" s="10">
        <v>48916.7</v>
      </c>
      <c r="K17" s="5">
        <v>173.1</v>
      </c>
      <c r="L17" s="10">
        <v>-13893.9</v>
      </c>
      <c r="M17" s="10">
        <v>40273.5</v>
      </c>
      <c r="N17" s="10">
        <v>54167.4</v>
      </c>
      <c r="O17" s="10">
        <v>-9573.9</v>
      </c>
      <c r="Q17" s="10">
        <v>20654.900000000001</v>
      </c>
      <c r="R17" s="10">
        <v>482341.8</v>
      </c>
      <c r="S17" s="10">
        <v>4656.5</v>
      </c>
      <c r="T17" s="10">
        <v>18631</v>
      </c>
      <c r="U17" s="10">
        <v>13974.4</v>
      </c>
      <c r="V17" s="10">
        <v>486998.3</v>
      </c>
      <c r="X17" s="10">
        <v>481949.2</v>
      </c>
      <c r="Y17" s="10">
        <v>359655.5</v>
      </c>
      <c r="Z17" s="10">
        <v>122461.2</v>
      </c>
      <c r="AB17" s="10">
        <v>147930.29999999999</v>
      </c>
      <c r="AD17" s="10">
        <v>459097.8</v>
      </c>
    </row>
    <row r="18" spans="1:30" x14ac:dyDescent="0.55000000000000004">
      <c r="A18" s="5" t="s">
        <v>12</v>
      </c>
      <c r="B18" s="9">
        <v>462842.4</v>
      </c>
      <c r="C18" s="10">
        <v>258114.8</v>
      </c>
      <c r="D18" s="10">
        <v>253848.3</v>
      </c>
      <c r="E18" s="10">
        <v>217433.9</v>
      </c>
      <c r="F18" s="10">
        <v>30431.1</v>
      </c>
      <c r="G18" s="10">
        <v>73525.100000000006</v>
      </c>
      <c r="H18" s="10">
        <v>1079.5999999999999</v>
      </c>
      <c r="I18" s="10">
        <v>75787.8</v>
      </c>
      <c r="J18" s="10">
        <v>49124.7</v>
      </c>
      <c r="K18" s="5">
        <v>235.2</v>
      </c>
      <c r="L18" s="10">
        <v>-16596.8</v>
      </c>
      <c r="M18" s="10">
        <v>40157.800000000003</v>
      </c>
      <c r="N18" s="10">
        <v>56754.6</v>
      </c>
      <c r="O18" s="10">
        <v>-8859.2000000000007</v>
      </c>
      <c r="Q18" s="10">
        <v>21317.3</v>
      </c>
      <c r="R18" s="10">
        <v>484159.7</v>
      </c>
      <c r="S18" s="10">
        <v>4939.3</v>
      </c>
      <c r="T18" s="10">
        <v>19255.599999999999</v>
      </c>
      <c r="U18" s="10">
        <v>14316.3</v>
      </c>
      <c r="V18" s="10">
        <v>489099</v>
      </c>
      <c r="X18" s="10">
        <v>485100.6</v>
      </c>
      <c r="Y18" s="10">
        <v>362296.9</v>
      </c>
      <c r="Z18" s="10">
        <v>122951.4</v>
      </c>
      <c r="AB18" s="10">
        <v>150008.4</v>
      </c>
      <c r="AD18" s="10">
        <v>461164.2</v>
      </c>
    </row>
    <row r="19" spans="1:30" x14ac:dyDescent="0.55000000000000004">
      <c r="A19" s="5" t="s">
        <v>18</v>
      </c>
      <c r="B19" s="9">
        <v>466560.6</v>
      </c>
      <c r="C19" s="10">
        <v>257391.1</v>
      </c>
      <c r="D19" s="10">
        <v>253117.5</v>
      </c>
      <c r="E19" s="10">
        <v>216524.3</v>
      </c>
      <c r="F19" s="10">
        <v>31805.599999999999</v>
      </c>
      <c r="G19" s="10">
        <v>73285</v>
      </c>
      <c r="H19" s="10">
        <v>1606.8</v>
      </c>
      <c r="I19" s="10">
        <v>76457.7</v>
      </c>
      <c r="J19" s="10">
        <v>51637.599999999999</v>
      </c>
      <c r="K19" s="5">
        <v>596.79999999999995</v>
      </c>
      <c r="L19" s="10">
        <v>-17004.400000000001</v>
      </c>
      <c r="M19" s="10">
        <v>40800.5</v>
      </c>
      <c r="N19" s="10">
        <v>57804.800000000003</v>
      </c>
      <c r="O19" s="10">
        <v>-9215.7000000000007</v>
      </c>
      <c r="Q19" s="10">
        <v>20784</v>
      </c>
      <c r="R19" s="10">
        <v>487344.6</v>
      </c>
      <c r="S19" s="10">
        <v>5616.2</v>
      </c>
      <c r="T19" s="10">
        <v>11819.4</v>
      </c>
      <c r="U19" s="10">
        <v>6203.2</v>
      </c>
      <c r="V19" s="10">
        <v>492960.9</v>
      </c>
      <c r="X19" s="10">
        <v>489053.9</v>
      </c>
      <c r="Y19" s="10">
        <v>363034.6</v>
      </c>
      <c r="Z19" s="10">
        <v>126276.9</v>
      </c>
      <c r="AB19" s="10">
        <v>153188.20000000001</v>
      </c>
      <c r="AD19" s="10">
        <v>464120.1</v>
      </c>
    </row>
    <row r="20" spans="1:30" x14ac:dyDescent="0.55000000000000004">
      <c r="A20" s="5" t="s">
        <v>8</v>
      </c>
      <c r="B20" s="9">
        <v>472541.4</v>
      </c>
      <c r="C20" s="10">
        <v>260580.5</v>
      </c>
      <c r="D20" s="10">
        <v>256302.6</v>
      </c>
      <c r="E20" s="10">
        <v>219480.5</v>
      </c>
      <c r="F20" s="10">
        <v>33278.5</v>
      </c>
      <c r="G20" s="10">
        <v>75804</v>
      </c>
      <c r="H20" s="10">
        <v>2967.4</v>
      </c>
      <c r="I20" s="10">
        <v>76390.399999999994</v>
      </c>
      <c r="J20" s="10">
        <v>50910.3</v>
      </c>
      <c r="K20" s="5">
        <v>190.8</v>
      </c>
      <c r="L20" s="10">
        <v>-18807.8</v>
      </c>
      <c r="M20" s="10">
        <v>40751.5</v>
      </c>
      <c r="N20" s="10">
        <v>59559.3</v>
      </c>
      <c r="O20" s="10">
        <v>-8772.7000000000007</v>
      </c>
      <c r="Q20" s="10">
        <v>19949.599999999999</v>
      </c>
      <c r="R20" s="10">
        <v>492491.1</v>
      </c>
      <c r="S20" s="10">
        <v>6291.3</v>
      </c>
      <c r="T20" s="10">
        <v>12020</v>
      </c>
      <c r="U20" s="10">
        <v>5728.7</v>
      </c>
      <c r="V20" s="10">
        <v>498782.4</v>
      </c>
      <c r="X20" s="10">
        <v>496623</v>
      </c>
      <c r="Y20" s="10">
        <v>371539.20000000001</v>
      </c>
      <c r="Z20" s="10">
        <v>125194.9</v>
      </c>
      <c r="AB20" s="10">
        <v>156551.70000000001</v>
      </c>
      <c r="AD20" s="10">
        <v>469114.2</v>
      </c>
    </row>
    <row r="21" spans="1:30" x14ac:dyDescent="0.55000000000000004">
      <c r="A21" s="5" t="s">
        <v>10</v>
      </c>
      <c r="B21" s="9">
        <v>473161.6</v>
      </c>
      <c r="C21" s="10">
        <v>260804.4</v>
      </c>
      <c r="D21" s="10">
        <v>256497.8</v>
      </c>
      <c r="E21" s="10">
        <v>219462.5</v>
      </c>
      <c r="F21" s="10">
        <v>34510.5</v>
      </c>
      <c r="G21" s="10">
        <v>76855</v>
      </c>
      <c r="H21" s="10">
        <v>1485.8</v>
      </c>
      <c r="I21" s="10">
        <v>76723.600000000006</v>
      </c>
      <c r="J21" s="10">
        <v>48644</v>
      </c>
      <c r="K21" s="5">
        <v>226.9</v>
      </c>
      <c r="L21" s="10">
        <v>-17524.099999999999</v>
      </c>
      <c r="M21" s="10">
        <v>41971.4</v>
      </c>
      <c r="N21" s="10">
        <v>59495.5</v>
      </c>
      <c r="O21" s="10">
        <v>-8564.5</v>
      </c>
      <c r="Q21" s="10">
        <v>18951.2</v>
      </c>
      <c r="R21" s="10">
        <v>492112.8</v>
      </c>
      <c r="S21" s="10">
        <v>5997.6</v>
      </c>
      <c r="T21" s="10">
        <v>11511.6</v>
      </c>
      <c r="U21" s="10">
        <v>5514</v>
      </c>
      <c r="V21" s="10">
        <v>498110.4</v>
      </c>
      <c r="X21" s="10">
        <v>495922</v>
      </c>
      <c r="Y21" s="10">
        <v>372531.6</v>
      </c>
      <c r="Z21" s="10">
        <v>123424.1</v>
      </c>
      <c r="AB21" s="10">
        <v>156742.5</v>
      </c>
      <c r="AD21" s="10">
        <v>471095.8</v>
      </c>
    </row>
    <row r="22" spans="1:30" x14ac:dyDescent="0.55000000000000004">
      <c r="A22" s="5" t="s">
        <v>12</v>
      </c>
      <c r="B22" s="9">
        <v>478435.3</v>
      </c>
      <c r="C22" s="10">
        <v>263348.09999999998</v>
      </c>
      <c r="D22" s="10">
        <v>259043.7</v>
      </c>
      <c r="E22" s="10">
        <v>221777.7</v>
      </c>
      <c r="F22" s="10">
        <v>35106.5</v>
      </c>
      <c r="G22" s="10">
        <v>76900.7</v>
      </c>
      <c r="H22" s="10">
        <v>2497.6999999999998</v>
      </c>
      <c r="I22" s="10">
        <v>77852.2</v>
      </c>
      <c r="J22" s="10">
        <v>47466.400000000001</v>
      </c>
      <c r="K22" s="5">
        <v>259</v>
      </c>
      <c r="L22" s="10">
        <v>-16496.3</v>
      </c>
      <c r="M22" s="10">
        <v>43759</v>
      </c>
      <c r="N22" s="10">
        <v>60255.3</v>
      </c>
      <c r="O22" s="10">
        <v>-8499.1</v>
      </c>
      <c r="Q22" s="10">
        <v>18453.599999999999</v>
      </c>
      <c r="R22" s="10">
        <v>496888.9</v>
      </c>
      <c r="S22" s="10">
        <v>6177.8</v>
      </c>
      <c r="T22" s="10">
        <v>11671.7</v>
      </c>
      <c r="U22" s="10">
        <v>5493.9</v>
      </c>
      <c r="V22" s="10">
        <v>503066.7</v>
      </c>
      <c r="X22" s="10">
        <v>500099.3</v>
      </c>
      <c r="Y22" s="10">
        <v>376606</v>
      </c>
      <c r="Z22" s="10">
        <v>123482.9</v>
      </c>
      <c r="AB22" s="10">
        <v>156263.29999999999</v>
      </c>
      <c r="AD22" s="10">
        <v>475392.4</v>
      </c>
    </row>
    <row r="23" spans="1:30" x14ac:dyDescent="0.55000000000000004">
      <c r="A23" s="5" t="s">
        <v>27</v>
      </c>
      <c r="B23" s="9">
        <v>479627.6</v>
      </c>
      <c r="C23" s="10">
        <v>267246</v>
      </c>
      <c r="D23" s="10">
        <v>262970.7</v>
      </c>
      <c r="E23" s="10">
        <v>225486.2</v>
      </c>
      <c r="F23" s="10">
        <v>34090.199999999997</v>
      </c>
      <c r="G23" s="10">
        <v>77660.5</v>
      </c>
      <c r="H23" s="5">
        <v>-389</v>
      </c>
      <c r="I23" s="10">
        <v>77862.100000000006</v>
      </c>
      <c r="J23" s="10">
        <v>46626.2</v>
      </c>
      <c r="K23" s="5">
        <v>139.4</v>
      </c>
      <c r="L23" s="10">
        <v>-15675.5</v>
      </c>
      <c r="M23" s="10">
        <v>45099.1</v>
      </c>
      <c r="N23" s="10">
        <v>60774.6</v>
      </c>
      <c r="O23" s="10">
        <v>-7932.2</v>
      </c>
      <c r="Q23" s="10">
        <v>17905.5</v>
      </c>
      <c r="R23" s="10">
        <v>497533.1</v>
      </c>
      <c r="S23" s="10">
        <v>6686.6</v>
      </c>
      <c r="T23" s="10">
        <v>12378.4</v>
      </c>
      <c r="U23" s="10">
        <v>5691.7</v>
      </c>
      <c r="V23" s="10">
        <v>504219.8</v>
      </c>
      <c r="X23" s="10">
        <v>500254.1</v>
      </c>
      <c r="Y23" s="10">
        <v>377594.2</v>
      </c>
      <c r="Z23" s="10">
        <v>122616.5</v>
      </c>
      <c r="AB23" s="10">
        <v>155435.20000000001</v>
      </c>
      <c r="AD23" s="10">
        <v>479360.7</v>
      </c>
    </row>
    <row r="24" spans="1:30" x14ac:dyDescent="0.55000000000000004">
      <c r="A24" s="5" t="s">
        <v>8</v>
      </c>
      <c r="B24" s="9">
        <v>476069.1</v>
      </c>
      <c r="C24" s="10">
        <v>260303.9</v>
      </c>
      <c r="D24" s="10">
        <v>256109.6</v>
      </c>
      <c r="E24" s="10">
        <v>218485.9</v>
      </c>
      <c r="F24" s="10">
        <v>30911.8</v>
      </c>
      <c r="G24" s="10">
        <v>77803.8</v>
      </c>
      <c r="H24" s="10">
        <v>2472.3000000000002</v>
      </c>
      <c r="I24" s="10">
        <v>78051.5</v>
      </c>
      <c r="J24" s="10">
        <v>46665.9</v>
      </c>
      <c r="K24" s="5">
        <v>79</v>
      </c>
      <c r="L24" s="10">
        <v>-12734.8</v>
      </c>
      <c r="M24" s="10">
        <v>47011.199999999997</v>
      </c>
      <c r="N24" s="10">
        <v>59746.1</v>
      </c>
      <c r="O24" s="10">
        <v>-7484.2</v>
      </c>
      <c r="Q24" s="10">
        <v>18272.599999999999</v>
      </c>
      <c r="R24" s="10">
        <v>494341.7</v>
      </c>
      <c r="S24" s="10">
        <v>6777.7</v>
      </c>
      <c r="T24" s="10">
        <v>12348.5</v>
      </c>
      <c r="U24" s="10">
        <v>5570.8</v>
      </c>
      <c r="V24" s="10">
        <v>501119.3</v>
      </c>
      <c r="X24" s="10">
        <v>493611.9</v>
      </c>
      <c r="Y24" s="10">
        <v>370850.1</v>
      </c>
      <c r="Z24" s="10">
        <v>122801.5</v>
      </c>
      <c r="AB24" s="10">
        <v>152819.6</v>
      </c>
      <c r="AD24" s="10">
        <v>473191.3</v>
      </c>
    </row>
    <row r="25" spans="1:30" x14ac:dyDescent="0.55000000000000004">
      <c r="A25" s="5" t="s">
        <v>10</v>
      </c>
      <c r="B25" s="9">
        <v>477007.8</v>
      </c>
      <c r="C25" s="10">
        <v>260621.6</v>
      </c>
      <c r="D25" s="10">
        <v>256497.3</v>
      </c>
      <c r="E25" s="10">
        <v>218707.20000000001</v>
      </c>
      <c r="F25" s="10">
        <v>29063.5</v>
      </c>
      <c r="G25" s="10">
        <v>78230</v>
      </c>
      <c r="H25" s="10">
        <v>4550.6000000000004</v>
      </c>
      <c r="I25" s="10">
        <v>77974.2</v>
      </c>
      <c r="J25" s="10">
        <v>47109.2</v>
      </c>
      <c r="K25" s="5">
        <v>164.4</v>
      </c>
      <c r="L25" s="10">
        <v>-13216.8</v>
      </c>
      <c r="M25" s="10">
        <v>46382.7</v>
      </c>
      <c r="N25" s="10">
        <v>59599.5</v>
      </c>
      <c r="O25" s="10">
        <v>-7488.8</v>
      </c>
      <c r="Q25" s="10">
        <v>18322.2</v>
      </c>
      <c r="R25" s="10">
        <v>495330.1</v>
      </c>
      <c r="S25" s="10">
        <v>5913</v>
      </c>
      <c r="T25" s="10">
        <v>11632.2</v>
      </c>
      <c r="U25" s="10">
        <v>5719.2</v>
      </c>
      <c r="V25" s="10">
        <v>501243.1</v>
      </c>
      <c r="X25" s="10">
        <v>495168.9</v>
      </c>
      <c r="Y25" s="10">
        <v>371999.8</v>
      </c>
      <c r="Z25" s="10">
        <v>123211.7</v>
      </c>
      <c r="AB25" s="10">
        <v>152037</v>
      </c>
      <c r="AD25" s="10">
        <v>472133.3</v>
      </c>
    </row>
    <row r="26" spans="1:30" x14ac:dyDescent="0.55000000000000004">
      <c r="A26" s="5" t="s">
        <v>12</v>
      </c>
      <c r="B26" s="9">
        <v>477171.5</v>
      </c>
      <c r="C26" s="10">
        <v>260066.4</v>
      </c>
      <c r="D26" s="10">
        <v>255847.7</v>
      </c>
      <c r="E26" s="10">
        <v>217898.4</v>
      </c>
      <c r="F26" s="10">
        <v>27891.599999999999</v>
      </c>
      <c r="G26" s="10">
        <v>79911.8</v>
      </c>
      <c r="H26" s="10">
        <v>3781.1</v>
      </c>
      <c r="I26" s="10">
        <v>78391</v>
      </c>
      <c r="J26" s="10">
        <v>44807.199999999997</v>
      </c>
      <c r="K26" s="5">
        <v>457.1</v>
      </c>
      <c r="L26" s="10">
        <v>-10849.5</v>
      </c>
      <c r="M26" s="10">
        <v>47395.6</v>
      </c>
      <c r="N26" s="10">
        <v>58245</v>
      </c>
      <c r="O26" s="10">
        <v>-7285.3</v>
      </c>
      <c r="Q26" s="10">
        <v>19005.5</v>
      </c>
      <c r="R26" s="10">
        <v>496177</v>
      </c>
      <c r="S26" s="10">
        <v>7030.3</v>
      </c>
      <c r="T26" s="10">
        <v>13234.5</v>
      </c>
      <c r="U26" s="10">
        <v>6204.1</v>
      </c>
      <c r="V26" s="10">
        <v>503207.4</v>
      </c>
      <c r="X26" s="10">
        <v>493183.3</v>
      </c>
      <c r="Y26" s="10">
        <v>371460</v>
      </c>
      <c r="Z26" s="10">
        <v>121721.9</v>
      </c>
      <c r="AB26" s="10">
        <v>150733.4</v>
      </c>
      <c r="AD26" s="10">
        <v>472794.4</v>
      </c>
    </row>
    <row r="27" spans="1:30" x14ac:dyDescent="0.55000000000000004">
      <c r="A27" s="5" t="s">
        <v>37</v>
      </c>
      <c r="B27" s="9">
        <v>471353.59999999998</v>
      </c>
      <c r="C27" s="10">
        <v>259762.9</v>
      </c>
      <c r="D27" s="10">
        <v>255292.79999999999</v>
      </c>
      <c r="E27" s="10">
        <v>217177.3</v>
      </c>
      <c r="F27" s="10">
        <v>27185.8</v>
      </c>
      <c r="G27" s="10">
        <v>78679.199999999997</v>
      </c>
      <c r="H27" s="10">
        <v>3488.9</v>
      </c>
      <c r="I27" s="10">
        <v>78279</v>
      </c>
      <c r="J27" s="10">
        <v>42227.4</v>
      </c>
      <c r="K27" s="5">
        <v>242.4</v>
      </c>
      <c r="L27" s="10">
        <v>-11533.8</v>
      </c>
      <c r="M27" s="10">
        <v>46178.2</v>
      </c>
      <c r="N27" s="10">
        <v>57712</v>
      </c>
      <c r="O27" s="10">
        <v>-6978.1</v>
      </c>
      <c r="Q27" s="10">
        <v>19766.099999999999</v>
      </c>
      <c r="R27" s="10">
        <v>491119.7</v>
      </c>
      <c r="S27" s="10">
        <v>6623.9</v>
      </c>
      <c r="T27" s="10">
        <v>12467.4</v>
      </c>
      <c r="U27" s="10">
        <v>5843.5</v>
      </c>
      <c r="V27" s="10">
        <v>497743.5</v>
      </c>
      <c r="X27" s="10">
        <v>487998</v>
      </c>
      <c r="Y27" s="10">
        <v>368919.3</v>
      </c>
      <c r="Z27" s="10">
        <v>119014.1</v>
      </c>
      <c r="AB27" s="10">
        <v>146434.1</v>
      </c>
      <c r="AD27" s="10">
        <v>467420.2</v>
      </c>
    </row>
    <row r="28" spans="1:30" x14ac:dyDescent="0.55000000000000004">
      <c r="A28" s="5" t="s">
        <v>8</v>
      </c>
      <c r="B28" s="9">
        <v>469296.5</v>
      </c>
      <c r="C28" s="10">
        <v>259523.4</v>
      </c>
      <c r="D28" s="10">
        <v>254769.6</v>
      </c>
      <c r="E28" s="10">
        <v>216495.1</v>
      </c>
      <c r="F28" s="10">
        <v>26659.3</v>
      </c>
      <c r="G28" s="10">
        <v>77937.899999999994</v>
      </c>
      <c r="H28" s="10">
        <v>1598.2</v>
      </c>
      <c r="I28" s="10">
        <v>78885.3</v>
      </c>
      <c r="J28" s="10">
        <v>41854.6</v>
      </c>
      <c r="K28" s="5">
        <v>172.5</v>
      </c>
      <c r="L28" s="10">
        <v>-9906.2000000000007</v>
      </c>
      <c r="M28" s="10">
        <v>45261.599999999999</v>
      </c>
      <c r="N28" s="10">
        <v>55167.8</v>
      </c>
      <c r="O28" s="10">
        <v>-7428.7</v>
      </c>
      <c r="Q28" s="10">
        <v>19528</v>
      </c>
      <c r="R28" s="10">
        <v>488824.5</v>
      </c>
      <c r="S28" s="10">
        <v>5622.2</v>
      </c>
      <c r="T28" s="10">
        <v>11722.1</v>
      </c>
      <c r="U28" s="10">
        <v>6099.8</v>
      </c>
      <c r="V28" s="10">
        <v>494446.7</v>
      </c>
      <c r="X28" s="10">
        <v>484844.9</v>
      </c>
      <c r="Y28" s="10">
        <v>365601.8</v>
      </c>
      <c r="Z28" s="10">
        <v>119219.7</v>
      </c>
      <c r="AB28" s="10">
        <v>144820.20000000001</v>
      </c>
      <c r="AD28" s="10">
        <v>467163.7</v>
      </c>
    </row>
    <row r="29" spans="1:30" x14ac:dyDescent="0.55000000000000004">
      <c r="A29" s="5" t="s">
        <v>10</v>
      </c>
      <c r="B29" s="9">
        <v>470145.5</v>
      </c>
      <c r="C29" s="10">
        <v>261370.7</v>
      </c>
      <c r="D29" s="10">
        <v>256405.1</v>
      </c>
      <c r="E29" s="10">
        <v>217946.8</v>
      </c>
      <c r="F29" s="10">
        <v>26054</v>
      </c>
      <c r="G29" s="10">
        <v>77402.5</v>
      </c>
      <c r="H29" s="5">
        <v>-400</v>
      </c>
      <c r="I29" s="10">
        <v>79312.800000000003</v>
      </c>
      <c r="J29" s="10">
        <v>43795.4</v>
      </c>
      <c r="K29" s="5">
        <v>-81.8</v>
      </c>
      <c r="L29" s="10">
        <v>-9827</v>
      </c>
      <c r="M29" s="10">
        <v>45432.2</v>
      </c>
      <c r="N29" s="10">
        <v>55259.199999999997</v>
      </c>
      <c r="O29" s="10">
        <v>-7481.1</v>
      </c>
      <c r="Q29" s="10">
        <v>19071.599999999999</v>
      </c>
      <c r="R29" s="10">
        <v>489217.1</v>
      </c>
      <c r="S29" s="10">
        <v>6362.4</v>
      </c>
      <c r="T29" s="10">
        <v>11837.6</v>
      </c>
      <c r="U29" s="10">
        <v>5475.3</v>
      </c>
      <c r="V29" s="10">
        <v>495579.5</v>
      </c>
      <c r="X29" s="10">
        <v>485615.4</v>
      </c>
      <c r="Y29" s="10">
        <v>364412.9</v>
      </c>
      <c r="Z29" s="10">
        <v>121259.4</v>
      </c>
      <c r="AB29" s="10">
        <v>145451.20000000001</v>
      </c>
      <c r="AD29" s="10">
        <v>470046</v>
      </c>
    </row>
    <row r="30" spans="1:30" x14ac:dyDescent="0.55000000000000004">
      <c r="A30" s="5" t="s">
        <v>12</v>
      </c>
      <c r="B30" s="9">
        <v>473898.6</v>
      </c>
      <c r="C30" s="10">
        <v>260955.6</v>
      </c>
      <c r="D30" s="10">
        <v>255844.8</v>
      </c>
      <c r="E30" s="10">
        <v>217219.7</v>
      </c>
      <c r="F30" s="10">
        <v>25483.200000000001</v>
      </c>
      <c r="G30" s="10">
        <v>75354.600000000006</v>
      </c>
      <c r="H30" s="10">
        <v>2429</v>
      </c>
      <c r="I30" s="10">
        <v>79868.5</v>
      </c>
      <c r="J30" s="10">
        <v>48298.1</v>
      </c>
      <c r="K30" s="5">
        <v>-601.5</v>
      </c>
      <c r="L30" s="10">
        <v>-9331.5</v>
      </c>
      <c r="M30" s="10">
        <v>44607.6</v>
      </c>
      <c r="N30" s="10">
        <v>53939.199999999997</v>
      </c>
      <c r="O30" s="10">
        <v>-8557.5</v>
      </c>
      <c r="Q30" s="10">
        <v>19523.099999999999</v>
      </c>
      <c r="R30" s="10">
        <v>493421.6</v>
      </c>
      <c r="S30" s="10">
        <v>5793.4</v>
      </c>
      <c r="T30" s="10">
        <v>10093</v>
      </c>
      <c r="U30" s="10">
        <v>4299.6000000000004</v>
      </c>
      <c r="V30" s="10">
        <v>499215</v>
      </c>
      <c r="X30" s="10">
        <v>489440.9</v>
      </c>
      <c r="Y30" s="10">
        <v>364035.7</v>
      </c>
      <c r="Z30" s="10">
        <v>125610.6</v>
      </c>
      <c r="AB30" s="10">
        <v>146819.4</v>
      </c>
      <c r="AD30" s="10">
        <v>471576.6</v>
      </c>
    </row>
    <row r="31" spans="1:30" x14ac:dyDescent="0.55000000000000004">
      <c r="A31" s="5" t="s">
        <v>38</v>
      </c>
      <c r="B31" s="9">
        <v>467402.5</v>
      </c>
      <c r="C31" s="10">
        <v>261986.8</v>
      </c>
      <c r="D31" s="10">
        <v>256801.2</v>
      </c>
      <c r="E31" s="10">
        <v>217949.3</v>
      </c>
      <c r="F31" s="10">
        <v>25239.8</v>
      </c>
      <c r="G31" s="10">
        <v>73232.5</v>
      </c>
      <c r="H31" s="10">
        <v>-3509</v>
      </c>
      <c r="I31" s="10">
        <v>80734.399999999994</v>
      </c>
      <c r="J31" s="10">
        <v>48482</v>
      </c>
      <c r="K31" s="5">
        <v>-88</v>
      </c>
      <c r="L31" s="10">
        <v>-10893</v>
      </c>
      <c r="M31" s="10">
        <v>44707.6</v>
      </c>
      <c r="N31" s="10">
        <v>55600.6</v>
      </c>
      <c r="O31" s="10">
        <v>-7783</v>
      </c>
      <c r="Q31" s="10">
        <v>20445.8</v>
      </c>
      <c r="R31" s="10">
        <v>487848.3</v>
      </c>
      <c r="S31" s="10">
        <v>5155.1000000000004</v>
      </c>
      <c r="T31" s="10">
        <v>9859</v>
      </c>
      <c r="U31" s="10">
        <v>4703.8999999999996</v>
      </c>
      <c r="V31" s="10">
        <v>493003.5</v>
      </c>
      <c r="X31" s="10">
        <v>483798.9</v>
      </c>
      <c r="Y31" s="10">
        <v>357083.1</v>
      </c>
      <c r="Z31" s="10">
        <v>127057.60000000001</v>
      </c>
      <c r="AB31" s="10">
        <v>144500.4</v>
      </c>
      <c r="AD31" s="10">
        <v>470049.6</v>
      </c>
    </row>
    <row r="32" spans="1:30" x14ac:dyDescent="0.55000000000000004">
      <c r="A32" s="5" t="s">
        <v>8</v>
      </c>
      <c r="B32" s="9">
        <v>469169</v>
      </c>
      <c r="C32" s="10">
        <v>262252.3</v>
      </c>
      <c r="D32" s="10">
        <v>256904.9</v>
      </c>
      <c r="E32" s="10">
        <v>217804.2</v>
      </c>
      <c r="F32" s="10">
        <v>26877.8</v>
      </c>
      <c r="G32" s="10">
        <v>73817</v>
      </c>
      <c r="H32" s="10">
        <v>-3777.1</v>
      </c>
      <c r="I32" s="10">
        <v>81530.7</v>
      </c>
      <c r="J32" s="10">
        <v>47686.400000000001</v>
      </c>
      <c r="K32" s="5">
        <v>-7.6</v>
      </c>
      <c r="L32" s="10">
        <v>-11524.3</v>
      </c>
      <c r="M32" s="10">
        <v>45110.400000000001</v>
      </c>
      <c r="N32" s="10">
        <v>56634.7</v>
      </c>
      <c r="O32" s="10">
        <v>-7686.3</v>
      </c>
      <c r="Q32" s="10">
        <v>19924.099999999999</v>
      </c>
      <c r="R32" s="10">
        <v>489093.1</v>
      </c>
      <c r="S32" s="10">
        <v>6236.7</v>
      </c>
      <c r="T32" s="10">
        <v>10157.799999999999</v>
      </c>
      <c r="U32" s="10">
        <v>3921.1</v>
      </c>
      <c r="V32" s="10">
        <v>495329.8</v>
      </c>
      <c r="X32" s="10">
        <v>486015.8</v>
      </c>
      <c r="Y32" s="10">
        <v>359151.6</v>
      </c>
      <c r="Z32" s="10">
        <v>127190.2</v>
      </c>
      <c r="AB32" s="10">
        <v>145866.70000000001</v>
      </c>
      <c r="AD32" s="10">
        <v>471993.9</v>
      </c>
    </row>
    <row r="33" spans="1:30" x14ac:dyDescent="0.55000000000000004">
      <c r="A33" s="5" t="s">
        <v>10</v>
      </c>
      <c r="B33" s="9">
        <v>471675.7</v>
      </c>
      <c r="C33" s="10">
        <v>264072.3</v>
      </c>
      <c r="D33" s="10">
        <v>258541.2</v>
      </c>
      <c r="E33" s="10">
        <v>219189.2</v>
      </c>
      <c r="F33" s="10">
        <v>27140</v>
      </c>
      <c r="G33" s="10">
        <v>73391.8</v>
      </c>
      <c r="H33" s="10">
        <v>-3439.4</v>
      </c>
      <c r="I33" s="10">
        <v>82476.600000000006</v>
      </c>
      <c r="J33" s="10">
        <v>46224.7</v>
      </c>
      <c r="K33" s="5">
        <v>-9.8000000000000007</v>
      </c>
      <c r="L33" s="10">
        <v>-11020.2</v>
      </c>
      <c r="M33" s="10">
        <v>47048.6</v>
      </c>
      <c r="N33" s="10">
        <v>58068.800000000003</v>
      </c>
      <c r="O33" s="10">
        <v>-7160.4</v>
      </c>
      <c r="Q33" s="10">
        <v>18979.099999999999</v>
      </c>
      <c r="R33" s="10">
        <v>490654.8</v>
      </c>
      <c r="S33" s="10">
        <v>6342.8</v>
      </c>
      <c r="T33" s="10">
        <v>9961.7999999999993</v>
      </c>
      <c r="U33" s="10">
        <v>3619</v>
      </c>
      <c r="V33" s="10">
        <v>496997.7</v>
      </c>
      <c r="X33" s="10">
        <v>487572.1</v>
      </c>
      <c r="Y33" s="10">
        <v>361070.3</v>
      </c>
      <c r="Z33" s="10">
        <v>126792.7</v>
      </c>
      <c r="AB33" s="10">
        <v>144328.29999999999</v>
      </c>
      <c r="AD33" s="10">
        <v>474194.7</v>
      </c>
    </row>
    <row r="34" spans="1:30" x14ac:dyDescent="0.55000000000000004">
      <c r="A34" s="5" t="s">
        <v>12</v>
      </c>
      <c r="B34" s="9">
        <v>471815.2</v>
      </c>
      <c r="C34" s="10">
        <v>264794</v>
      </c>
      <c r="D34" s="10">
        <v>259291</v>
      </c>
      <c r="E34" s="10">
        <v>219698.5</v>
      </c>
      <c r="F34" s="10">
        <v>26009.4</v>
      </c>
      <c r="G34" s="10">
        <v>74183.8</v>
      </c>
      <c r="H34" s="10">
        <v>-3591.9</v>
      </c>
      <c r="I34" s="10">
        <v>82802.5</v>
      </c>
      <c r="J34" s="10">
        <v>46009.7</v>
      </c>
      <c r="K34" s="5">
        <v>-387.8</v>
      </c>
      <c r="L34" s="10">
        <v>-11685.7</v>
      </c>
      <c r="M34" s="10">
        <v>48122.8</v>
      </c>
      <c r="N34" s="10">
        <v>59808.5</v>
      </c>
      <c r="O34" s="10">
        <v>-6318.9</v>
      </c>
      <c r="Q34" s="10">
        <v>20092.099999999999</v>
      </c>
      <c r="R34" s="10">
        <v>491907.3</v>
      </c>
      <c r="S34" s="10">
        <v>6657.4</v>
      </c>
      <c r="T34" s="10">
        <v>10164.700000000001</v>
      </c>
      <c r="U34" s="10">
        <v>3507.3</v>
      </c>
      <c r="V34" s="10">
        <v>498564.7</v>
      </c>
      <c r="X34" s="10">
        <v>487847.9</v>
      </c>
      <c r="Y34" s="10">
        <v>361493.8</v>
      </c>
      <c r="Z34" s="10">
        <v>126632.4</v>
      </c>
      <c r="AB34" s="10">
        <v>143977</v>
      </c>
      <c r="AD34" s="10">
        <v>474739.3</v>
      </c>
    </row>
    <row r="35" spans="1:30" x14ac:dyDescent="0.55000000000000004">
      <c r="A35" s="5" t="s">
        <v>39</v>
      </c>
      <c r="B35" s="9">
        <v>479879.8</v>
      </c>
      <c r="C35" s="10">
        <v>266298</v>
      </c>
      <c r="D35" s="10">
        <v>261046.9</v>
      </c>
      <c r="E35" s="10">
        <v>221207.4</v>
      </c>
      <c r="F35" s="10">
        <v>26274.5</v>
      </c>
      <c r="G35" s="10">
        <v>76969.7</v>
      </c>
      <c r="H35" s="10">
        <v>-1587.5</v>
      </c>
      <c r="I35" s="10">
        <v>83855.600000000006</v>
      </c>
      <c r="J35" s="10">
        <v>43483.199999999997</v>
      </c>
      <c r="K35" s="5">
        <v>179.8</v>
      </c>
      <c r="L35" s="10">
        <v>-9122.5</v>
      </c>
      <c r="M35" s="10">
        <v>50707.9</v>
      </c>
      <c r="N35" s="10">
        <v>59830.400000000001</v>
      </c>
      <c r="O35" s="10">
        <v>-6471.1</v>
      </c>
      <c r="Q35" s="10">
        <v>18315.5</v>
      </c>
      <c r="R35" s="10">
        <v>498195.4</v>
      </c>
      <c r="S35" s="10">
        <v>6354.5</v>
      </c>
      <c r="T35" s="10">
        <v>10530.5</v>
      </c>
      <c r="U35" s="10">
        <v>4176</v>
      </c>
      <c r="V35" s="10">
        <v>504549.9</v>
      </c>
      <c r="X35" s="10">
        <v>493630.1</v>
      </c>
      <c r="Y35" s="10">
        <v>367962.3</v>
      </c>
      <c r="Z35" s="10">
        <v>125821</v>
      </c>
      <c r="AB35" s="10">
        <v>144915.6</v>
      </c>
      <c r="AD35" s="10">
        <v>480611.1</v>
      </c>
    </row>
    <row r="36" spans="1:30" x14ac:dyDescent="0.55000000000000004">
      <c r="A36" s="5" t="s">
        <v>8</v>
      </c>
      <c r="B36" s="9">
        <v>482110.6</v>
      </c>
      <c r="C36" s="10">
        <v>265902.5</v>
      </c>
      <c r="D36" s="10">
        <v>260987.1</v>
      </c>
      <c r="E36" s="10">
        <v>220905.60000000001</v>
      </c>
      <c r="F36" s="10">
        <v>26955.200000000001</v>
      </c>
      <c r="G36" s="10">
        <v>75878.899999999994</v>
      </c>
      <c r="H36" s="10">
        <v>1311.5</v>
      </c>
      <c r="I36" s="10">
        <v>84865.600000000006</v>
      </c>
      <c r="J36" s="10">
        <v>43186.5</v>
      </c>
      <c r="K36" s="5">
        <v>40</v>
      </c>
      <c r="L36" s="10">
        <v>-9889.2000000000007</v>
      </c>
      <c r="M36" s="10">
        <v>52332</v>
      </c>
      <c r="N36" s="10">
        <v>62221.2</v>
      </c>
      <c r="O36" s="10">
        <v>-6140.5</v>
      </c>
      <c r="Q36" s="10">
        <v>19087.900000000001</v>
      </c>
      <c r="R36" s="10">
        <v>501198.4</v>
      </c>
      <c r="S36" s="10">
        <v>7696</v>
      </c>
      <c r="T36" s="10">
        <v>11318.9</v>
      </c>
      <c r="U36" s="10">
        <v>3623</v>
      </c>
      <c r="V36" s="10">
        <v>508894.4</v>
      </c>
      <c r="X36" s="10">
        <v>495983.2</v>
      </c>
      <c r="Y36" s="10">
        <v>369677.7</v>
      </c>
      <c r="Z36" s="10">
        <v>126459.5</v>
      </c>
      <c r="AB36" s="10">
        <v>144090.29999999999</v>
      </c>
      <c r="AD36" s="10">
        <v>480386.3</v>
      </c>
    </row>
    <row r="37" spans="1:30" x14ac:dyDescent="0.55000000000000004">
      <c r="A37" s="5" t="s">
        <v>10</v>
      </c>
      <c r="B37" s="9">
        <v>482255.7</v>
      </c>
      <c r="C37" s="10">
        <v>266388.59999999998</v>
      </c>
      <c r="D37" s="10">
        <v>261714.3</v>
      </c>
      <c r="E37" s="10">
        <v>221383.2</v>
      </c>
      <c r="F37" s="10">
        <v>26428.3</v>
      </c>
      <c r="G37" s="10">
        <v>78476.899999999994</v>
      </c>
      <c r="H37" s="10">
        <v>-1015</v>
      </c>
      <c r="I37" s="10">
        <v>85489.8</v>
      </c>
      <c r="J37" s="10">
        <v>42386</v>
      </c>
      <c r="K37" s="5">
        <v>-47.8</v>
      </c>
      <c r="L37" s="10">
        <v>-10669.8</v>
      </c>
      <c r="M37" s="10">
        <v>53198.8</v>
      </c>
      <c r="N37" s="10">
        <v>63868.6</v>
      </c>
      <c r="O37" s="10">
        <v>-5181.3</v>
      </c>
      <c r="Q37" s="10">
        <v>18694.900000000001</v>
      </c>
      <c r="R37" s="10">
        <v>500950.7</v>
      </c>
      <c r="S37" s="10">
        <v>7662.7</v>
      </c>
      <c r="T37" s="10">
        <v>11412.1</v>
      </c>
      <c r="U37" s="10">
        <v>3749.4</v>
      </c>
      <c r="V37" s="10">
        <v>508613.4</v>
      </c>
      <c r="X37" s="10">
        <v>496412.6</v>
      </c>
      <c r="Y37" s="10">
        <v>370273.4</v>
      </c>
      <c r="Z37" s="10">
        <v>126279.1</v>
      </c>
      <c r="AB37" s="10">
        <v>145670.29999999999</v>
      </c>
      <c r="AD37" s="10">
        <v>482653.2</v>
      </c>
    </row>
    <row r="38" spans="1:30" x14ac:dyDescent="0.55000000000000004">
      <c r="A38" s="5" t="s">
        <v>12</v>
      </c>
      <c r="B38" s="9">
        <v>486908.1</v>
      </c>
      <c r="C38" s="10">
        <v>269686.3</v>
      </c>
      <c r="D38" s="10">
        <v>265046.09999999998</v>
      </c>
      <c r="E38" s="10">
        <v>224452</v>
      </c>
      <c r="F38" s="10">
        <v>26973</v>
      </c>
      <c r="G38" s="10">
        <v>80839.100000000006</v>
      </c>
      <c r="H38" s="5">
        <v>234.9</v>
      </c>
      <c r="I38" s="10">
        <v>86038.8</v>
      </c>
      <c r="J38" s="10">
        <v>41063.1</v>
      </c>
      <c r="K38" s="5">
        <v>-73.5</v>
      </c>
      <c r="L38" s="10">
        <v>-13229.7</v>
      </c>
      <c r="M38" s="10">
        <v>52968.6</v>
      </c>
      <c r="N38" s="10">
        <v>66198.3</v>
      </c>
      <c r="O38" s="10">
        <v>-4623.8</v>
      </c>
      <c r="Q38" s="10">
        <v>19355.900000000001</v>
      </c>
      <c r="R38" s="10">
        <v>506264</v>
      </c>
      <c r="S38" s="10">
        <v>7672</v>
      </c>
      <c r="T38" s="10">
        <v>11819.2</v>
      </c>
      <c r="U38" s="10">
        <v>4147.2</v>
      </c>
      <c r="V38" s="10">
        <v>513936.1</v>
      </c>
      <c r="X38" s="10">
        <v>503215.2</v>
      </c>
      <c r="Y38" s="10">
        <v>377645.5</v>
      </c>
      <c r="Z38" s="10">
        <v>125586.9</v>
      </c>
      <c r="AB38" s="10">
        <v>147483.5</v>
      </c>
      <c r="AD38" s="10">
        <v>486218.7</v>
      </c>
    </row>
    <row r="39" spans="1:30" x14ac:dyDescent="0.55000000000000004">
      <c r="A39" s="5" t="s">
        <v>40</v>
      </c>
      <c r="B39" s="9">
        <v>490569.1</v>
      </c>
      <c r="C39" s="10">
        <v>271290.2</v>
      </c>
      <c r="D39" s="10">
        <v>266478.2</v>
      </c>
      <c r="E39" s="10">
        <v>225640.5</v>
      </c>
      <c r="F39" s="10">
        <v>26979.7</v>
      </c>
      <c r="G39" s="10">
        <v>81265.8</v>
      </c>
      <c r="H39" s="10">
        <v>2181.1</v>
      </c>
      <c r="I39" s="10">
        <v>86180.800000000003</v>
      </c>
      <c r="J39" s="10">
        <v>43061.9</v>
      </c>
      <c r="K39" s="5">
        <v>17.8</v>
      </c>
      <c r="L39" s="10">
        <v>-15267.4</v>
      </c>
      <c r="M39" s="10">
        <v>51053.599999999999</v>
      </c>
      <c r="N39" s="10">
        <v>66321</v>
      </c>
      <c r="O39" s="10">
        <v>-5140.7</v>
      </c>
      <c r="Q39" s="10">
        <v>19234.099999999999</v>
      </c>
      <c r="R39" s="10">
        <v>509803.2</v>
      </c>
      <c r="S39" s="10">
        <v>7943.8</v>
      </c>
      <c r="T39" s="10">
        <v>12164.4</v>
      </c>
      <c r="U39" s="10">
        <v>4220.7</v>
      </c>
      <c r="V39" s="10">
        <v>517747</v>
      </c>
      <c r="X39" s="10">
        <v>509078</v>
      </c>
      <c r="Y39" s="10">
        <v>381471.8</v>
      </c>
      <c r="Z39" s="10">
        <v>127660.6</v>
      </c>
      <c r="AB39" s="10">
        <v>149746</v>
      </c>
      <c r="AD39" s="10">
        <v>488083.9</v>
      </c>
    </row>
    <row r="40" spans="1:30" x14ac:dyDescent="0.55000000000000004">
      <c r="A40" s="5" t="s">
        <v>8</v>
      </c>
      <c r="B40" s="9">
        <v>486853</v>
      </c>
      <c r="C40" s="10">
        <v>273510.3</v>
      </c>
      <c r="D40" s="10">
        <v>268485.5</v>
      </c>
      <c r="E40" s="10">
        <v>227415.3</v>
      </c>
      <c r="F40" s="10">
        <v>25461.200000000001</v>
      </c>
      <c r="G40" s="10">
        <v>79098.7</v>
      </c>
      <c r="H40" s="10">
        <v>2312.1</v>
      </c>
      <c r="I40" s="10">
        <v>86933.7</v>
      </c>
      <c r="J40" s="10">
        <v>40505.9</v>
      </c>
      <c r="K40" s="5">
        <v>-213.9</v>
      </c>
      <c r="L40" s="10">
        <v>-15719.4</v>
      </c>
      <c r="M40" s="10">
        <v>49153.2</v>
      </c>
      <c r="N40" s="10">
        <v>64872.6</v>
      </c>
      <c r="O40" s="10">
        <v>-5035.6000000000004</v>
      </c>
      <c r="Q40" s="10">
        <v>17986</v>
      </c>
      <c r="R40" s="10">
        <v>504839</v>
      </c>
      <c r="S40" s="10">
        <v>7746.6</v>
      </c>
      <c r="T40" s="10">
        <v>11766.2</v>
      </c>
      <c r="U40" s="10">
        <v>4019.7</v>
      </c>
      <c r="V40" s="10">
        <v>512585.6</v>
      </c>
      <c r="X40" s="10">
        <v>506072.7</v>
      </c>
      <c r="Y40" s="10">
        <v>380230.1</v>
      </c>
      <c r="Z40" s="10">
        <v>125849.1</v>
      </c>
      <c r="AB40" s="10">
        <v>143754.4</v>
      </c>
      <c r="AD40" s="10">
        <v>484444.3</v>
      </c>
    </row>
    <row r="41" spans="1:30" x14ac:dyDescent="0.55000000000000004">
      <c r="A41" s="5" t="s">
        <v>10</v>
      </c>
      <c r="B41" s="9">
        <v>481592.3</v>
      </c>
      <c r="C41" s="10">
        <v>273340.59999999998</v>
      </c>
      <c r="D41" s="10">
        <v>268190.5</v>
      </c>
      <c r="E41" s="10">
        <v>226887.7</v>
      </c>
      <c r="F41" s="10">
        <v>25326.5</v>
      </c>
      <c r="G41" s="10">
        <v>77644.100000000006</v>
      </c>
      <c r="H41" s="10">
        <v>-2136.1</v>
      </c>
      <c r="I41" s="10">
        <v>87081.1</v>
      </c>
      <c r="J41" s="10">
        <v>40509.5</v>
      </c>
      <c r="K41" s="5">
        <v>-243.2</v>
      </c>
      <c r="L41" s="10">
        <v>-14874.9</v>
      </c>
      <c r="M41" s="10">
        <v>48073</v>
      </c>
      <c r="N41" s="10">
        <v>62947.9</v>
      </c>
      <c r="O41" s="10">
        <v>-5055.3</v>
      </c>
      <c r="Q41" s="10">
        <v>17661.099999999999</v>
      </c>
      <c r="R41" s="10">
        <v>499253.3</v>
      </c>
      <c r="S41" s="10">
        <v>7671.8</v>
      </c>
      <c r="T41" s="10">
        <v>11484.2</v>
      </c>
      <c r="U41" s="10">
        <v>3812.5</v>
      </c>
      <c r="V41" s="10">
        <v>506925.1</v>
      </c>
      <c r="X41" s="10">
        <v>500273.7</v>
      </c>
      <c r="Y41" s="10">
        <v>374374</v>
      </c>
      <c r="Z41" s="10">
        <v>125979.3</v>
      </c>
      <c r="AB41" s="10">
        <v>142087.70000000001</v>
      </c>
      <c r="AD41" s="10">
        <v>483144.4</v>
      </c>
    </row>
    <row r="42" spans="1:30" x14ac:dyDescent="0.55000000000000004">
      <c r="A42" s="5" t="s">
        <v>12</v>
      </c>
      <c r="B42" s="9">
        <v>479877.2</v>
      </c>
      <c r="C42" s="10">
        <v>272902.90000000002</v>
      </c>
      <c r="D42" s="10">
        <v>267731.7</v>
      </c>
      <c r="E42" s="10">
        <v>226203.4</v>
      </c>
      <c r="F42" s="10">
        <v>25452.9</v>
      </c>
      <c r="G42" s="10">
        <v>74594.7</v>
      </c>
      <c r="H42" s="10">
        <v>-1152.5999999999999</v>
      </c>
      <c r="I42" s="10">
        <v>88173.6</v>
      </c>
      <c r="J42" s="10">
        <v>39545</v>
      </c>
      <c r="K42" s="5">
        <v>-24.6</v>
      </c>
      <c r="L42" s="10">
        <v>-13945.1</v>
      </c>
      <c r="M42" s="10">
        <v>47152.2</v>
      </c>
      <c r="N42" s="10">
        <v>61097.3</v>
      </c>
      <c r="O42" s="10">
        <v>-5669.7</v>
      </c>
      <c r="Q42" s="10">
        <v>18830.8</v>
      </c>
      <c r="R42" s="10">
        <v>498708.1</v>
      </c>
      <c r="S42" s="10">
        <v>8156.3</v>
      </c>
      <c r="T42" s="10">
        <v>11501.6</v>
      </c>
      <c r="U42" s="10">
        <v>3345.3</v>
      </c>
      <c r="V42" s="10">
        <v>506864.4</v>
      </c>
      <c r="X42" s="10">
        <v>498065</v>
      </c>
      <c r="Y42" s="10">
        <v>371789.9</v>
      </c>
      <c r="Z42" s="10">
        <v>126394.3</v>
      </c>
      <c r="AB42" s="10">
        <v>138085.5</v>
      </c>
      <c r="AD42" s="10">
        <v>480382.1</v>
      </c>
    </row>
    <row r="43" spans="1:30" x14ac:dyDescent="0.55000000000000004">
      <c r="A43" s="5" t="s">
        <v>41</v>
      </c>
      <c r="B43" s="9">
        <v>480757</v>
      </c>
      <c r="C43" s="10">
        <v>274490.3</v>
      </c>
      <c r="D43" s="10">
        <v>269408.3</v>
      </c>
      <c r="E43" s="10">
        <v>227644.4</v>
      </c>
      <c r="F43" s="10">
        <v>25206.9</v>
      </c>
      <c r="G43" s="10">
        <v>73956.7</v>
      </c>
      <c r="H43" s="10">
        <v>-3463.2</v>
      </c>
      <c r="I43" s="10">
        <v>88204.9</v>
      </c>
      <c r="J43" s="10">
        <v>40031.1</v>
      </c>
      <c r="K43" s="5">
        <v>-81.5</v>
      </c>
      <c r="L43" s="10">
        <v>-12313.6</v>
      </c>
      <c r="M43" s="10">
        <v>49302.1</v>
      </c>
      <c r="N43" s="10">
        <v>61615.7</v>
      </c>
      <c r="O43" s="10">
        <v>-5274.5</v>
      </c>
      <c r="Q43" s="10">
        <v>18748.099999999999</v>
      </c>
      <c r="R43" s="10">
        <v>499505.1</v>
      </c>
      <c r="S43" s="10">
        <v>7957.3</v>
      </c>
      <c r="T43" s="10">
        <v>10999.5</v>
      </c>
      <c r="U43" s="10">
        <v>3042.2</v>
      </c>
      <c r="V43" s="10">
        <v>507462.40000000002</v>
      </c>
      <c r="X43" s="10">
        <v>497121.1</v>
      </c>
      <c r="Y43" s="10">
        <v>370417.7</v>
      </c>
      <c r="Z43" s="10">
        <v>126832</v>
      </c>
      <c r="AB43" s="10">
        <v>137634.6</v>
      </c>
      <c r="AD43" s="10">
        <v>483331.4</v>
      </c>
    </row>
    <row r="44" spans="1:30" x14ac:dyDescent="0.55000000000000004">
      <c r="A44" s="5" t="s">
        <v>8</v>
      </c>
      <c r="B44" s="9">
        <v>484596.7</v>
      </c>
      <c r="C44" s="10">
        <v>276746.3</v>
      </c>
      <c r="D44" s="10">
        <v>271817.09999999998</v>
      </c>
      <c r="E44" s="10">
        <v>229828.1</v>
      </c>
      <c r="F44" s="10">
        <v>25278.9</v>
      </c>
      <c r="G44" s="10">
        <v>72927.100000000006</v>
      </c>
      <c r="H44" s="10">
        <v>-2473.3000000000002</v>
      </c>
      <c r="I44" s="10">
        <v>88523.9</v>
      </c>
      <c r="J44" s="10">
        <v>38944.9</v>
      </c>
      <c r="K44" s="5">
        <v>-24.4</v>
      </c>
      <c r="L44" s="10">
        <v>-10535.2</v>
      </c>
      <c r="M44" s="10">
        <v>52915.9</v>
      </c>
      <c r="N44" s="10">
        <v>63451.1</v>
      </c>
      <c r="O44" s="10">
        <v>-4791.6000000000004</v>
      </c>
      <c r="Q44" s="10">
        <v>18719.5</v>
      </c>
      <c r="R44" s="10">
        <v>503316.1</v>
      </c>
      <c r="S44" s="10">
        <v>7188.6</v>
      </c>
      <c r="T44" s="10">
        <v>10396.6</v>
      </c>
      <c r="U44" s="10">
        <v>3208</v>
      </c>
      <c r="V44" s="10">
        <v>510504.7</v>
      </c>
      <c r="X44" s="10">
        <v>498732.2</v>
      </c>
      <c r="Y44" s="10">
        <v>372597.5</v>
      </c>
      <c r="Z44" s="10">
        <v>126226.1</v>
      </c>
      <c r="AB44" s="10">
        <v>135624.70000000001</v>
      </c>
      <c r="AD44" s="10">
        <v>486249.1</v>
      </c>
    </row>
    <row r="45" spans="1:30" x14ac:dyDescent="0.55000000000000004">
      <c r="A45" s="5" t="s">
        <v>10</v>
      </c>
      <c r="B45" s="9">
        <v>486170.9</v>
      </c>
      <c r="C45" s="10">
        <v>276955.90000000002</v>
      </c>
      <c r="D45" s="10">
        <v>272129.90000000002</v>
      </c>
      <c r="E45" s="10">
        <v>229929.2</v>
      </c>
      <c r="F45" s="10">
        <v>25217.1</v>
      </c>
      <c r="G45" s="10">
        <v>74123.899999999994</v>
      </c>
      <c r="H45" s="10">
        <v>-1497.1</v>
      </c>
      <c r="I45" s="10">
        <v>89208</v>
      </c>
      <c r="J45" s="10">
        <v>38796.199999999997</v>
      </c>
      <c r="K45" s="5">
        <v>-65.599999999999994</v>
      </c>
      <c r="L45" s="10">
        <v>-12253.1</v>
      </c>
      <c r="M45" s="10">
        <v>53285.4</v>
      </c>
      <c r="N45" s="10">
        <v>65538.399999999994</v>
      </c>
      <c r="O45" s="10">
        <v>-4314.3999999999996</v>
      </c>
      <c r="Q45" s="10">
        <v>18798.099999999999</v>
      </c>
      <c r="R45" s="10">
        <v>504969.1</v>
      </c>
      <c r="S45" s="10">
        <v>7363.3</v>
      </c>
      <c r="T45" s="10">
        <v>10717.9</v>
      </c>
      <c r="U45" s="10">
        <v>3354.6</v>
      </c>
      <c r="V45" s="10">
        <v>512332.3</v>
      </c>
      <c r="X45" s="10">
        <v>501557.3</v>
      </c>
      <c r="Y45" s="10">
        <v>374879.2</v>
      </c>
      <c r="Z45" s="10">
        <v>126762.3</v>
      </c>
      <c r="AB45" s="10">
        <v>136702.39999999999</v>
      </c>
      <c r="AD45" s="10">
        <v>486997.3</v>
      </c>
    </row>
    <row r="46" spans="1:30" x14ac:dyDescent="0.55000000000000004">
      <c r="A46" s="5" t="s">
        <v>12</v>
      </c>
      <c r="B46" s="9">
        <v>487481.1</v>
      </c>
      <c r="C46" s="10">
        <v>276311.5</v>
      </c>
      <c r="D46" s="10">
        <v>271455.59999999998</v>
      </c>
      <c r="E46" s="10">
        <v>229040.5</v>
      </c>
      <c r="F46" s="10">
        <v>24894.400000000001</v>
      </c>
      <c r="G46" s="10">
        <v>74180.2</v>
      </c>
      <c r="H46" s="5">
        <v>475.6</v>
      </c>
      <c r="I46" s="10">
        <v>89069</v>
      </c>
      <c r="J46" s="10">
        <v>38216.1</v>
      </c>
      <c r="K46" s="5">
        <v>-171.5</v>
      </c>
      <c r="L46" s="10">
        <v>-11402.6</v>
      </c>
      <c r="M46" s="10">
        <v>55127.4</v>
      </c>
      <c r="N46" s="10">
        <v>66530</v>
      </c>
      <c r="O46" s="10">
        <v>-4091.7</v>
      </c>
      <c r="Q46" s="10">
        <v>19169.5</v>
      </c>
      <c r="R46" s="10">
        <v>506650.6</v>
      </c>
      <c r="S46" s="10">
        <v>7020.4</v>
      </c>
      <c r="T46" s="10">
        <v>10286.1</v>
      </c>
      <c r="U46" s="10">
        <v>3265.7</v>
      </c>
      <c r="V46" s="10">
        <v>513671</v>
      </c>
      <c r="X46" s="10">
        <v>501745.9</v>
      </c>
      <c r="Y46" s="10">
        <v>375804.6</v>
      </c>
      <c r="Z46" s="10">
        <v>126003</v>
      </c>
      <c r="AB46" s="10">
        <v>135941.4</v>
      </c>
      <c r="AD46" s="10">
        <v>486660.9</v>
      </c>
    </row>
    <row r="47" spans="1:30" x14ac:dyDescent="0.55000000000000004">
      <c r="A47" s="5" t="s">
        <v>42</v>
      </c>
      <c r="B47" s="9">
        <v>487810.8</v>
      </c>
      <c r="C47" s="10">
        <v>277468.59999999998</v>
      </c>
      <c r="D47" s="10">
        <v>272453.7</v>
      </c>
      <c r="E47" s="10">
        <v>229812.2</v>
      </c>
      <c r="F47" s="10">
        <v>24752.2</v>
      </c>
      <c r="G47" s="10">
        <v>74469.2</v>
      </c>
      <c r="H47" s="5">
        <v>-463.2</v>
      </c>
      <c r="I47" s="10">
        <v>89545.9</v>
      </c>
      <c r="J47" s="10">
        <v>36975.199999999997</v>
      </c>
      <c r="K47" s="5">
        <v>-72.2</v>
      </c>
      <c r="L47" s="10">
        <v>-11141.2</v>
      </c>
      <c r="M47" s="10">
        <v>55863.6</v>
      </c>
      <c r="N47" s="10">
        <v>67004.800000000003</v>
      </c>
      <c r="O47" s="10">
        <v>-3723.7</v>
      </c>
      <c r="Q47" s="10">
        <v>17520.400000000001</v>
      </c>
      <c r="R47" s="10">
        <v>505331.20000000001</v>
      </c>
      <c r="S47" s="10">
        <v>7620.8</v>
      </c>
      <c r="T47" s="10">
        <v>10720.1</v>
      </c>
      <c r="U47" s="10">
        <v>3099.3</v>
      </c>
      <c r="V47" s="10">
        <v>512951.9</v>
      </c>
      <c r="X47" s="10">
        <v>501681.5</v>
      </c>
      <c r="Y47" s="10">
        <v>376277.3</v>
      </c>
      <c r="Z47" s="10">
        <v>125461.8</v>
      </c>
      <c r="AB47" s="10">
        <v>134982.20000000001</v>
      </c>
      <c r="AD47" s="10">
        <v>487732.8</v>
      </c>
    </row>
    <row r="48" spans="1:30" x14ac:dyDescent="0.55000000000000004">
      <c r="A48" s="5" t="s">
        <v>8</v>
      </c>
      <c r="B48" s="9">
        <v>491136.8</v>
      </c>
      <c r="C48" s="10">
        <v>276962.59999999998</v>
      </c>
      <c r="D48" s="10">
        <v>271754.40000000002</v>
      </c>
      <c r="E48" s="10">
        <v>228889.9</v>
      </c>
      <c r="F48" s="10">
        <v>24892.2</v>
      </c>
      <c r="G48" s="10">
        <v>75611.8</v>
      </c>
      <c r="H48" s="5">
        <v>-668.4</v>
      </c>
      <c r="I48" s="10">
        <v>90341</v>
      </c>
      <c r="J48" s="10">
        <v>37121.5</v>
      </c>
      <c r="K48" s="5">
        <v>74.599999999999994</v>
      </c>
      <c r="L48" s="10">
        <v>-8771.6</v>
      </c>
      <c r="M48" s="10">
        <v>55994.3</v>
      </c>
      <c r="N48" s="10">
        <v>64765.9</v>
      </c>
      <c r="O48" s="10">
        <v>-4426.8999999999996</v>
      </c>
      <c r="Q48" s="10">
        <v>18128.5</v>
      </c>
      <c r="R48" s="10">
        <v>509265.3</v>
      </c>
      <c r="S48" s="10">
        <v>7823.9</v>
      </c>
      <c r="T48" s="10">
        <v>10714.4</v>
      </c>
      <c r="U48" s="10">
        <v>2890.5</v>
      </c>
      <c r="V48" s="10">
        <v>517089.2</v>
      </c>
      <c r="X48" s="10">
        <v>503334.6</v>
      </c>
      <c r="Y48" s="10">
        <v>376869.9</v>
      </c>
      <c r="Z48" s="10">
        <v>126540.4</v>
      </c>
      <c r="AB48" s="10">
        <v>136446.9</v>
      </c>
      <c r="AD48" s="10">
        <v>491117.3</v>
      </c>
    </row>
    <row r="49" spans="1:30" x14ac:dyDescent="0.55000000000000004">
      <c r="A49" s="5" t="s">
        <v>10</v>
      </c>
      <c r="B49" s="9">
        <v>492617.6</v>
      </c>
      <c r="C49" s="10">
        <v>276826.59999999998</v>
      </c>
      <c r="D49" s="10">
        <v>271480.09999999998</v>
      </c>
      <c r="E49" s="10">
        <v>228352.2</v>
      </c>
      <c r="F49" s="10">
        <v>25389.9</v>
      </c>
      <c r="G49" s="10">
        <v>74433.399999999994</v>
      </c>
      <c r="H49" s="10">
        <v>1837.6</v>
      </c>
      <c r="I49" s="10">
        <v>90677.2</v>
      </c>
      <c r="J49" s="10">
        <v>36093.199999999997</v>
      </c>
      <c r="K49" s="5">
        <v>-98.3</v>
      </c>
      <c r="L49" s="10">
        <v>-8336.7000000000007</v>
      </c>
      <c r="M49" s="10">
        <v>57995.199999999997</v>
      </c>
      <c r="N49" s="10">
        <v>66331.899999999994</v>
      </c>
      <c r="O49" s="10">
        <v>-4205.3</v>
      </c>
      <c r="Q49" s="10">
        <v>18234.7</v>
      </c>
      <c r="R49" s="10">
        <v>510852.3</v>
      </c>
      <c r="S49" s="10">
        <v>9338.5</v>
      </c>
      <c r="T49" s="10">
        <v>12135</v>
      </c>
      <c r="U49" s="10">
        <v>2796.4</v>
      </c>
      <c r="V49" s="10">
        <v>520190.8</v>
      </c>
      <c r="X49" s="10">
        <v>503986.5</v>
      </c>
      <c r="Y49" s="10">
        <v>378242.8</v>
      </c>
      <c r="Z49" s="10">
        <v>125803.7</v>
      </c>
      <c r="AB49" s="10">
        <v>134713.60000000001</v>
      </c>
      <c r="AD49" s="10">
        <v>490552</v>
      </c>
    </row>
    <row r="50" spans="1:30" x14ac:dyDescent="0.55000000000000004">
      <c r="A50" s="5" t="s">
        <v>12</v>
      </c>
      <c r="B50" s="9">
        <v>497967.4</v>
      </c>
      <c r="C50" s="10">
        <v>280618.2</v>
      </c>
      <c r="D50" s="10">
        <v>275220.40000000002</v>
      </c>
      <c r="E50" s="10">
        <v>231979.6</v>
      </c>
      <c r="F50" s="10">
        <v>25071.5</v>
      </c>
      <c r="G50" s="10">
        <v>77427</v>
      </c>
      <c r="H50" s="5">
        <v>-712.4</v>
      </c>
      <c r="I50" s="10">
        <v>91064.8</v>
      </c>
      <c r="J50" s="10">
        <v>35256.199999999997</v>
      </c>
      <c r="K50" s="5">
        <v>-393.6</v>
      </c>
      <c r="L50" s="10">
        <v>-6912.4</v>
      </c>
      <c r="M50" s="10">
        <v>60961.2</v>
      </c>
      <c r="N50" s="10">
        <v>67873.600000000006</v>
      </c>
      <c r="O50" s="10">
        <v>-3452</v>
      </c>
      <c r="Q50" s="10">
        <v>18616</v>
      </c>
      <c r="R50" s="10">
        <v>516583.3</v>
      </c>
      <c r="S50" s="10">
        <v>8367.5</v>
      </c>
      <c r="T50" s="10">
        <v>11039.5</v>
      </c>
      <c r="U50" s="10">
        <v>2671.9</v>
      </c>
      <c r="V50" s="10">
        <v>524950.9</v>
      </c>
      <c r="X50" s="10">
        <v>507659.3</v>
      </c>
      <c r="Y50" s="10">
        <v>382505.6</v>
      </c>
      <c r="Z50" s="10">
        <v>125183.4</v>
      </c>
      <c r="AB50" s="10">
        <v>136811.1</v>
      </c>
      <c r="AD50" s="10">
        <v>498373</v>
      </c>
    </row>
    <row r="51" spans="1:30" x14ac:dyDescent="0.55000000000000004">
      <c r="A51" s="5" t="s">
        <v>43</v>
      </c>
      <c r="B51" s="9">
        <v>501617.8</v>
      </c>
      <c r="C51" s="10">
        <v>280484.09999999998</v>
      </c>
      <c r="D51" s="10">
        <v>275121.3</v>
      </c>
      <c r="E51" s="10">
        <v>231618.3</v>
      </c>
      <c r="F51" s="10">
        <v>25345.599999999999</v>
      </c>
      <c r="G51" s="10">
        <v>77359.399999999994</v>
      </c>
      <c r="H51" s="10">
        <v>2895.6</v>
      </c>
      <c r="I51" s="10">
        <v>91483</v>
      </c>
      <c r="J51" s="10">
        <v>33607.800000000003</v>
      </c>
      <c r="K51" s="5">
        <v>-341.2</v>
      </c>
      <c r="L51" s="10">
        <v>-5981.4</v>
      </c>
      <c r="M51" s="10">
        <v>63962.9</v>
      </c>
      <c r="N51" s="10">
        <v>69944.3</v>
      </c>
      <c r="O51" s="10">
        <v>-3235</v>
      </c>
      <c r="Q51" s="10">
        <v>17903.599999999999</v>
      </c>
      <c r="R51" s="10">
        <v>519521.3</v>
      </c>
      <c r="S51" s="10">
        <v>9358.7999999999993</v>
      </c>
      <c r="T51" s="10">
        <v>12021.5</v>
      </c>
      <c r="U51" s="10">
        <v>2662.8</v>
      </c>
      <c r="V51" s="10">
        <v>528880.1</v>
      </c>
      <c r="X51" s="10">
        <v>509998</v>
      </c>
      <c r="Y51" s="10">
        <v>385841.2</v>
      </c>
      <c r="Z51" s="10">
        <v>124151.3</v>
      </c>
      <c r="AB51" s="10">
        <v>135462.79999999999</v>
      </c>
      <c r="AD51" s="10">
        <v>498795.5</v>
      </c>
    </row>
    <row r="52" spans="1:30" x14ac:dyDescent="0.55000000000000004">
      <c r="A52" s="5" t="s">
        <v>8</v>
      </c>
      <c r="B52" s="9">
        <v>501699</v>
      </c>
      <c r="C52" s="10">
        <v>280903.40000000002</v>
      </c>
      <c r="D52" s="10">
        <v>275590.3</v>
      </c>
      <c r="E52" s="10">
        <v>231941.2</v>
      </c>
      <c r="F52" s="10">
        <v>25841.599999999999</v>
      </c>
      <c r="G52" s="10">
        <v>77084.899999999994</v>
      </c>
      <c r="H52" s="10">
        <v>1229.0999999999999</v>
      </c>
      <c r="I52" s="10">
        <v>91093.2</v>
      </c>
      <c r="J52" s="10">
        <v>33434.6</v>
      </c>
      <c r="K52" s="5">
        <v>63.4</v>
      </c>
      <c r="L52" s="10">
        <v>-5053</v>
      </c>
      <c r="M52" s="10">
        <v>66065.899999999994</v>
      </c>
      <c r="N52" s="10">
        <v>71118.899999999994</v>
      </c>
      <c r="O52" s="10">
        <v>-2898.2</v>
      </c>
      <c r="Q52" s="10">
        <v>16866.599999999999</v>
      </c>
      <c r="R52" s="10">
        <v>518565.6</v>
      </c>
      <c r="S52" s="10">
        <v>10035.5</v>
      </c>
      <c r="T52" s="10">
        <v>12894.5</v>
      </c>
      <c r="U52" s="10">
        <v>2859</v>
      </c>
      <c r="V52" s="10">
        <v>528601.19999999995</v>
      </c>
      <c r="X52" s="10">
        <v>508857.5</v>
      </c>
      <c r="Y52" s="10">
        <v>384900.6</v>
      </c>
      <c r="Z52" s="10">
        <v>123951.8</v>
      </c>
      <c r="AB52" s="10">
        <v>135466.9</v>
      </c>
      <c r="AD52" s="10">
        <v>500006.7</v>
      </c>
    </row>
    <row r="53" spans="1:30" x14ac:dyDescent="0.55000000000000004">
      <c r="A53" s="5" t="s">
        <v>10</v>
      </c>
      <c r="B53" s="9">
        <v>504767.8</v>
      </c>
      <c r="C53" s="10">
        <v>282986.59999999998</v>
      </c>
      <c r="D53" s="10">
        <v>277689.3</v>
      </c>
      <c r="E53" s="10">
        <v>233888.6</v>
      </c>
      <c r="F53" s="10">
        <v>25912.5</v>
      </c>
      <c r="G53" s="10">
        <v>78066.100000000006</v>
      </c>
      <c r="H53" s="10">
        <v>2133.4</v>
      </c>
      <c r="I53" s="10">
        <v>91478</v>
      </c>
      <c r="J53" s="10">
        <v>32801.4</v>
      </c>
      <c r="K53" s="5">
        <v>54.6</v>
      </c>
      <c r="L53" s="10">
        <v>-6025.7</v>
      </c>
      <c r="M53" s="10">
        <v>66638.100000000006</v>
      </c>
      <c r="N53" s="10">
        <v>72663.8</v>
      </c>
      <c r="O53" s="10">
        <v>-2639.1</v>
      </c>
      <c r="Q53" s="10">
        <v>16819.900000000001</v>
      </c>
      <c r="R53" s="10">
        <v>521587.7</v>
      </c>
      <c r="S53" s="10">
        <v>10338.799999999999</v>
      </c>
      <c r="T53" s="10">
        <v>13426.3</v>
      </c>
      <c r="U53" s="10">
        <v>3087.5</v>
      </c>
      <c r="V53" s="10">
        <v>531926.5</v>
      </c>
      <c r="X53" s="10">
        <v>512663.8</v>
      </c>
      <c r="Y53" s="10">
        <v>388875.5</v>
      </c>
      <c r="Z53" s="10">
        <v>123759.2</v>
      </c>
      <c r="AB53" s="10">
        <v>135968.29999999999</v>
      </c>
      <c r="AD53" s="10">
        <v>502282.5</v>
      </c>
    </row>
    <row r="54" spans="1:30" x14ac:dyDescent="0.55000000000000004">
      <c r="A54" s="5" t="s">
        <v>12</v>
      </c>
      <c r="B54" s="9">
        <v>503816.3</v>
      </c>
      <c r="C54" s="10">
        <v>281527.3</v>
      </c>
      <c r="D54" s="10">
        <v>276205.2</v>
      </c>
      <c r="E54" s="10">
        <v>232257.4</v>
      </c>
      <c r="F54" s="10">
        <v>25958.400000000001</v>
      </c>
      <c r="G54" s="10">
        <v>79785.2</v>
      </c>
      <c r="H54" s="10">
        <v>1892.3</v>
      </c>
      <c r="I54" s="10">
        <v>91490.4</v>
      </c>
      <c r="J54" s="10">
        <v>32390.9</v>
      </c>
      <c r="K54" s="5">
        <v>152.80000000000001</v>
      </c>
      <c r="L54" s="10">
        <v>-7356.7</v>
      </c>
      <c r="M54" s="10">
        <v>67516.100000000006</v>
      </c>
      <c r="N54" s="10">
        <v>74872.800000000003</v>
      </c>
      <c r="O54" s="10">
        <v>-2024.3</v>
      </c>
      <c r="Q54" s="10">
        <v>17396.400000000001</v>
      </c>
      <c r="R54" s="10">
        <v>521212.7</v>
      </c>
      <c r="S54" s="10">
        <v>10790.5</v>
      </c>
      <c r="T54" s="10">
        <v>14034.6</v>
      </c>
      <c r="U54" s="10">
        <v>3244.1</v>
      </c>
      <c r="V54" s="10">
        <v>532003.19999999995</v>
      </c>
      <c r="X54" s="10">
        <v>512480.9</v>
      </c>
      <c r="Y54" s="10">
        <v>388961.6</v>
      </c>
      <c r="Z54" s="10">
        <v>123485.2</v>
      </c>
      <c r="AB54" s="10">
        <v>137425.60000000001</v>
      </c>
      <c r="AD54" s="10">
        <v>501460.6</v>
      </c>
    </row>
    <row r="55" spans="1:30" x14ac:dyDescent="0.55000000000000004">
      <c r="A55" s="5" t="s">
        <v>44</v>
      </c>
      <c r="B55" s="9">
        <v>506390.2</v>
      </c>
      <c r="C55" s="10">
        <v>283202.5</v>
      </c>
      <c r="D55" s="10">
        <v>277830.5</v>
      </c>
      <c r="E55" s="10">
        <v>233774.3</v>
      </c>
      <c r="F55" s="10">
        <v>25561.599999999999</v>
      </c>
      <c r="G55" s="10">
        <v>81795.3</v>
      </c>
      <c r="H55" s="10">
        <v>1166</v>
      </c>
      <c r="I55" s="10">
        <v>92378.6</v>
      </c>
      <c r="J55" s="10">
        <v>31689.9</v>
      </c>
      <c r="K55" s="5">
        <v>188</v>
      </c>
      <c r="L55" s="10">
        <v>-7520.2</v>
      </c>
      <c r="M55" s="10">
        <v>66833.8</v>
      </c>
      <c r="N55" s="10">
        <v>74353.899999999994</v>
      </c>
      <c r="O55" s="10">
        <v>-2071.5</v>
      </c>
      <c r="Q55" s="10">
        <v>16189.2</v>
      </c>
      <c r="R55" s="10">
        <v>522579.4</v>
      </c>
      <c r="S55" s="10">
        <v>10324.6</v>
      </c>
      <c r="T55" s="10">
        <v>14207.2</v>
      </c>
      <c r="U55" s="10">
        <v>3882.6</v>
      </c>
      <c r="V55" s="10">
        <v>532904.1</v>
      </c>
      <c r="X55" s="10">
        <v>515450.5</v>
      </c>
      <c r="Y55" s="10">
        <v>391625.8</v>
      </c>
      <c r="Z55" s="10">
        <v>123783.3</v>
      </c>
      <c r="AB55" s="10">
        <v>138485.29999999999</v>
      </c>
      <c r="AD55" s="10">
        <v>504657.5</v>
      </c>
    </row>
    <row r="56" spans="1:30" x14ac:dyDescent="0.55000000000000004">
      <c r="A56" s="5" t="s">
        <v>8</v>
      </c>
      <c r="B56" s="9">
        <v>510348.4</v>
      </c>
      <c r="C56" s="10">
        <v>285020.5</v>
      </c>
      <c r="D56" s="10">
        <v>279581.3</v>
      </c>
      <c r="E56" s="10">
        <v>235388.79999999999</v>
      </c>
      <c r="F56" s="10">
        <v>25348.3</v>
      </c>
      <c r="G56" s="10">
        <v>84634.3</v>
      </c>
      <c r="H56" s="10">
        <v>1317.9</v>
      </c>
      <c r="I56" s="10">
        <v>91984.4</v>
      </c>
      <c r="J56" s="10">
        <v>29699.8</v>
      </c>
      <c r="K56" s="5">
        <v>-19.2</v>
      </c>
      <c r="L56" s="10">
        <v>-5971</v>
      </c>
      <c r="M56" s="10">
        <v>69714.899999999994</v>
      </c>
      <c r="N56" s="10">
        <v>75685.899999999994</v>
      </c>
      <c r="O56" s="10">
        <v>-1666.6</v>
      </c>
      <c r="Q56" s="10">
        <v>14085.7</v>
      </c>
      <c r="R56" s="10">
        <v>524434.1</v>
      </c>
      <c r="S56" s="10">
        <v>11534.2</v>
      </c>
      <c r="T56" s="10">
        <v>15622.7</v>
      </c>
      <c r="U56" s="10">
        <v>4088.5</v>
      </c>
      <c r="V56" s="10">
        <v>535968.30000000005</v>
      </c>
      <c r="X56" s="10">
        <v>517711.1</v>
      </c>
      <c r="Y56" s="10">
        <v>396252.7</v>
      </c>
      <c r="Z56" s="10">
        <v>121364.6</v>
      </c>
      <c r="AB56" s="10">
        <v>139374.29999999999</v>
      </c>
      <c r="AD56" s="10">
        <v>508653</v>
      </c>
    </row>
    <row r="57" spans="1:30" x14ac:dyDescent="0.55000000000000004">
      <c r="A57" s="5" t="s">
        <v>10</v>
      </c>
      <c r="B57" s="9">
        <v>515485.4</v>
      </c>
      <c r="C57" s="10">
        <v>287693.09999999998</v>
      </c>
      <c r="D57" s="10">
        <v>282194.7</v>
      </c>
      <c r="E57" s="10">
        <v>237851.8</v>
      </c>
      <c r="F57" s="10">
        <v>25861.599999999999</v>
      </c>
      <c r="G57" s="10">
        <v>86517.3</v>
      </c>
      <c r="H57" s="5">
        <v>750.3</v>
      </c>
      <c r="I57" s="10">
        <v>91821.1</v>
      </c>
      <c r="J57" s="10">
        <v>30164.799999999999</v>
      </c>
      <c r="K57" s="5">
        <v>17.7</v>
      </c>
      <c r="L57" s="10">
        <v>-5933.2</v>
      </c>
      <c r="M57" s="10">
        <v>71901.5</v>
      </c>
      <c r="N57" s="10">
        <v>77834.7</v>
      </c>
      <c r="O57" s="10">
        <v>-1407.2</v>
      </c>
      <c r="Q57" s="10">
        <v>12599.2</v>
      </c>
      <c r="R57" s="10">
        <v>528084.6</v>
      </c>
      <c r="S57" s="10">
        <v>12250.7</v>
      </c>
      <c r="T57" s="10">
        <v>16387</v>
      </c>
      <c r="U57" s="10">
        <v>4136.3</v>
      </c>
      <c r="V57" s="10">
        <v>540335.30000000005</v>
      </c>
      <c r="X57" s="10">
        <v>522527.6</v>
      </c>
      <c r="Y57" s="10">
        <v>400762.9</v>
      </c>
      <c r="Z57" s="10">
        <v>121656.8</v>
      </c>
      <c r="AB57" s="10">
        <v>142241.9</v>
      </c>
      <c r="AD57" s="10">
        <v>514271</v>
      </c>
    </row>
    <row r="58" spans="1:30" x14ac:dyDescent="0.55000000000000004">
      <c r="A58" s="5" t="s">
        <v>12</v>
      </c>
      <c r="B58" s="9">
        <v>516428.3</v>
      </c>
      <c r="C58" s="10">
        <v>287807.59999999998</v>
      </c>
      <c r="D58" s="10">
        <v>282272.2</v>
      </c>
      <c r="E58" s="10">
        <v>237777.3</v>
      </c>
      <c r="F58" s="10">
        <v>26161.4</v>
      </c>
      <c r="G58" s="10">
        <v>85113.2</v>
      </c>
      <c r="H58" s="5">
        <v>466.3</v>
      </c>
      <c r="I58" s="10">
        <v>92234.3</v>
      </c>
      <c r="J58" s="10">
        <v>29549.9</v>
      </c>
      <c r="K58" s="5">
        <v>-2.6</v>
      </c>
      <c r="L58" s="10">
        <v>-3525.2</v>
      </c>
      <c r="M58" s="10">
        <v>74398.3</v>
      </c>
      <c r="N58" s="10">
        <v>77923.5</v>
      </c>
      <c r="O58" s="10">
        <v>-1376.6</v>
      </c>
      <c r="Q58" s="10">
        <v>11587.3</v>
      </c>
      <c r="R58" s="10">
        <v>528015.5</v>
      </c>
      <c r="S58" s="10">
        <v>13164.1</v>
      </c>
      <c r="T58" s="10">
        <v>17826.3</v>
      </c>
      <c r="U58" s="10">
        <v>4662.2</v>
      </c>
      <c r="V58" s="10">
        <v>541179.6</v>
      </c>
      <c r="X58" s="10">
        <v>521065.9</v>
      </c>
      <c r="Y58" s="10">
        <v>399470</v>
      </c>
      <c r="Z58" s="10">
        <v>121494.2</v>
      </c>
      <c r="AB58" s="10">
        <v>140486</v>
      </c>
      <c r="AD58" s="10">
        <v>515494.3</v>
      </c>
    </row>
    <row r="59" spans="1:30" x14ac:dyDescent="0.55000000000000004">
      <c r="A59" s="5" t="s">
        <v>45</v>
      </c>
      <c r="B59" s="9">
        <v>517219.9</v>
      </c>
      <c r="C59" s="10">
        <v>288800</v>
      </c>
      <c r="D59" s="10">
        <v>283255.7</v>
      </c>
      <c r="E59" s="10">
        <v>238649</v>
      </c>
      <c r="F59" s="10">
        <v>25894.400000000001</v>
      </c>
      <c r="G59" s="10">
        <v>84756.6</v>
      </c>
      <c r="H59" s="5">
        <v>-206.6</v>
      </c>
      <c r="I59" s="10">
        <v>91968.7</v>
      </c>
      <c r="J59" s="10">
        <v>30331.599999999999</v>
      </c>
      <c r="K59" s="5">
        <v>32.5</v>
      </c>
      <c r="L59" s="10">
        <v>-3182.5</v>
      </c>
      <c r="M59" s="10">
        <v>76110.899999999994</v>
      </c>
      <c r="N59" s="10">
        <v>79293.399999999994</v>
      </c>
      <c r="O59" s="10">
        <v>-1175</v>
      </c>
      <c r="Q59" s="10">
        <v>9363.7000000000007</v>
      </c>
      <c r="R59" s="10">
        <v>526583.6</v>
      </c>
      <c r="S59" s="10">
        <v>13871</v>
      </c>
      <c r="T59" s="10">
        <v>18955.5</v>
      </c>
      <c r="U59" s="10">
        <v>5084.5</v>
      </c>
      <c r="V59" s="10">
        <v>540454.6</v>
      </c>
      <c r="X59" s="10">
        <v>521291.1</v>
      </c>
      <c r="Y59" s="10">
        <v>399218</v>
      </c>
      <c r="Z59" s="10">
        <v>121979.1</v>
      </c>
      <c r="AB59" s="10">
        <v>140602</v>
      </c>
      <c r="AD59" s="10">
        <v>516887.4</v>
      </c>
    </row>
    <row r="60" spans="1:30" x14ac:dyDescent="0.55000000000000004">
      <c r="A60" s="5" t="s">
        <v>8</v>
      </c>
      <c r="B60" s="9">
        <v>518031.9</v>
      </c>
      <c r="C60" s="10">
        <v>288465.8</v>
      </c>
      <c r="D60" s="10">
        <v>282890.40000000002</v>
      </c>
      <c r="E60" s="10">
        <v>238128.7</v>
      </c>
      <c r="F60" s="10">
        <v>25826.5</v>
      </c>
      <c r="G60" s="10">
        <v>86146.3</v>
      </c>
      <c r="H60" s="5">
        <v>-94.5</v>
      </c>
      <c r="I60" s="10">
        <v>92401.1</v>
      </c>
      <c r="J60" s="10">
        <v>29168.400000000001</v>
      </c>
      <c r="K60" s="5">
        <v>-24.6</v>
      </c>
      <c r="L60" s="10">
        <v>-2958.9</v>
      </c>
      <c r="M60" s="10">
        <v>77393.7</v>
      </c>
      <c r="N60" s="10">
        <v>80352.600000000006</v>
      </c>
      <c r="O60" s="5">
        <v>-898.2</v>
      </c>
      <c r="Q60" s="10">
        <v>9133.2999999999993</v>
      </c>
      <c r="R60" s="10">
        <v>527165.30000000005</v>
      </c>
      <c r="S60" s="10">
        <v>13751</v>
      </c>
      <c r="T60" s="10">
        <v>19205.400000000001</v>
      </c>
      <c r="U60" s="10">
        <v>5454.3</v>
      </c>
      <c r="V60" s="10">
        <v>540916.30000000005</v>
      </c>
      <c r="X60" s="10">
        <v>521704.7</v>
      </c>
      <c r="Y60" s="10">
        <v>400323.4</v>
      </c>
      <c r="Z60" s="10">
        <v>121281.4</v>
      </c>
      <c r="AB60" s="10">
        <v>140879.20000000001</v>
      </c>
      <c r="AD60" s="10">
        <v>517657.2</v>
      </c>
    </row>
    <row r="61" spans="1:30" x14ac:dyDescent="0.55000000000000004">
      <c r="A61" s="5" t="s">
        <v>10</v>
      </c>
      <c r="B61" s="9">
        <v>516973.4</v>
      </c>
      <c r="C61" s="10">
        <v>286223.40000000002</v>
      </c>
      <c r="D61" s="10">
        <v>280605</v>
      </c>
      <c r="E61" s="10">
        <v>235675</v>
      </c>
      <c r="F61" s="10">
        <v>25875.4</v>
      </c>
      <c r="G61" s="10">
        <v>86302</v>
      </c>
      <c r="H61" s="5">
        <v>719.3</v>
      </c>
      <c r="I61" s="10">
        <v>92453.1</v>
      </c>
      <c r="J61" s="10">
        <v>27581.200000000001</v>
      </c>
      <c r="K61" s="5">
        <v>43.8</v>
      </c>
      <c r="L61" s="10">
        <v>-1481.8</v>
      </c>
      <c r="M61" s="10">
        <v>78818.7</v>
      </c>
      <c r="N61" s="10">
        <v>80300.5</v>
      </c>
      <c r="O61" s="5">
        <v>-743</v>
      </c>
      <c r="Q61" s="10">
        <v>7904.2</v>
      </c>
      <c r="R61" s="10">
        <v>524877.6</v>
      </c>
      <c r="S61" s="10">
        <v>14352.4</v>
      </c>
      <c r="T61" s="10">
        <v>19949.7</v>
      </c>
      <c r="U61" s="10">
        <v>5597.2</v>
      </c>
      <c r="V61" s="10">
        <v>539230</v>
      </c>
      <c r="X61" s="10">
        <v>519091.1</v>
      </c>
      <c r="Y61" s="10">
        <v>399050.3</v>
      </c>
      <c r="Z61" s="10">
        <v>119934.9</v>
      </c>
      <c r="AB61" s="10">
        <v>139588.9</v>
      </c>
      <c r="AD61" s="10">
        <v>515771.8</v>
      </c>
    </row>
    <row r="62" spans="1:30" x14ac:dyDescent="0.55000000000000004">
      <c r="A62" s="5" t="s">
        <v>12</v>
      </c>
      <c r="B62" s="9">
        <v>524002.2</v>
      </c>
      <c r="C62" s="10">
        <v>290601.90000000002</v>
      </c>
      <c r="D62" s="10">
        <v>284988.3</v>
      </c>
      <c r="E62" s="10">
        <v>239920</v>
      </c>
      <c r="F62" s="10">
        <v>25832.3</v>
      </c>
      <c r="G62" s="10">
        <v>87879.2</v>
      </c>
      <c r="H62" s="5">
        <v>682.7</v>
      </c>
      <c r="I62" s="10">
        <v>92399.9</v>
      </c>
      <c r="J62" s="10">
        <v>28008.1</v>
      </c>
      <c r="K62" s="5">
        <v>-10.4</v>
      </c>
      <c r="L62" s="5">
        <v>-517.20000000000005</v>
      </c>
      <c r="M62" s="10">
        <v>79741.5</v>
      </c>
      <c r="N62" s="10">
        <v>80258.7</v>
      </c>
      <c r="O62" s="5">
        <v>-874.4</v>
      </c>
      <c r="Q62" s="10">
        <v>8828</v>
      </c>
      <c r="R62" s="10">
        <v>532830.19999999995</v>
      </c>
      <c r="S62" s="10">
        <v>15194.3</v>
      </c>
      <c r="T62" s="10">
        <v>21401.4</v>
      </c>
      <c r="U62" s="10">
        <v>6207.1</v>
      </c>
      <c r="V62" s="10">
        <v>548024.5</v>
      </c>
      <c r="X62" s="10">
        <v>525307.5</v>
      </c>
      <c r="Y62" s="10">
        <v>404974.1</v>
      </c>
      <c r="Z62" s="10">
        <v>120214.2</v>
      </c>
      <c r="AB62" s="10">
        <v>141583.29999999999</v>
      </c>
      <c r="AD62" s="10">
        <v>522880.4</v>
      </c>
    </row>
    <row r="63" spans="1:30" x14ac:dyDescent="0.55000000000000004">
      <c r="A63" s="5" t="s">
        <v>46</v>
      </c>
      <c r="B63" s="9">
        <v>527411.4</v>
      </c>
      <c r="C63" s="10">
        <v>290797.40000000002</v>
      </c>
      <c r="D63" s="10">
        <v>285227.90000000002</v>
      </c>
      <c r="E63" s="10">
        <v>239991.8</v>
      </c>
      <c r="F63" s="10">
        <v>25418.9</v>
      </c>
      <c r="G63" s="10">
        <v>88204.1</v>
      </c>
      <c r="H63" s="10">
        <v>2442.9</v>
      </c>
      <c r="I63" s="10">
        <v>92929.600000000006</v>
      </c>
      <c r="J63" s="10">
        <v>27793.7</v>
      </c>
      <c r="K63" s="5">
        <v>-108.7</v>
      </c>
      <c r="L63" s="5">
        <v>663</v>
      </c>
      <c r="M63" s="10">
        <v>81661.8</v>
      </c>
      <c r="N63" s="10">
        <v>80998.8</v>
      </c>
      <c r="O63" s="5">
        <v>-729.4</v>
      </c>
      <c r="Q63" s="10">
        <v>8400.7000000000007</v>
      </c>
      <c r="R63" s="10">
        <v>535812.1</v>
      </c>
      <c r="S63" s="10">
        <v>16277.7</v>
      </c>
      <c r="T63" s="10">
        <v>22908.7</v>
      </c>
      <c r="U63" s="10">
        <v>6631</v>
      </c>
      <c r="V63" s="10">
        <v>552089.80000000005</v>
      </c>
      <c r="X63" s="10">
        <v>527410.80000000005</v>
      </c>
      <c r="Y63" s="10">
        <v>406855.6</v>
      </c>
      <c r="Z63" s="10">
        <v>120430.3</v>
      </c>
      <c r="AB63" s="10">
        <v>141324.5</v>
      </c>
      <c r="AD63" s="10">
        <v>524691.69999999995</v>
      </c>
    </row>
    <row r="64" spans="1:30" x14ac:dyDescent="0.55000000000000004">
      <c r="A64" s="5" t="s">
        <v>8</v>
      </c>
      <c r="B64" s="9">
        <v>527633.1</v>
      </c>
      <c r="C64" s="10">
        <v>292406.90000000002</v>
      </c>
      <c r="D64" s="10">
        <v>286891.8</v>
      </c>
      <c r="E64" s="10">
        <v>241515.7</v>
      </c>
      <c r="F64" s="10">
        <v>24981.599999999999</v>
      </c>
      <c r="G64" s="10">
        <v>87221.5</v>
      </c>
      <c r="H64" s="5">
        <v>969.3</v>
      </c>
      <c r="I64" s="10">
        <v>93779.4</v>
      </c>
      <c r="J64" s="10">
        <v>27143.9</v>
      </c>
      <c r="K64" s="5">
        <v>139.69999999999999</v>
      </c>
      <c r="L64" s="10">
        <v>1362.8</v>
      </c>
      <c r="M64" s="10">
        <v>83649.2</v>
      </c>
      <c r="N64" s="10">
        <v>82286.399999999994</v>
      </c>
      <c r="O64" s="5">
        <v>-371.9</v>
      </c>
      <c r="Q64" s="10">
        <v>7565.9</v>
      </c>
      <c r="R64" s="10">
        <v>535199</v>
      </c>
      <c r="S64" s="10">
        <v>16981.7</v>
      </c>
      <c r="T64" s="10">
        <v>23159.200000000001</v>
      </c>
      <c r="U64" s="10">
        <v>6177.5</v>
      </c>
      <c r="V64" s="10">
        <v>552180.6</v>
      </c>
      <c r="X64" s="10">
        <v>526728.9</v>
      </c>
      <c r="Y64" s="10">
        <v>405635</v>
      </c>
      <c r="Z64" s="10">
        <v>120976.2</v>
      </c>
      <c r="AB64" s="10">
        <v>139277.1</v>
      </c>
      <c r="AD64" s="10">
        <v>526046.9</v>
      </c>
    </row>
    <row r="65" spans="1:30" x14ac:dyDescent="0.55000000000000004">
      <c r="A65" s="5" t="s">
        <v>10</v>
      </c>
      <c r="B65" s="9">
        <v>524773.4</v>
      </c>
      <c r="C65" s="10">
        <v>289529.5</v>
      </c>
      <c r="D65" s="10">
        <v>284049.8</v>
      </c>
      <c r="E65" s="10">
        <v>238544.7</v>
      </c>
      <c r="F65" s="10">
        <v>22942.2</v>
      </c>
      <c r="G65" s="10">
        <v>86152.1</v>
      </c>
      <c r="H65" s="10">
        <v>1636.8</v>
      </c>
      <c r="I65" s="10">
        <v>93631.7</v>
      </c>
      <c r="J65" s="10">
        <v>26754.5</v>
      </c>
      <c r="K65" s="5">
        <v>46.5</v>
      </c>
      <c r="L65" s="10">
        <v>4193.3999999999996</v>
      </c>
      <c r="M65" s="10">
        <v>85709</v>
      </c>
      <c r="N65" s="10">
        <v>81515.600000000006</v>
      </c>
      <c r="O65" s="5">
        <v>-113.3</v>
      </c>
      <c r="Q65" s="10">
        <v>5880</v>
      </c>
      <c r="R65" s="10">
        <v>530653.4</v>
      </c>
      <c r="S65" s="10">
        <v>15244.4</v>
      </c>
      <c r="T65" s="10">
        <v>23188.9</v>
      </c>
      <c r="U65" s="10">
        <v>7944.6</v>
      </c>
      <c r="V65" s="10">
        <v>545897.80000000005</v>
      </c>
      <c r="X65" s="10">
        <v>520894.3</v>
      </c>
      <c r="Y65" s="10">
        <v>400437</v>
      </c>
      <c r="Z65" s="10">
        <v>120348.5</v>
      </c>
      <c r="AB65" s="10">
        <v>135872.1</v>
      </c>
      <c r="AD65" s="10">
        <v>522650.6</v>
      </c>
    </row>
    <row r="66" spans="1:30" x14ac:dyDescent="0.55000000000000004">
      <c r="A66" s="5" t="s">
        <v>12</v>
      </c>
      <c r="B66" s="9">
        <v>527078.6</v>
      </c>
      <c r="C66" s="10">
        <v>290026.3</v>
      </c>
      <c r="D66" s="10">
        <v>284571.59999999998</v>
      </c>
      <c r="E66" s="10">
        <v>238954.6</v>
      </c>
      <c r="F66" s="10">
        <v>20447.8</v>
      </c>
      <c r="G66" s="10">
        <v>86066.4</v>
      </c>
      <c r="H66" s="10">
        <v>3007.5</v>
      </c>
      <c r="I66" s="10">
        <v>94377.3</v>
      </c>
      <c r="J66" s="10">
        <v>27315.1</v>
      </c>
      <c r="K66" s="5">
        <v>74.5</v>
      </c>
      <c r="L66" s="10">
        <v>5593.9</v>
      </c>
      <c r="M66" s="10">
        <v>88166.6</v>
      </c>
      <c r="N66" s="10">
        <v>82572.7</v>
      </c>
      <c r="O66" s="5">
        <v>169.8</v>
      </c>
      <c r="Q66" s="10">
        <v>2098.6999999999998</v>
      </c>
      <c r="R66" s="10">
        <v>529177.30000000005</v>
      </c>
      <c r="S66" s="10">
        <v>16974.900000000001</v>
      </c>
      <c r="T66" s="10">
        <v>23956.1</v>
      </c>
      <c r="U66" s="10">
        <v>6981.1</v>
      </c>
      <c r="V66" s="10">
        <v>546152.19999999995</v>
      </c>
      <c r="X66" s="10">
        <v>521645</v>
      </c>
      <c r="Y66" s="10">
        <v>399884</v>
      </c>
      <c r="Z66" s="10">
        <v>121665.60000000001</v>
      </c>
      <c r="AB66" s="10">
        <v>133950.39999999999</v>
      </c>
      <c r="AD66" s="10">
        <v>523597.8</v>
      </c>
    </row>
    <row r="67" spans="1:30" x14ac:dyDescent="0.55000000000000004">
      <c r="A67" s="5" t="s">
        <v>47</v>
      </c>
      <c r="B67" s="9">
        <v>528876.30000000005</v>
      </c>
      <c r="C67" s="10">
        <v>291286.7</v>
      </c>
      <c r="D67" s="10">
        <v>285841.2</v>
      </c>
      <c r="E67" s="10">
        <v>240086.2</v>
      </c>
      <c r="F67" s="10">
        <v>21056.7</v>
      </c>
      <c r="G67" s="10">
        <v>86764</v>
      </c>
      <c r="H67" s="10">
        <v>1675.5</v>
      </c>
      <c r="I67" s="10">
        <v>94445</v>
      </c>
      <c r="J67" s="10">
        <v>26631.599999999999</v>
      </c>
      <c r="K67" s="5">
        <v>89.2</v>
      </c>
      <c r="L67" s="10">
        <v>6635.4</v>
      </c>
      <c r="M67" s="10">
        <v>90381.6</v>
      </c>
      <c r="N67" s="10">
        <v>83746.2</v>
      </c>
      <c r="O67" s="5">
        <v>292.39999999999998</v>
      </c>
      <c r="Q67" s="5">
        <v>-268.39999999999998</v>
      </c>
      <c r="R67" s="10">
        <v>528608</v>
      </c>
      <c r="S67" s="10">
        <v>16438.599999999999</v>
      </c>
      <c r="T67" s="10">
        <v>22477.4</v>
      </c>
      <c r="U67" s="10">
        <v>6038.8</v>
      </c>
      <c r="V67" s="10">
        <v>545046.6</v>
      </c>
      <c r="X67" s="10">
        <v>522264.4</v>
      </c>
      <c r="Y67" s="10">
        <v>401056.7</v>
      </c>
      <c r="Z67" s="10">
        <v>121103.9</v>
      </c>
      <c r="AB67" s="10">
        <v>134578.4</v>
      </c>
      <c r="AD67" s="10">
        <v>526709.19999999995</v>
      </c>
    </row>
    <row r="68" spans="1:30" x14ac:dyDescent="0.55000000000000004">
      <c r="A68" s="5" t="s">
        <v>8</v>
      </c>
      <c r="B68" s="9">
        <v>525853.80000000005</v>
      </c>
      <c r="C68" s="10">
        <v>287994.2</v>
      </c>
      <c r="D68" s="10">
        <v>282586.8</v>
      </c>
      <c r="E68" s="10">
        <v>236665.1</v>
      </c>
      <c r="F68" s="10">
        <v>21915.8</v>
      </c>
      <c r="G68" s="10">
        <v>85371.1</v>
      </c>
      <c r="H68" s="10">
        <v>4320.6000000000004</v>
      </c>
      <c r="I68" s="10">
        <v>93187.7</v>
      </c>
      <c r="J68" s="10">
        <v>25693.5</v>
      </c>
      <c r="K68" s="5">
        <v>-40.799999999999997</v>
      </c>
      <c r="L68" s="10">
        <v>7228.4</v>
      </c>
      <c r="M68" s="10">
        <v>88618.8</v>
      </c>
      <c r="N68" s="10">
        <v>81390.399999999994</v>
      </c>
      <c r="O68" s="5">
        <v>183.2</v>
      </c>
      <c r="Q68" s="10">
        <v>-3088.5</v>
      </c>
      <c r="R68" s="10">
        <v>522765.3</v>
      </c>
      <c r="S68" s="10">
        <v>12951.8</v>
      </c>
      <c r="T68" s="10">
        <v>18843.5</v>
      </c>
      <c r="U68" s="10">
        <v>5891.8</v>
      </c>
      <c r="V68" s="10">
        <v>535717</v>
      </c>
      <c r="X68" s="10">
        <v>518717.3</v>
      </c>
      <c r="Y68" s="10">
        <v>399819.9</v>
      </c>
      <c r="Z68" s="10">
        <v>118776.5</v>
      </c>
      <c r="AB68" s="10">
        <v>133067.29999999999</v>
      </c>
      <c r="AD68" s="10">
        <v>521195.9</v>
      </c>
    </row>
    <row r="69" spans="1:30" x14ac:dyDescent="0.55000000000000004">
      <c r="A69" s="5" t="s">
        <v>10</v>
      </c>
      <c r="B69" s="9">
        <v>519365.1</v>
      </c>
      <c r="C69" s="10">
        <v>287121.7</v>
      </c>
      <c r="D69" s="10">
        <v>281756.40000000002</v>
      </c>
      <c r="E69" s="10">
        <v>235664.6</v>
      </c>
      <c r="F69" s="10">
        <v>22460.7</v>
      </c>
      <c r="G69" s="10">
        <v>84000.9</v>
      </c>
      <c r="H69" s="5">
        <v>-275.7</v>
      </c>
      <c r="I69" s="10">
        <v>93176.5</v>
      </c>
      <c r="J69" s="10">
        <v>25614.3</v>
      </c>
      <c r="K69" s="5">
        <v>-42.5</v>
      </c>
      <c r="L69" s="10">
        <v>7072.6</v>
      </c>
      <c r="M69" s="10">
        <v>88680.6</v>
      </c>
      <c r="N69" s="10">
        <v>81607.899999999994</v>
      </c>
      <c r="O69" s="5">
        <v>236.5</v>
      </c>
      <c r="Q69" s="10">
        <v>-7039</v>
      </c>
      <c r="R69" s="10">
        <v>512326.1</v>
      </c>
      <c r="S69" s="10">
        <v>13715.7</v>
      </c>
      <c r="T69" s="10">
        <v>19168.099999999999</v>
      </c>
      <c r="U69" s="10">
        <v>5452.3</v>
      </c>
      <c r="V69" s="10">
        <v>526041.80000000005</v>
      </c>
      <c r="X69" s="10">
        <v>512243</v>
      </c>
      <c r="Y69" s="10">
        <v>393453</v>
      </c>
      <c r="Z69" s="10">
        <v>118688.1</v>
      </c>
      <c r="AB69" s="10">
        <v>132107.5</v>
      </c>
      <c r="AD69" s="10">
        <v>519269.3</v>
      </c>
    </row>
    <row r="70" spans="1:30" x14ac:dyDescent="0.55000000000000004">
      <c r="A70" s="5" t="s">
        <v>12</v>
      </c>
      <c r="B70" s="9">
        <v>506505.4</v>
      </c>
      <c r="C70" s="10">
        <v>282695.8</v>
      </c>
      <c r="D70" s="10">
        <v>277294.2</v>
      </c>
      <c r="E70" s="10">
        <v>231008.7</v>
      </c>
      <c r="F70" s="10">
        <v>22282.7</v>
      </c>
      <c r="G70" s="10">
        <v>81265</v>
      </c>
      <c r="H70" s="10">
        <v>7113.7</v>
      </c>
      <c r="I70" s="10">
        <v>93594.5</v>
      </c>
      <c r="J70" s="10">
        <v>25558</v>
      </c>
      <c r="K70" s="5">
        <v>52</v>
      </c>
      <c r="L70" s="10">
        <v>-5638.9</v>
      </c>
      <c r="M70" s="10">
        <v>77459.7</v>
      </c>
      <c r="N70" s="10">
        <v>83098.600000000006</v>
      </c>
      <c r="O70" s="5">
        <v>-417.5</v>
      </c>
      <c r="Q70" s="10">
        <v>1744.3</v>
      </c>
      <c r="R70" s="10">
        <v>508249.7</v>
      </c>
      <c r="S70" s="10">
        <v>12328.5</v>
      </c>
      <c r="T70" s="10">
        <v>17482.400000000001</v>
      </c>
      <c r="U70" s="10">
        <v>5153.8999999999996</v>
      </c>
      <c r="V70" s="10">
        <v>520578.2</v>
      </c>
      <c r="X70" s="10">
        <v>512841.4</v>
      </c>
      <c r="Y70" s="10">
        <v>393568.2</v>
      </c>
      <c r="Z70" s="10">
        <v>119176.3</v>
      </c>
      <c r="AB70" s="10">
        <v>129084.6</v>
      </c>
      <c r="AD70" s="10">
        <v>498886.5</v>
      </c>
    </row>
    <row r="71" spans="1:30" x14ac:dyDescent="0.55000000000000004">
      <c r="A71" s="5" t="s">
        <v>48</v>
      </c>
      <c r="B71" s="9">
        <v>482062.2</v>
      </c>
      <c r="C71" s="10">
        <v>281345.90000000002</v>
      </c>
      <c r="D71" s="10">
        <v>275846.7</v>
      </c>
      <c r="E71" s="10">
        <v>229380.8</v>
      </c>
      <c r="F71" s="10">
        <v>20321.8</v>
      </c>
      <c r="G71" s="10">
        <v>76333.100000000006</v>
      </c>
      <c r="H71" s="10">
        <v>-3487.8</v>
      </c>
      <c r="I71" s="10">
        <v>93941.9</v>
      </c>
      <c r="J71" s="10">
        <v>26350.400000000001</v>
      </c>
      <c r="K71" s="5">
        <v>-92.3</v>
      </c>
      <c r="L71" s="10">
        <v>-12023.5</v>
      </c>
      <c r="M71" s="10">
        <v>57722.400000000001</v>
      </c>
      <c r="N71" s="10">
        <v>69745.8</v>
      </c>
      <c r="O71" s="5">
        <v>-627.5</v>
      </c>
      <c r="Q71" s="10">
        <v>7276.9</v>
      </c>
      <c r="R71" s="10">
        <v>489339</v>
      </c>
      <c r="S71" s="10">
        <v>11655.6</v>
      </c>
      <c r="T71" s="10">
        <v>16104.4</v>
      </c>
      <c r="U71" s="10">
        <v>4448.7</v>
      </c>
      <c r="V71" s="10">
        <v>500994.7</v>
      </c>
      <c r="X71" s="10">
        <v>494643.5</v>
      </c>
      <c r="Y71" s="10">
        <v>374512.2</v>
      </c>
      <c r="Z71" s="10">
        <v>120105.3</v>
      </c>
      <c r="AB71" s="10">
        <v>122945.3</v>
      </c>
      <c r="AD71" s="10">
        <v>485560.1</v>
      </c>
    </row>
    <row r="72" spans="1:30" x14ac:dyDescent="0.55000000000000004">
      <c r="A72" s="5" t="s">
        <v>8</v>
      </c>
      <c r="B72" s="9">
        <v>491586.2</v>
      </c>
      <c r="C72" s="10">
        <v>283847.2</v>
      </c>
      <c r="D72" s="10">
        <v>278255</v>
      </c>
      <c r="E72" s="10">
        <v>231661.8</v>
      </c>
      <c r="F72" s="10">
        <v>18332.3</v>
      </c>
      <c r="G72" s="10">
        <v>73967</v>
      </c>
      <c r="H72" s="10">
        <v>-4355.1000000000004</v>
      </c>
      <c r="I72" s="10">
        <v>95240.8</v>
      </c>
      <c r="J72" s="10">
        <v>28350.799999999999</v>
      </c>
      <c r="K72" s="5">
        <v>7.8</v>
      </c>
      <c r="L72" s="10">
        <v>-3657.2</v>
      </c>
      <c r="M72" s="10">
        <v>62984.6</v>
      </c>
      <c r="N72" s="10">
        <v>66641.7</v>
      </c>
      <c r="O72" s="5">
        <v>-147.4</v>
      </c>
      <c r="Q72" s="10">
        <v>7219.3</v>
      </c>
      <c r="R72" s="10">
        <v>498805.5</v>
      </c>
      <c r="S72" s="10">
        <v>13116.9</v>
      </c>
      <c r="T72" s="10">
        <v>17075.8</v>
      </c>
      <c r="U72" s="10">
        <v>3958.9</v>
      </c>
      <c r="V72" s="10">
        <v>511922.4</v>
      </c>
      <c r="X72" s="10">
        <v>495341.9</v>
      </c>
      <c r="Y72" s="10">
        <v>371872.1</v>
      </c>
      <c r="Z72" s="10">
        <v>123484.3</v>
      </c>
      <c r="AB72" s="10">
        <v>120556.4</v>
      </c>
      <c r="AD72" s="10">
        <v>495808.6</v>
      </c>
    </row>
    <row r="73" spans="1:30" x14ac:dyDescent="0.55000000000000004">
      <c r="A73" s="5" t="s">
        <v>10</v>
      </c>
      <c r="B73" s="9">
        <v>491429.8</v>
      </c>
      <c r="C73" s="10">
        <v>285931.2</v>
      </c>
      <c r="D73" s="10">
        <v>280271.09999999998</v>
      </c>
      <c r="E73" s="10">
        <v>233557.9</v>
      </c>
      <c r="F73" s="10">
        <v>17061</v>
      </c>
      <c r="G73" s="10">
        <v>71961.899999999994</v>
      </c>
      <c r="H73" s="10">
        <v>-6314.6</v>
      </c>
      <c r="I73" s="10">
        <v>96214.9</v>
      </c>
      <c r="J73" s="10">
        <v>27874.400000000001</v>
      </c>
      <c r="K73" s="5">
        <v>4.5999999999999996</v>
      </c>
      <c r="L73" s="10">
        <v>-1127.3</v>
      </c>
      <c r="M73" s="10">
        <v>69075.8</v>
      </c>
      <c r="N73" s="10">
        <v>70203</v>
      </c>
      <c r="O73" s="5">
        <v>-176.3</v>
      </c>
      <c r="Q73" s="10">
        <v>5359.7</v>
      </c>
      <c r="R73" s="10">
        <v>496789.5</v>
      </c>
      <c r="S73" s="10">
        <v>12533.5</v>
      </c>
      <c r="T73" s="10">
        <v>16397.599999999999</v>
      </c>
      <c r="U73" s="10">
        <v>3864.1</v>
      </c>
      <c r="V73" s="10">
        <v>509323</v>
      </c>
      <c r="X73" s="10">
        <v>492696.5</v>
      </c>
      <c r="Y73" s="10">
        <v>368727.5</v>
      </c>
      <c r="Z73" s="10">
        <v>123996.6</v>
      </c>
      <c r="AB73" s="10">
        <v>116824.5</v>
      </c>
      <c r="AD73" s="10">
        <v>497667.2</v>
      </c>
    </row>
    <row r="74" spans="1:30" x14ac:dyDescent="0.55000000000000004">
      <c r="A74" s="5" t="s">
        <v>12</v>
      </c>
      <c r="B74" s="9">
        <v>497444.4</v>
      </c>
      <c r="C74" s="10">
        <v>287756.2</v>
      </c>
      <c r="D74" s="10">
        <v>282032.8</v>
      </c>
      <c r="E74" s="10">
        <v>235188.9</v>
      </c>
      <c r="F74" s="10">
        <v>16563.400000000001</v>
      </c>
      <c r="G74" s="10">
        <v>71283.199999999997</v>
      </c>
      <c r="H74" s="10">
        <v>-4969.7</v>
      </c>
      <c r="I74" s="10">
        <v>96433.8</v>
      </c>
      <c r="J74" s="10">
        <v>28255.4</v>
      </c>
      <c r="K74" s="5">
        <v>28.6</v>
      </c>
      <c r="L74" s="10">
        <v>2225.8000000000002</v>
      </c>
      <c r="M74" s="10">
        <v>73992.399999999994</v>
      </c>
      <c r="N74" s="10">
        <v>71766.600000000006</v>
      </c>
      <c r="O74" s="5">
        <v>-132.30000000000001</v>
      </c>
      <c r="Q74" s="10">
        <v>4242.2</v>
      </c>
      <c r="R74" s="10">
        <v>501686.6</v>
      </c>
      <c r="S74" s="10">
        <v>12512.9</v>
      </c>
      <c r="T74" s="10">
        <v>16106.8</v>
      </c>
      <c r="U74" s="10">
        <v>3593.9</v>
      </c>
      <c r="V74" s="10">
        <v>514199.5</v>
      </c>
      <c r="X74" s="10">
        <v>495376.5</v>
      </c>
      <c r="Y74" s="10">
        <v>370786.8</v>
      </c>
      <c r="Z74" s="10">
        <v>124614.1</v>
      </c>
      <c r="AB74" s="10">
        <v>116019.8</v>
      </c>
      <c r="AD74" s="10">
        <v>502255</v>
      </c>
    </row>
    <row r="75" spans="1:30" x14ac:dyDescent="0.55000000000000004">
      <c r="A75" s="5" t="s">
        <v>49</v>
      </c>
      <c r="B75" s="9">
        <v>502599</v>
      </c>
      <c r="C75" s="10">
        <v>288824.2</v>
      </c>
      <c r="D75" s="10">
        <v>283042.2</v>
      </c>
      <c r="E75" s="10">
        <v>236055.2</v>
      </c>
      <c r="F75" s="10">
        <v>17449.3</v>
      </c>
      <c r="G75" s="10">
        <v>71739.5</v>
      </c>
      <c r="H75" s="10">
        <v>-3567.7</v>
      </c>
      <c r="I75" s="10">
        <v>95606.1</v>
      </c>
      <c r="J75" s="10">
        <v>28370.2</v>
      </c>
      <c r="K75" s="5">
        <v>93.6</v>
      </c>
      <c r="L75" s="10">
        <v>4540.5</v>
      </c>
      <c r="M75" s="10">
        <v>78410.2</v>
      </c>
      <c r="N75" s="10">
        <v>73869.600000000006</v>
      </c>
      <c r="O75" s="5">
        <v>-456.8</v>
      </c>
      <c r="Q75" s="10">
        <v>3560.8</v>
      </c>
      <c r="R75" s="10">
        <v>506159.8</v>
      </c>
      <c r="S75" s="10">
        <v>13547</v>
      </c>
      <c r="T75" s="10">
        <v>17516</v>
      </c>
      <c r="U75" s="10">
        <v>3969</v>
      </c>
      <c r="V75" s="10">
        <v>519706.8</v>
      </c>
      <c r="X75" s="10">
        <v>498470.3</v>
      </c>
      <c r="Y75" s="10">
        <v>374532.4</v>
      </c>
      <c r="Z75" s="10">
        <v>123949.2</v>
      </c>
      <c r="AB75" s="10">
        <v>117453.7</v>
      </c>
      <c r="AD75" s="10">
        <v>506002.9</v>
      </c>
    </row>
    <row r="76" spans="1:30" x14ac:dyDescent="0.55000000000000004">
      <c r="A76" s="5" t="s">
        <v>8</v>
      </c>
      <c r="B76" s="9">
        <v>508751.3</v>
      </c>
      <c r="C76" s="10">
        <v>290955.7</v>
      </c>
      <c r="D76" s="10">
        <v>285147.59999999998</v>
      </c>
      <c r="E76" s="10">
        <v>238029</v>
      </c>
      <c r="F76" s="10">
        <v>17575.8</v>
      </c>
      <c r="G76" s="10">
        <v>72562.100000000006</v>
      </c>
      <c r="H76" s="5">
        <v>-884.5</v>
      </c>
      <c r="I76" s="10">
        <v>97358.6</v>
      </c>
      <c r="J76" s="10">
        <v>26908</v>
      </c>
      <c r="K76" s="5">
        <v>-15.1</v>
      </c>
      <c r="L76" s="10">
        <v>4654.6000000000004</v>
      </c>
      <c r="M76" s="10">
        <v>82189.8</v>
      </c>
      <c r="N76" s="10">
        <v>77535.100000000006</v>
      </c>
      <c r="O76" s="5">
        <v>-363.9</v>
      </c>
      <c r="Q76" s="10">
        <v>2939.1</v>
      </c>
      <c r="R76" s="10">
        <v>511690.3</v>
      </c>
      <c r="S76" s="10">
        <v>13213.7</v>
      </c>
      <c r="T76" s="10">
        <v>17505.099999999999</v>
      </c>
      <c r="U76" s="10">
        <v>4291.3999999999996</v>
      </c>
      <c r="V76" s="10">
        <v>524904</v>
      </c>
      <c r="X76" s="10">
        <v>504449.5</v>
      </c>
      <c r="Y76" s="10">
        <v>380248.8</v>
      </c>
      <c r="Z76" s="10">
        <v>124201.8</v>
      </c>
      <c r="AB76" s="10">
        <v>116992.3</v>
      </c>
      <c r="AD76" s="10">
        <v>509667.9</v>
      </c>
    </row>
    <row r="77" spans="1:30" x14ac:dyDescent="0.55000000000000004">
      <c r="A77" s="5" t="s">
        <v>10</v>
      </c>
      <c r="B77" s="9">
        <v>517965.4</v>
      </c>
      <c r="C77" s="10">
        <v>295311.59999999998</v>
      </c>
      <c r="D77" s="10">
        <v>289479.59999999998</v>
      </c>
      <c r="E77" s="10">
        <v>242252.2</v>
      </c>
      <c r="F77" s="10">
        <v>17766.099999999999</v>
      </c>
      <c r="G77" s="10">
        <v>73433.3</v>
      </c>
      <c r="H77" s="10">
        <v>2313.6</v>
      </c>
      <c r="I77" s="10">
        <v>97759.3</v>
      </c>
      <c r="J77" s="10">
        <v>26617.200000000001</v>
      </c>
      <c r="K77" s="5">
        <v>-146.69999999999999</v>
      </c>
      <c r="L77" s="10">
        <v>5434.8</v>
      </c>
      <c r="M77" s="10">
        <v>84458</v>
      </c>
      <c r="N77" s="10">
        <v>79023.199999999997</v>
      </c>
      <c r="O77" s="5">
        <v>-523.70000000000005</v>
      </c>
      <c r="Q77" s="10">
        <v>2443.9</v>
      </c>
      <c r="R77" s="10">
        <v>520409.4</v>
      </c>
      <c r="S77" s="10">
        <v>13997.4</v>
      </c>
      <c r="T77" s="10">
        <v>18117.2</v>
      </c>
      <c r="U77" s="10">
        <v>4119.8</v>
      </c>
      <c r="V77" s="10">
        <v>534406.80000000005</v>
      </c>
      <c r="X77" s="10">
        <v>513023.1</v>
      </c>
      <c r="Y77" s="10">
        <v>388819.4</v>
      </c>
      <c r="Z77" s="10">
        <v>124190</v>
      </c>
      <c r="AB77" s="10">
        <v>117779.3</v>
      </c>
      <c r="AD77" s="10">
        <v>515905.3</v>
      </c>
    </row>
    <row r="78" spans="1:30" x14ac:dyDescent="0.55000000000000004">
      <c r="A78" s="5" t="s">
        <v>12</v>
      </c>
      <c r="B78" s="9">
        <v>513713</v>
      </c>
      <c r="C78" s="10">
        <v>290359.40000000002</v>
      </c>
      <c r="D78" s="10">
        <v>284419.8</v>
      </c>
      <c r="E78" s="10">
        <v>236954.3</v>
      </c>
      <c r="F78" s="10">
        <v>18357.400000000001</v>
      </c>
      <c r="G78" s="10">
        <v>73333.899999999994</v>
      </c>
      <c r="H78" s="10">
        <v>2568.9</v>
      </c>
      <c r="I78" s="10">
        <v>98269.9</v>
      </c>
      <c r="J78" s="10">
        <v>26049.7</v>
      </c>
      <c r="K78" s="5">
        <v>-51.3</v>
      </c>
      <c r="L78" s="10">
        <v>5282.4</v>
      </c>
      <c r="M78" s="10">
        <v>84758.2</v>
      </c>
      <c r="N78" s="10">
        <v>79475.8</v>
      </c>
      <c r="O78" s="5">
        <v>-457.2</v>
      </c>
      <c r="Q78" s="10">
        <v>1299.0999999999999</v>
      </c>
      <c r="R78" s="10">
        <v>515012</v>
      </c>
      <c r="S78" s="10">
        <v>14277.4</v>
      </c>
      <c r="T78" s="10">
        <v>18615.599999999999</v>
      </c>
      <c r="U78" s="10">
        <v>4338.3</v>
      </c>
      <c r="V78" s="10">
        <v>529289.4</v>
      </c>
      <c r="X78" s="10">
        <v>508854.6</v>
      </c>
      <c r="Y78" s="10">
        <v>384589.6</v>
      </c>
      <c r="Z78" s="10">
        <v>124259.5</v>
      </c>
      <c r="AB78" s="10">
        <v>117703.9</v>
      </c>
      <c r="AD78" s="10">
        <v>511290.2</v>
      </c>
    </row>
    <row r="79" spans="1:30" x14ac:dyDescent="0.55000000000000004">
      <c r="A79" s="5" t="s">
        <v>50</v>
      </c>
      <c r="B79" s="9">
        <v>508233.2</v>
      </c>
      <c r="C79" s="10">
        <v>285602.90000000002</v>
      </c>
      <c r="D79" s="10">
        <v>279477.7</v>
      </c>
      <c r="E79" s="10">
        <v>231870.2</v>
      </c>
      <c r="F79" s="10">
        <v>18972.7</v>
      </c>
      <c r="G79" s="10">
        <v>75032.3</v>
      </c>
      <c r="H79" s="10">
        <v>1027.3</v>
      </c>
      <c r="I79" s="10">
        <v>98798</v>
      </c>
      <c r="J79" s="10">
        <v>25605.7</v>
      </c>
      <c r="K79" s="5">
        <v>-44.6</v>
      </c>
      <c r="L79" s="10">
        <v>3457.2</v>
      </c>
      <c r="M79" s="10">
        <v>84039.1</v>
      </c>
      <c r="N79" s="10">
        <v>80581.899999999994</v>
      </c>
      <c r="O79" s="5">
        <v>-218.3</v>
      </c>
      <c r="Q79" s="10">
        <v>-1246.3</v>
      </c>
      <c r="R79" s="10">
        <v>506986.9</v>
      </c>
      <c r="S79" s="10">
        <v>14985.4</v>
      </c>
      <c r="T79" s="10">
        <v>19281.8</v>
      </c>
      <c r="U79" s="10">
        <v>4296.3999999999996</v>
      </c>
      <c r="V79" s="10">
        <v>521972.3</v>
      </c>
      <c r="X79" s="10">
        <v>504981.7</v>
      </c>
      <c r="Y79" s="10">
        <v>380599.5</v>
      </c>
      <c r="Z79" s="10">
        <v>124375.9</v>
      </c>
      <c r="AB79" s="10">
        <v>119595.7</v>
      </c>
      <c r="AD79" s="10">
        <v>507309.9</v>
      </c>
    </row>
    <row r="80" spans="1:30" x14ac:dyDescent="0.55000000000000004">
      <c r="A80" s="5" t="s">
        <v>8</v>
      </c>
      <c r="B80" s="9">
        <v>503920.8</v>
      </c>
      <c r="C80" s="10">
        <v>287679.2</v>
      </c>
      <c r="D80" s="10">
        <v>281356.5</v>
      </c>
      <c r="E80" s="10">
        <v>233822.3</v>
      </c>
      <c r="F80" s="10">
        <v>18613.599999999999</v>
      </c>
      <c r="G80" s="10">
        <v>73670.600000000006</v>
      </c>
      <c r="H80" s="5">
        <v>606.1</v>
      </c>
      <c r="I80" s="10">
        <v>99269.7</v>
      </c>
      <c r="J80" s="10">
        <v>26335.7</v>
      </c>
      <c r="K80" s="5">
        <v>-5.5</v>
      </c>
      <c r="L80" s="10">
        <v>-2478.6</v>
      </c>
      <c r="M80" s="10">
        <v>77696.100000000006</v>
      </c>
      <c r="N80" s="10">
        <v>80174.600000000006</v>
      </c>
      <c r="O80" s="5">
        <v>229.9</v>
      </c>
      <c r="Q80" s="10">
        <v>-4017.8</v>
      </c>
      <c r="R80" s="10">
        <v>499903</v>
      </c>
      <c r="S80" s="10">
        <v>14937.5</v>
      </c>
      <c r="T80" s="10">
        <v>19053.7</v>
      </c>
      <c r="U80" s="10">
        <v>4116.1000000000004</v>
      </c>
      <c r="V80" s="10">
        <v>514840.5</v>
      </c>
      <c r="X80" s="10">
        <v>506164.3</v>
      </c>
      <c r="Y80" s="10">
        <v>380561.4</v>
      </c>
      <c r="Z80" s="10">
        <v>125596</v>
      </c>
      <c r="AB80" s="10">
        <v>118573.2</v>
      </c>
      <c r="AD80" s="10">
        <v>503354.5</v>
      </c>
    </row>
    <row r="81" spans="1:30" x14ac:dyDescent="0.55000000000000004">
      <c r="A81" s="5" t="s">
        <v>10</v>
      </c>
      <c r="B81" s="9">
        <v>516137.5</v>
      </c>
      <c r="C81" s="10">
        <v>292169.40000000002</v>
      </c>
      <c r="D81" s="10">
        <v>285681.09999999998</v>
      </c>
      <c r="E81" s="10">
        <v>238018.8</v>
      </c>
      <c r="F81" s="10">
        <v>19392.5</v>
      </c>
      <c r="G81" s="10">
        <v>75406.600000000006</v>
      </c>
      <c r="H81" s="10">
        <v>1811.3</v>
      </c>
      <c r="I81" s="10">
        <v>99637</v>
      </c>
      <c r="J81" s="10">
        <v>25549.8</v>
      </c>
      <c r="K81" s="5">
        <v>48.7</v>
      </c>
      <c r="L81" s="10">
        <v>2184.1</v>
      </c>
      <c r="M81" s="10">
        <v>84978.4</v>
      </c>
      <c r="N81" s="10">
        <v>82794.3</v>
      </c>
      <c r="O81" s="5">
        <v>-62</v>
      </c>
      <c r="Q81" s="10">
        <v>-5022.3</v>
      </c>
      <c r="R81" s="10">
        <v>511115.2</v>
      </c>
      <c r="S81" s="10">
        <v>14875.8</v>
      </c>
      <c r="T81" s="10">
        <v>19011.400000000001</v>
      </c>
      <c r="U81" s="10">
        <v>4135.6000000000004</v>
      </c>
      <c r="V81" s="10">
        <v>525991.1</v>
      </c>
      <c r="X81" s="10">
        <v>514037.6</v>
      </c>
      <c r="Y81" s="10">
        <v>388766.7</v>
      </c>
      <c r="Z81" s="10">
        <v>125272.6</v>
      </c>
      <c r="AB81" s="10">
        <v>120326.5</v>
      </c>
      <c r="AD81" s="10">
        <v>514299.5</v>
      </c>
    </row>
    <row r="82" spans="1:30" x14ac:dyDescent="0.55000000000000004">
      <c r="A82" s="5" t="s">
        <v>12</v>
      </c>
      <c r="B82" s="9">
        <v>515459.1</v>
      </c>
      <c r="C82" s="10">
        <v>293862.59999999998</v>
      </c>
      <c r="D82" s="10">
        <v>287240</v>
      </c>
      <c r="E82" s="10">
        <v>239413.4</v>
      </c>
      <c r="F82" s="10">
        <v>19060.7</v>
      </c>
      <c r="G82" s="10">
        <v>78366.7</v>
      </c>
      <c r="H82" s="5">
        <v>735.1</v>
      </c>
      <c r="I82" s="10">
        <v>99962.1</v>
      </c>
      <c r="J82" s="10">
        <v>24703.599999999999</v>
      </c>
      <c r="K82" s="5">
        <v>-19.899999999999999</v>
      </c>
      <c r="L82" s="10">
        <v>-1466.7</v>
      </c>
      <c r="M82" s="10">
        <v>82694.100000000006</v>
      </c>
      <c r="N82" s="10">
        <v>84160.8</v>
      </c>
      <c r="O82" s="5">
        <v>254.8</v>
      </c>
      <c r="Q82" s="10">
        <v>-5218</v>
      </c>
      <c r="R82" s="10">
        <v>510241.2</v>
      </c>
      <c r="S82" s="10">
        <v>14063.1</v>
      </c>
      <c r="T82" s="10">
        <v>18215.8</v>
      </c>
      <c r="U82" s="10">
        <v>4152.7</v>
      </c>
      <c r="V82" s="10">
        <v>524304.19999999995</v>
      </c>
      <c r="X82" s="10">
        <v>516736</v>
      </c>
      <c r="Y82" s="10">
        <v>392028.7</v>
      </c>
      <c r="Z82" s="10">
        <v>124714.2</v>
      </c>
      <c r="AB82" s="10">
        <v>122180.3</v>
      </c>
      <c r="AD82" s="10">
        <v>514772.3</v>
      </c>
    </row>
    <row r="83" spans="1:30" x14ac:dyDescent="0.55000000000000004">
      <c r="A83" s="5" t="s">
        <v>51</v>
      </c>
      <c r="B83" s="9">
        <v>522528.2</v>
      </c>
      <c r="C83" s="10">
        <v>295082.2</v>
      </c>
      <c r="D83" s="10">
        <v>288363</v>
      </c>
      <c r="E83" s="10">
        <v>240358.2</v>
      </c>
      <c r="F83" s="10">
        <v>18792.400000000001</v>
      </c>
      <c r="G83" s="10">
        <v>78462</v>
      </c>
      <c r="H83" s="10">
        <v>3463.9</v>
      </c>
      <c r="I83" s="10">
        <v>100942.3</v>
      </c>
      <c r="J83" s="10">
        <v>26101.3</v>
      </c>
      <c r="K83" s="5">
        <v>-1.4</v>
      </c>
      <c r="L83" s="5">
        <v>-442.7</v>
      </c>
      <c r="M83" s="10">
        <v>85285.3</v>
      </c>
      <c r="N83" s="10">
        <v>85728.1</v>
      </c>
      <c r="O83" s="5">
        <v>128.19999999999999</v>
      </c>
      <c r="Q83" s="10">
        <v>-5819.9</v>
      </c>
      <c r="R83" s="10">
        <v>516708.4</v>
      </c>
      <c r="S83" s="10">
        <v>14003</v>
      </c>
      <c r="T83" s="10">
        <v>18236.599999999999</v>
      </c>
      <c r="U83" s="10">
        <v>4233.6000000000004</v>
      </c>
      <c r="V83" s="10">
        <v>530711.30000000005</v>
      </c>
      <c r="X83" s="10">
        <v>522939.1</v>
      </c>
      <c r="Y83" s="10">
        <v>395872</v>
      </c>
      <c r="Z83" s="10">
        <v>127070.5</v>
      </c>
      <c r="AB83" s="10">
        <v>123378.5</v>
      </c>
      <c r="AD83" s="10">
        <v>519017.9</v>
      </c>
    </row>
    <row r="84" spans="1:30" x14ac:dyDescent="0.55000000000000004">
      <c r="A84" s="5" t="s">
        <v>8</v>
      </c>
      <c r="B84" s="9">
        <v>517804.6</v>
      </c>
      <c r="C84" s="10">
        <v>295630.7</v>
      </c>
      <c r="D84" s="10">
        <v>288782.8</v>
      </c>
      <c r="E84" s="10">
        <v>240597.7</v>
      </c>
      <c r="F84" s="10">
        <v>19264.400000000001</v>
      </c>
      <c r="G84" s="10">
        <v>78308.600000000006</v>
      </c>
      <c r="H84" s="5">
        <v>338.9</v>
      </c>
      <c r="I84" s="10">
        <v>100709.3</v>
      </c>
      <c r="J84" s="10">
        <v>26500.6</v>
      </c>
      <c r="K84" s="5">
        <v>54.1</v>
      </c>
      <c r="L84" s="10">
        <v>-3123.9</v>
      </c>
      <c r="M84" s="10">
        <v>84519.2</v>
      </c>
      <c r="N84" s="10">
        <v>87643.199999999997</v>
      </c>
      <c r="O84" s="5">
        <v>122</v>
      </c>
      <c r="Q84" s="10">
        <v>-6022.4</v>
      </c>
      <c r="R84" s="10">
        <v>511782.3</v>
      </c>
      <c r="S84" s="10">
        <v>14005.8</v>
      </c>
      <c r="T84" s="10">
        <v>18667.7</v>
      </c>
      <c r="U84" s="10">
        <v>4661.8999999999996</v>
      </c>
      <c r="V84" s="10">
        <v>525788.1</v>
      </c>
      <c r="X84" s="10">
        <v>520796.2</v>
      </c>
      <c r="Y84" s="10">
        <v>393511.9</v>
      </c>
      <c r="Z84" s="10">
        <v>127284.5</v>
      </c>
      <c r="AB84" s="10">
        <v>124073</v>
      </c>
      <c r="AD84" s="10">
        <v>517458.4</v>
      </c>
    </row>
    <row r="85" spans="1:30" x14ac:dyDescent="0.55000000000000004">
      <c r="A85" s="5" t="s">
        <v>10</v>
      </c>
      <c r="B85" s="9">
        <v>515831.2</v>
      </c>
      <c r="C85" s="10">
        <v>295511.2</v>
      </c>
      <c r="D85" s="10">
        <v>288518.09999999998</v>
      </c>
      <c r="E85" s="10">
        <v>240165.1</v>
      </c>
      <c r="F85" s="10">
        <v>19636.2</v>
      </c>
      <c r="G85" s="10">
        <v>77715.199999999997</v>
      </c>
      <c r="H85" s="10">
        <v>1351.8</v>
      </c>
      <c r="I85" s="10">
        <v>101015.9</v>
      </c>
      <c r="J85" s="10">
        <v>25952.6</v>
      </c>
      <c r="K85" s="5">
        <v>80.2</v>
      </c>
      <c r="L85" s="10">
        <v>-5837.2</v>
      </c>
      <c r="M85" s="10">
        <v>81492</v>
      </c>
      <c r="N85" s="10">
        <v>87329.2</v>
      </c>
      <c r="O85" s="5">
        <v>405.5</v>
      </c>
      <c r="Q85" s="10">
        <v>-4101.5</v>
      </c>
      <c r="R85" s="10">
        <v>511729.7</v>
      </c>
      <c r="S85" s="10">
        <v>14395.2</v>
      </c>
      <c r="T85" s="10">
        <v>18517.8</v>
      </c>
      <c r="U85" s="10">
        <v>4122.6000000000004</v>
      </c>
      <c r="V85" s="10">
        <v>526124.9</v>
      </c>
      <c r="X85" s="10">
        <v>521287.4</v>
      </c>
      <c r="Y85" s="10">
        <v>394194.5</v>
      </c>
      <c r="Z85" s="10">
        <v>127095.6</v>
      </c>
      <c r="AB85" s="10">
        <v>123296.5</v>
      </c>
      <c r="AD85" s="10">
        <v>514411.8</v>
      </c>
    </row>
    <row r="86" spans="1:30" x14ac:dyDescent="0.55000000000000004">
      <c r="A86" s="5" t="s">
        <v>12</v>
      </c>
      <c r="B86" s="9">
        <v>515554.8</v>
      </c>
      <c r="C86" s="10">
        <v>296797.09999999998</v>
      </c>
      <c r="D86" s="10">
        <v>289742.3</v>
      </c>
      <c r="E86" s="10">
        <v>241214.5</v>
      </c>
      <c r="F86" s="10">
        <v>20083.8</v>
      </c>
      <c r="G86" s="10">
        <v>77531.8</v>
      </c>
      <c r="H86" s="5">
        <v>-219.4</v>
      </c>
      <c r="I86" s="10">
        <v>101712.9</v>
      </c>
      <c r="J86" s="10">
        <v>25463.599999999999</v>
      </c>
      <c r="K86" s="5">
        <v>2.2000000000000002</v>
      </c>
      <c r="L86" s="10">
        <v>-6357.4</v>
      </c>
      <c r="M86" s="10">
        <v>78687.199999999997</v>
      </c>
      <c r="N86" s="10">
        <v>85044.6</v>
      </c>
      <c r="O86" s="5">
        <v>540.20000000000005</v>
      </c>
      <c r="Q86" s="10">
        <v>-4566</v>
      </c>
      <c r="R86" s="10">
        <v>510988.79999999999</v>
      </c>
      <c r="S86" s="10">
        <v>14642.4</v>
      </c>
      <c r="T86" s="10">
        <v>19366</v>
      </c>
      <c r="U86" s="10">
        <v>4723.7</v>
      </c>
      <c r="V86" s="10">
        <v>525631.19999999995</v>
      </c>
      <c r="X86" s="10">
        <v>521353</v>
      </c>
      <c r="Y86" s="10">
        <v>394123.3</v>
      </c>
      <c r="Z86" s="10">
        <v>127231.8</v>
      </c>
      <c r="AB86" s="10">
        <v>123068.4</v>
      </c>
      <c r="AD86" s="10">
        <v>515850.3</v>
      </c>
    </row>
    <row r="87" spans="1:30" x14ac:dyDescent="0.55000000000000004">
      <c r="A87" s="5" t="s">
        <v>52</v>
      </c>
      <c r="B87" s="9">
        <v>522569.7</v>
      </c>
      <c r="C87" s="10">
        <v>301217.2</v>
      </c>
      <c r="D87" s="10">
        <v>294186.09999999998</v>
      </c>
      <c r="E87" s="10">
        <v>245502.5</v>
      </c>
      <c r="F87" s="10">
        <v>20301.099999999999</v>
      </c>
      <c r="G87" s="10">
        <v>77483.399999999994</v>
      </c>
      <c r="H87" s="5">
        <v>346.2</v>
      </c>
      <c r="I87" s="10">
        <v>101506</v>
      </c>
      <c r="J87" s="10">
        <v>25836.3</v>
      </c>
      <c r="K87" s="5">
        <v>-131.5</v>
      </c>
      <c r="L87" s="10">
        <v>-4370.8999999999996</v>
      </c>
      <c r="M87" s="10">
        <v>81214.8</v>
      </c>
      <c r="N87" s="10">
        <v>85585.7</v>
      </c>
      <c r="O87" s="5">
        <v>381.9</v>
      </c>
      <c r="Q87" s="10">
        <v>-6197.9</v>
      </c>
      <c r="R87" s="10">
        <v>516371.7</v>
      </c>
      <c r="S87" s="10">
        <v>15964.3</v>
      </c>
      <c r="T87" s="10">
        <v>21121.7</v>
      </c>
      <c r="U87" s="10">
        <v>5157.3999999999996</v>
      </c>
      <c r="V87" s="10">
        <v>532336</v>
      </c>
      <c r="X87" s="10">
        <v>526493.6</v>
      </c>
      <c r="Y87" s="10">
        <v>399291.3</v>
      </c>
      <c r="Z87" s="10">
        <v>127211.3</v>
      </c>
      <c r="AB87" s="10">
        <v>123596.9</v>
      </c>
      <c r="AD87" s="10">
        <v>522453.7</v>
      </c>
    </row>
    <row r="88" spans="1:30" x14ac:dyDescent="0.55000000000000004">
      <c r="A88" s="5" t="s">
        <v>8</v>
      </c>
      <c r="B88" s="9">
        <v>527300.69999999995</v>
      </c>
      <c r="C88" s="10">
        <v>303492.09999999998</v>
      </c>
      <c r="D88" s="10">
        <v>296427.3</v>
      </c>
      <c r="E88" s="10">
        <v>247573.9</v>
      </c>
      <c r="F88" s="10">
        <v>20477.3</v>
      </c>
      <c r="G88" s="10">
        <v>80129</v>
      </c>
      <c r="H88" s="10">
        <v>-2389.6</v>
      </c>
      <c r="I88" s="10">
        <v>102865.5</v>
      </c>
      <c r="J88" s="10">
        <v>26812.5</v>
      </c>
      <c r="K88" s="5">
        <v>41.8</v>
      </c>
      <c r="L88" s="10">
        <v>-4417.7</v>
      </c>
      <c r="M88" s="10">
        <v>83947</v>
      </c>
      <c r="N88" s="10">
        <v>88364.7</v>
      </c>
      <c r="O88" s="5">
        <v>289.8</v>
      </c>
      <c r="Q88" s="10">
        <v>-5639.8</v>
      </c>
      <c r="R88" s="10">
        <v>521660.9</v>
      </c>
      <c r="S88" s="10">
        <v>19817.900000000001</v>
      </c>
      <c r="T88" s="10">
        <v>25780.5</v>
      </c>
      <c r="U88" s="10">
        <v>5962.6</v>
      </c>
      <c r="V88" s="10">
        <v>541478.80000000005</v>
      </c>
      <c r="X88" s="10">
        <v>531369.19999999995</v>
      </c>
      <c r="Y88" s="10">
        <v>401626.4</v>
      </c>
      <c r="Z88" s="10">
        <v>129743.8</v>
      </c>
      <c r="AB88" s="10">
        <v>127404.9</v>
      </c>
      <c r="AD88" s="10">
        <v>529749.9</v>
      </c>
    </row>
    <row r="89" spans="1:30" x14ac:dyDescent="0.55000000000000004">
      <c r="A89" s="5" t="s">
        <v>10</v>
      </c>
      <c r="B89" s="9">
        <v>532392.6</v>
      </c>
      <c r="C89" s="10">
        <v>305128.90000000002</v>
      </c>
      <c r="D89" s="10">
        <v>297995.5</v>
      </c>
      <c r="E89" s="10">
        <v>248949.2</v>
      </c>
      <c r="F89" s="10">
        <v>21279.8</v>
      </c>
      <c r="G89" s="10">
        <v>81271.199999999997</v>
      </c>
      <c r="H89" s="5">
        <v>-511.4</v>
      </c>
      <c r="I89" s="10">
        <v>102878.3</v>
      </c>
      <c r="J89" s="10">
        <v>28265.200000000001</v>
      </c>
      <c r="K89" s="5">
        <v>-85.9</v>
      </c>
      <c r="L89" s="10">
        <v>-6146</v>
      </c>
      <c r="M89" s="10">
        <v>83861.600000000006</v>
      </c>
      <c r="N89" s="10">
        <v>90007.6</v>
      </c>
      <c r="O89" s="5">
        <v>312.5</v>
      </c>
      <c r="Q89" s="10">
        <v>-5869.6</v>
      </c>
      <c r="R89" s="10">
        <v>526522.9</v>
      </c>
      <c r="S89" s="10">
        <v>17894.7</v>
      </c>
      <c r="T89" s="10">
        <v>24644.7</v>
      </c>
      <c r="U89" s="10">
        <v>6749.9</v>
      </c>
      <c r="V89" s="10">
        <v>544417.69999999995</v>
      </c>
      <c r="X89" s="10">
        <v>538097.30000000005</v>
      </c>
      <c r="Y89" s="10">
        <v>407096.9</v>
      </c>
      <c r="Z89" s="10">
        <v>131003.5</v>
      </c>
      <c r="AB89" s="10">
        <v>130772.6</v>
      </c>
      <c r="AD89" s="10">
        <v>533079</v>
      </c>
    </row>
    <row r="90" spans="1:30" x14ac:dyDescent="0.55000000000000004">
      <c r="A90" s="5" t="s">
        <v>12</v>
      </c>
      <c r="B90" s="9">
        <v>531820.1</v>
      </c>
      <c r="C90" s="10">
        <v>304591.59999999998</v>
      </c>
      <c r="D90" s="10">
        <v>297531.7</v>
      </c>
      <c r="E90" s="10">
        <v>248363.4</v>
      </c>
      <c r="F90" s="10">
        <v>22032</v>
      </c>
      <c r="G90" s="10">
        <v>81859.7</v>
      </c>
      <c r="H90" s="5">
        <v>85.2</v>
      </c>
      <c r="I90" s="10">
        <v>103109</v>
      </c>
      <c r="J90" s="10">
        <v>28747.9</v>
      </c>
      <c r="K90" s="5">
        <v>79</v>
      </c>
      <c r="L90" s="10">
        <v>-9087.9</v>
      </c>
      <c r="M90" s="10">
        <v>83527.8</v>
      </c>
      <c r="N90" s="10">
        <v>92615.7</v>
      </c>
      <c r="O90" s="5">
        <v>403.5</v>
      </c>
      <c r="Q90" s="10">
        <v>-6928.5</v>
      </c>
      <c r="R90" s="10">
        <v>524891.69999999995</v>
      </c>
      <c r="S90" s="10">
        <v>18111.599999999999</v>
      </c>
      <c r="T90" s="10">
        <v>24467.9</v>
      </c>
      <c r="U90" s="10">
        <v>6356.4</v>
      </c>
      <c r="V90" s="10">
        <v>543003.30000000005</v>
      </c>
      <c r="X90" s="10">
        <v>540407.69999999995</v>
      </c>
      <c r="Y90" s="10">
        <v>408491</v>
      </c>
      <c r="Z90" s="10">
        <v>131917.79999999999</v>
      </c>
      <c r="AB90" s="10">
        <v>132579.9</v>
      </c>
      <c r="AD90" s="10">
        <v>531677.30000000005</v>
      </c>
    </row>
    <row r="91" spans="1:30" x14ac:dyDescent="0.55000000000000004">
      <c r="A91" s="5" t="s">
        <v>53</v>
      </c>
      <c r="B91" s="9">
        <v>535972.69999999995</v>
      </c>
      <c r="C91" s="10">
        <v>310576.59999999998</v>
      </c>
      <c r="D91" s="10">
        <v>303739.2</v>
      </c>
      <c r="E91" s="10">
        <v>254578.1</v>
      </c>
      <c r="F91" s="10">
        <v>22342.2</v>
      </c>
      <c r="G91" s="10">
        <v>83973.2</v>
      </c>
      <c r="H91" s="10">
        <v>-2366.1999999999998</v>
      </c>
      <c r="I91" s="10">
        <v>103414.2</v>
      </c>
      <c r="J91" s="10">
        <v>28094</v>
      </c>
      <c r="K91" s="5">
        <v>72.400000000000006</v>
      </c>
      <c r="L91" s="10">
        <v>-9956.9</v>
      </c>
      <c r="M91" s="10">
        <v>88645.3</v>
      </c>
      <c r="N91" s="10">
        <v>98602.2</v>
      </c>
      <c r="O91" s="5">
        <v>-176.8</v>
      </c>
      <c r="Q91" s="10">
        <v>-8968.1</v>
      </c>
      <c r="R91" s="10">
        <v>527004.5</v>
      </c>
      <c r="S91" s="10">
        <v>18009.7</v>
      </c>
      <c r="T91" s="10">
        <v>25343.9</v>
      </c>
      <c r="U91" s="10">
        <v>7334.2</v>
      </c>
      <c r="V91" s="10">
        <v>545014.30000000005</v>
      </c>
      <c r="X91" s="10">
        <v>545952</v>
      </c>
      <c r="Y91" s="10">
        <v>414372.6</v>
      </c>
      <c r="Z91" s="10">
        <v>131587.79999999999</v>
      </c>
      <c r="AB91" s="10">
        <v>134377.20000000001</v>
      </c>
      <c r="AD91" s="10">
        <v>538405</v>
      </c>
    </row>
    <row r="92" spans="1:30" x14ac:dyDescent="0.55000000000000004">
      <c r="A92" s="5" t="s">
        <v>8</v>
      </c>
      <c r="B92" s="9">
        <v>526384.1</v>
      </c>
      <c r="C92" s="10">
        <v>295365.7</v>
      </c>
      <c r="D92" s="10">
        <v>288862</v>
      </c>
      <c r="E92" s="10">
        <v>239554.7</v>
      </c>
      <c r="F92" s="10">
        <v>20444.3</v>
      </c>
      <c r="G92" s="10">
        <v>82284.899999999994</v>
      </c>
      <c r="H92" s="10">
        <v>2532.8000000000002</v>
      </c>
      <c r="I92" s="10">
        <v>103082.1</v>
      </c>
      <c r="J92" s="10">
        <v>27120.1</v>
      </c>
      <c r="K92" s="5">
        <v>93.2</v>
      </c>
      <c r="L92" s="10">
        <v>-4657</v>
      </c>
      <c r="M92" s="10">
        <v>89832.6</v>
      </c>
      <c r="N92" s="10">
        <v>94489.600000000006</v>
      </c>
      <c r="O92" s="5">
        <v>118</v>
      </c>
      <c r="Q92" s="10">
        <v>-7419.2</v>
      </c>
      <c r="R92" s="10">
        <v>518964.9</v>
      </c>
      <c r="S92" s="10">
        <v>17981.400000000001</v>
      </c>
      <c r="T92" s="10">
        <v>25582.9</v>
      </c>
      <c r="U92" s="10">
        <v>7601.5</v>
      </c>
      <c r="V92" s="10">
        <v>536946.30000000005</v>
      </c>
      <c r="X92" s="10">
        <v>531042</v>
      </c>
      <c r="Y92" s="10">
        <v>400701.1</v>
      </c>
      <c r="Z92" s="10">
        <v>130339.4</v>
      </c>
      <c r="AB92" s="10">
        <v>129846.3</v>
      </c>
      <c r="AD92" s="10">
        <v>523627</v>
      </c>
    </row>
    <row r="93" spans="1:30" x14ac:dyDescent="0.55000000000000004">
      <c r="A93" s="5" t="s">
        <v>10</v>
      </c>
      <c r="B93" s="9">
        <v>526896.30000000005</v>
      </c>
      <c r="C93" s="10">
        <v>297962.09999999998</v>
      </c>
      <c r="D93" s="10">
        <v>291729</v>
      </c>
      <c r="E93" s="10">
        <v>242434.8</v>
      </c>
      <c r="F93" s="10">
        <v>19412.2</v>
      </c>
      <c r="G93" s="10">
        <v>82776.899999999994</v>
      </c>
      <c r="H93" s="5">
        <v>-105.4</v>
      </c>
      <c r="I93" s="10">
        <v>103766</v>
      </c>
      <c r="J93" s="10">
        <v>27874.799999999999</v>
      </c>
      <c r="K93" s="5">
        <v>139</v>
      </c>
      <c r="L93" s="10">
        <v>-4829.3</v>
      </c>
      <c r="M93" s="10">
        <v>91207.9</v>
      </c>
      <c r="N93" s="10">
        <v>96037.3</v>
      </c>
      <c r="O93" s="5">
        <v>-100</v>
      </c>
      <c r="Q93" s="10">
        <v>-7518.4</v>
      </c>
      <c r="R93" s="10">
        <v>519377.9</v>
      </c>
      <c r="S93" s="10">
        <v>19838.3</v>
      </c>
      <c r="T93" s="10">
        <v>27615.7</v>
      </c>
      <c r="U93" s="10">
        <v>7777.4</v>
      </c>
      <c r="V93" s="10">
        <v>539216.19999999995</v>
      </c>
      <c r="X93" s="10">
        <v>531883.30000000005</v>
      </c>
      <c r="Y93" s="10">
        <v>400042.1</v>
      </c>
      <c r="Z93" s="10">
        <v>131834.70000000001</v>
      </c>
      <c r="AB93" s="10">
        <v>130067.3</v>
      </c>
      <c r="AD93" s="10">
        <v>526839.5</v>
      </c>
    </row>
    <row r="94" spans="1:30" x14ac:dyDescent="0.55000000000000004">
      <c r="A94" s="5" t="s">
        <v>12</v>
      </c>
      <c r="B94" s="9">
        <v>529349.1</v>
      </c>
      <c r="C94" s="10">
        <v>298463.7</v>
      </c>
      <c r="D94" s="10">
        <v>292226.7</v>
      </c>
      <c r="E94" s="10">
        <v>242914.7</v>
      </c>
      <c r="F94" s="10">
        <v>19451.400000000001</v>
      </c>
      <c r="G94" s="10">
        <v>83406.399999999994</v>
      </c>
      <c r="H94" s="10">
        <v>-1356.2</v>
      </c>
      <c r="I94" s="10">
        <v>104020.4</v>
      </c>
      <c r="J94" s="10">
        <v>28041.8</v>
      </c>
      <c r="K94" s="5">
        <v>5.7</v>
      </c>
      <c r="L94" s="10">
        <v>-2462.8000000000002</v>
      </c>
      <c r="M94" s="10">
        <v>93893.8</v>
      </c>
      <c r="N94" s="10">
        <v>96356.5</v>
      </c>
      <c r="O94" s="5">
        <v>-221.3</v>
      </c>
      <c r="Q94" s="10">
        <v>-6100.1</v>
      </c>
      <c r="R94" s="10">
        <v>523249</v>
      </c>
      <c r="S94" s="10">
        <v>22416.5</v>
      </c>
      <c r="T94" s="10">
        <v>30775.3</v>
      </c>
      <c r="U94" s="10">
        <v>8358.7000000000007</v>
      </c>
      <c r="V94" s="10">
        <v>545665.5</v>
      </c>
      <c r="X94" s="10">
        <v>531991.6</v>
      </c>
      <c r="Y94" s="10">
        <v>399915.9</v>
      </c>
      <c r="Z94" s="10">
        <v>132068.9</v>
      </c>
      <c r="AB94" s="10">
        <v>130901.9</v>
      </c>
      <c r="AD94" s="10">
        <v>530792.19999999995</v>
      </c>
    </row>
    <row r="95" spans="1:30" x14ac:dyDescent="0.55000000000000004">
      <c r="A95" s="5" t="s">
        <v>54</v>
      </c>
      <c r="B95" s="9">
        <v>537385.6</v>
      </c>
      <c r="C95" s="10">
        <v>299940.7</v>
      </c>
      <c r="D95" s="10">
        <v>293433.90000000002</v>
      </c>
      <c r="E95" s="10">
        <v>244096.4</v>
      </c>
      <c r="F95" s="10">
        <v>19965.099999999999</v>
      </c>
      <c r="G95" s="10">
        <v>87606.8</v>
      </c>
      <c r="H95" s="5">
        <v>8.5</v>
      </c>
      <c r="I95" s="10">
        <v>105002.4</v>
      </c>
      <c r="J95" s="10">
        <v>26726.7</v>
      </c>
      <c r="K95" s="5">
        <v>87</v>
      </c>
      <c r="L95" s="10">
        <v>-1880.5</v>
      </c>
      <c r="M95" s="10">
        <v>95301.4</v>
      </c>
      <c r="N95" s="10">
        <v>97182</v>
      </c>
      <c r="O95" s="5">
        <v>-71.099999999999994</v>
      </c>
      <c r="Q95" s="10">
        <v>-1950.8</v>
      </c>
      <c r="R95" s="10">
        <v>535434.80000000005</v>
      </c>
      <c r="S95" s="10">
        <v>20193.900000000001</v>
      </c>
      <c r="T95" s="10">
        <v>28567.4</v>
      </c>
      <c r="U95" s="10">
        <v>8373.6</v>
      </c>
      <c r="V95" s="10">
        <v>555628.69999999995</v>
      </c>
      <c r="X95" s="10">
        <v>539354.19999999995</v>
      </c>
      <c r="Y95" s="10">
        <v>407496.7</v>
      </c>
      <c r="Z95" s="10">
        <v>131856.29999999999</v>
      </c>
      <c r="AB95" s="10">
        <v>134303.20000000001</v>
      </c>
      <c r="AD95" s="10">
        <v>537292.69999999995</v>
      </c>
    </row>
    <row r="96" spans="1:30" x14ac:dyDescent="0.55000000000000004">
      <c r="A96" s="5" t="s">
        <v>8</v>
      </c>
      <c r="B96" s="9">
        <v>538251.4</v>
      </c>
      <c r="C96" s="10">
        <v>300280.5</v>
      </c>
      <c r="D96" s="10">
        <v>293484.2</v>
      </c>
      <c r="E96" s="10">
        <v>244125.6</v>
      </c>
      <c r="F96" s="10">
        <v>20356.2</v>
      </c>
      <c r="G96" s="10">
        <v>86415.9</v>
      </c>
      <c r="H96" s="10">
        <v>2484.3000000000002</v>
      </c>
      <c r="I96" s="10">
        <v>105118.5</v>
      </c>
      <c r="J96" s="10">
        <v>26497.8</v>
      </c>
      <c r="K96" s="5">
        <v>-74.3</v>
      </c>
      <c r="L96" s="10">
        <v>-2990.9</v>
      </c>
      <c r="M96" s="10">
        <v>92087.4</v>
      </c>
      <c r="N96" s="10">
        <v>95078.3</v>
      </c>
      <c r="O96" s="5">
        <v>163.5</v>
      </c>
      <c r="Q96" s="5">
        <v>-414.6</v>
      </c>
      <c r="R96" s="10">
        <v>537836.80000000005</v>
      </c>
      <c r="S96" s="10">
        <v>21487</v>
      </c>
      <c r="T96" s="10">
        <v>29981.3</v>
      </c>
      <c r="U96" s="10">
        <v>8494.2999999999993</v>
      </c>
      <c r="V96" s="10">
        <v>559323.80000000005</v>
      </c>
      <c r="X96" s="10">
        <v>541107.4</v>
      </c>
      <c r="Y96" s="10">
        <v>409578.2</v>
      </c>
      <c r="Z96" s="10">
        <v>131530.5</v>
      </c>
      <c r="AB96" s="10">
        <v>133269.9</v>
      </c>
      <c r="AD96" s="10">
        <v>535793.9</v>
      </c>
    </row>
    <row r="97" spans="1:30" x14ac:dyDescent="0.55000000000000004">
      <c r="A97" s="5" t="s">
        <v>10</v>
      </c>
      <c r="B97" s="9">
        <v>538838.1</v>
      </c>
      <c r="C97" s="10">
        <v>301136.2</v>
      </c>
      <c r="D97" s="10">
        <v>294157.5</v>
      </c>
      <c r="E97" s="10">
        <v>244786.4</v>
      </c>
      <c r="F97" s="10">
        <v>20461.5</v>
      </c>
      <c r="G97" s="10">
        <v>87597.4</v>
      </c>
      <c r="H97" s="5">
        <v>981.6</v>
      </c>
      <c r="I97" s="10">
        <v>105624</v>
      </c>
      <c r="J97" s="10">
        <v>26501</v>
      </c>
      <c r="K97" s="5">
        <v>-104</v>
      </c>
      <c r="L97" s="10">
        <v>-3280.9</v>
      </c>
      <c r="M97" s="10">
        <v>94459.3</v>
      </c>
      <c r="N97" s="10">
        <v>97740.2</v>
      </c>
      <c r="O97" s="5">
        <v>-78.7</v>
      </c>
      <c r="Q97" s="5">
        <v>651.79999999999995</v>
      </c>
      <c r="R97" s="10">
        <v>539489.9</v>
      </c>
      <c r="S97" s="10">
        <v>21123.7</v>
      </c>
      <c r="T97" s="10">
        <v>30247.4</v>
      </c>
      <c r="U97" s="10">
        <v>9123.7000000000007</v>
      </c>
      <c r="V97" s="10">
        <v>560613.6</v>
      </c>
      <c r="X97" s="10">
        <v>542170.5</v>
      </c>
      <c r="Y97" s="10">
        <v>410170</v>
      </c>
      <c r="Z97" s="10">
        <v>132002.1</v>
      </c>
      <c r="AB97" s="10">
        <v>134558.79999999999</v>
      </c>
      <c r="AD97" s="10">
        <v>537988.4</v>
      </c>
    </row>
    <row r="98" spans="1:30" x14ac:dyDescent="0.55000000000000004">
      <c r="A98" s="5" t="s">
        <v>12</v>
      </c>
      <c r="B98" s="9">
        <v>537898.19999999995</v>
      </c>
      <c r="C98" s="10">
        <v>299092.7</v>
      </c>
      <c r="D98" s="10">
        <v>291981.59999999998</v>
      </c>
      <c r="E98" s="10">
        <v>242584.1</v>
      </c>
      <c r="F98" s="10">
        <v>20437.099999999999</v>
      </c>
      <c r="G98" s="10">
        <v>87440.8</v>
      </c>
      <c r="H98" s="10">
        <v>1022.1</v>
      </c>
      <c r="I98" s="10">
        <v>106493.6</v>
      </c>
      <c r="J98" s="10">
        <v>27187.599999999999</v>
      </c>
      <c r="K98" s="5">
        <v>-74.599999999999994</v>
      </c>
      <c r="L98" s="10">
        <v>-3687.4</v>
      </c>
      <c r="M98" s="10">
        <v>93433.9</v>
      </c>
      <c r="N98" s="10">
        <v>97121.3</v>
      </c>
      <c r="O98" s="5">
        <v>-13.7</v>
      </c>
      <c r="Q98" s="10">
        <v>1720.1</v>
      </c>
      <c r="R98" s="10">
        <v>539618.30000000005</v>
      </c>
      <c r="S98" s="10">
        <v>22067.7</v>
      </c>
      <c r="T98" s="10">
        <v>31460.5</v>
      </c>
      <c r="U98" s="10">
        <v>9392.7999999999993</v>
      </c>
      <c r="V98" s="10">
        <v>561686</v>
      </c>
      <c r="X98" s="10">
        <v>541581</v>
      </c>
      <c r="Y98" s="10">
        <v>407982.5</v>
      </c>
      <c r="Z98" s="10">
        <v>133596.70000000001</v>
      </c>
      <c r="AB98" s="10">
        <v>135062</v>
      </c>
      <c r="AD98" s="10">
        <v>536967.80000000005</v>
      </c>
    </row>
    <row r="99" spans="1:30" x14ac:dyDescent="0.55000000000000004">
      <c r="A99" s="5" t="s">
        <v>55</v>
      </c>
      <c r="B99" s="9">
        <v>541770.30000000005</v>
      </c>
      <c r="C99" s="10">
        <v>299253.7</v>
      </c>
      <c r="D99" s="10">
        <v>292062.5</v>
      </c>
      <c r="E99" s="10">
        <v>242636.4</v>
      </c>
      <c r="F99" s="10">
        <v>20429.5</v>
      </c>
      <c r="G99" s="10">
        <v>86924.4</v>
      </c>
      <c r="H99" s="10">
        <v>1200.7</v>
      </c>
      <c r="I99" s="10">
        <v>107764.4</v>
      </c>
      <c r="J99" s="10">
        <v>27960</v>
      </c>
      <c r="K99" s="5">
        <v>11.3</v>
      </c>
      <c r="L99" s="10">
        <v>-1770.8</v>
      </c>
      <c r="M99" s="10">
        <v>94160</v>
      </c>
      <c r="N99" s="10">
        <v>95930.9</v>
      </c>
      <c r="O99" s="5">
        <v>-2.8</v>
      </c>
      <c r="Q99" s="10">
        <v>5551.3</v>
      </c>
      <c r="R99" s="10">
        <v>547321.59999999998</v>
      </c>
      <c r="S99" s="10">
        <v>20242.7</v>
      </c>
      <c r="T99" s="10">
        <v>29438.7</v>
      </c>
      <c r="U99" s="10">
        <v>9195.9</v>
      </c>
      <c r="V99" s="10">
        <v>567564.30000000005</v>
      </c>
      <c r="X99" s="10">
        <v>543525.9</v>
      </c>
      <c r="Y99" s="10">
        <v>407795.1</v>
      </c>
      <c r="Z99" s="10">
        <v>135729.79999999999</v>
      </c>
      <c r="AB99" s="10">
        <v>135312.1</v>
      </c>
      <c r="AD99" s="10">
        <v>540578.30000000005</v>
      </c>
    </row>
    <row r="100" spans="1:30" x14ac:dyDescent="0.55000000000000004">
      <c r="A100" s="5" t="s">
        <v>8</v>
      </c>
      <c r="B100" s="9">
        <v>541047.9</v>
      </c>
      <c r="C100" s="10">
        <v>297515.3</v>
      </c>
      <c r="D100" s="10">
        <v>290210.7</v>
      </c>
      <c r="E100" s="10">
        <v>240762.6</v>
      </c>
      <c r="F100" s="10">
        <v>21022.6</v>
      </c>
      <c r="G100" s="10">
        <v>87101.4</v>
      </c>
      <c r="H100" s="10">
        <v>2891.8</v>
      </c>
      <c r="I100" s="10">
        <v>106822.6</v>
      </c>
      <c r="J100" s="10">
        <v>27121.599999999999</v>
      </c>
      <c r="K100" s="5">
        <v>-197.3</v>
      </c>
      <c r="L100" s="10">
        <v>-1232.9000000000001</v>
      </c>
      <c r="M100" s="10">
        <v>93554.8</v>
      </c>
      <c r="N100" s="10">
        <v>94787.7</v>
      </c>
      <c r="O100" s="5">
        <v>2.7</v>
      </c>
      <c r="Q100" s="10">
        <v>5724.2</v>
      </c>
      <c r="R100" s="10">
        <v>546772.1</v>
      </c>
      <c r="S100" s="10">
        <v>19129.099999999999</v>
      </c>
      <c r="T100" s="10">
        <v>28874.2</v>
      </c>
      <c r="U100" s="10">
        <v>9745.1</v>
      </c>
      <c r="V100" s="10">
        <v>565901.19999999995</v>
      </c>
      <c r="X100" s="10">
        <v>542267.30000000005</v>
      </c>
      <c r="Y100" s="10">
        <v>408522.1</v>
      </c>
      <c r="Z100" s="10">
        <v>133745.1</v>
      </c>
      <c r="AB100" s="10">
        <v>135245.20000000001</v>
      </c>
      <c r="AD100" s="10">
        <v>538366.5</v>
      </c>
    </row>
    <row r="101" spans="1:30" x14ac:dyDescent="0.55000000000000004">
      <c r="A101" s="5" t="s">
        <v>10</v>
      </c>
      <c r="B101" s="9">
        <v>542144.19999999995</v>
      </c>
      <c r="C101" s="10">
        <v>298684.90000000002</v>
      </c>
      <c r="D101" s="10">
        <v>291251.20000000001</v>
      </c>
      <c r="E101" s="10">
        <v>241784.8</v>
      </c>
      <c r="F101" s="10">
        <v>21387.5</v>
      </c>
      <c r="G101" s="10">
        <v>87456.3</v>
      </c>
      <c r="H101" s="5">
        <v>145.69999999999999</v>
      </c>
      <c r="I101" s="10">
        <v>107219.1</v>
      </c>
      <c r="J101" s="10">
        <v>27187</v>
      </c>
      <c r="K101" s="5">
        <v>-271.3</v>
      </c>
      <c r="L101" s="5">
        <v>332.4</v>
      </c>
      <c r="M101" s="10">
        <v>95607.4</v>
      </c>
      <c r="N101" s="10">
        <v>95275</v>
      </c>
      <c r="O101" s="5">
        <v>2.6</v>
      </c>
      <c r="Q101" s="10">
        <v>5485.8</v>
      </c>
      <c r="R101" s="10">
        <v>547630</v>
      </c>
      <c r="S101" s="10">
        <v>18408.099999999999</v>
      </c>
      <c r="T101" s="10">
        <v>28466.7</v>
      </c>
      <c r="U101" s="10">
        <v>10058.6</v>
      </c>
      <c r="V101" s="10">
        <v>566038.1</v>
      </c>
      <c r="X101" s="10">
        <v>541812.9</v>
      </c>
      <c r="Y101" s="10">
        <v>407676.4</v>
      </c>
      <c r="Z101" s="10">
        <v>134136.79999999999</v>
      </c>
      <c r="AB101" s="10">
        <v>136031.4</v>
      </c>
      <c r="AD101" s="10">
        <v>542266.6</v>
      </c>
    </row>
    <row r="102" spans="1:30" x14ac:dyDescent="0.55000000000000004">
      <c r="A102" s="5" t="s">
        <v>12</v>
      </c>
      <c r="B102" s="9">
        <v>542945.9</v>
      </c>
      <c r="C102" s="10">
        <v>299341.59999999998</v>
      </c>
      <c r="D102" s="10">
        <v>291850.3</v>
      </c>
      <c r="E102" s="10">
        <v>242360.7</v>
      </c>
      <c r="F102" s="10">
        <v>21497.9</v>
      </c>
      <c r="G102" s="10">
        <v>88119.3</v>
      </c>
      <c r="H102" s="10">
        <v>-1391.6</v>
      </c>
      <c r="I102" s="10">
        <v>107219.2</v>
      </c>
      <c r="J102" s="10">
        <v>27223.4</v>
      </c>
      <c r="K102" s="5">
        <v>-339.7</v>
      </c>
      <c r="L102" s="10">
        <v>1278.5</v>
      </c>
      <c r="M102" s="10">
        <v>97793.1</v>
      </c>
      <c r="N102" s="10">
        <v>96514.6</v>
      </c>
      <c r="O102" s="5">
        <v>-2.8</v>
      </c>
      <c r="Q102" s="10">
        <v>4134.8999999999996</v>
      </c>
      <c r="R102" s="10">
        <v>547080.80000000005</v>
      </c>
      <c r="S102" s="10">
        <v>18582.400000000001</v>
      </c>
      <c r="T102" s="10">
        <v>28636.9</v>
      </c>
      <c r="U102" s="10">
        <v>10054.5</v>
      </c>
      <c r="V102" s="10">
        <v>565663.30000000005</v>
      </c>
      <c r="X102" s="10">
        <v>541695.4</v>
      </c>
      <c r="Y102" s="10">
        <v>407587.4</v>
      </c>
      <c r="Z102" s="10">
        <v>134108.5</v>
      </c>
      <c r="AB102" s="10">
        <v>136842.1</v>
      </c>
      <c r="AD102" s="10">
        <v>544647.5</v>
      </c>
    </row>
    <row r="103" spans="1:30" x14ac:dyDescent="0.55000000000000004">
      <c r="A103" s="5" t="s">
        <v>56</v>
      </c>
      <c r="B103" s="9">
        <v>547192</v>
      </c>
      <c r="C103" s="10">
        <v>300990.59999999998</v>
      </c>
      <c r="D103" s="10">
        <v>293529.2</v>
      </c>
      <c r="E103" s="10">
        <v>244011.1</v>
      </c>
      <c r="F103" s="10">
        <v>21282.1</v>
      </c>
      <c r="G103" s="10">
        <v>88426.5</v>
      </c>
      <c r="H103" s="5">
        <v>-475.5</v>
      </c>
      <c r="I103" s="10">
        <v>107506.3</v>
      </c>
      <c r="J103" s="10">
        <v>27491.9</v>
      </c>
      <c r="K103" s="5">
        <v>-288.3</v>
      </c>
      <c r="L103" s="10">
        <v>2378.5</v>
      </c>
      <c r="M103" s="10">
        <v>100049.8</v>
      </c>
      <c r="N103" s="10">
        <v>97671.3</v>
      </c>
      <c r="O103" s="5">
        <v>-120.1</v>
      </c>
      <c r="Q103" s="10">
        <v>1501.8</v>
      </c>
      <c r="R103" s="10">
        <v>548693.80000000005</v>
      </c>
      <c r="S103" s="10">
        <v>20910.400000000001</v>
      </c>
      <c r="T103" s="10">
        <v>31354.6</v>
      </c>
      <c r="U103" s="10">
        <v>10444.1</v>
      </c>
      <c r="V103" s="10">
        <v>569604.30000000005</v>
      </c>
      <c r="X103" s="10">
        <v>544948.6</v>
      </c>
      <c r="Y103" s="10">
        <v>410236.6</v>
      </c>
      <c r="Z103" s="10">
        <v>134712.5</v>
      </c>
      <c r="AB103" s="10">
        <v>137201.4</v>
      </c>
      <c r="AD103" s="10">
        <v>547936.80000000005</v>
      </c>
    </row>
    <row r="104" spans="1:30" x14ac:dyDescent="0.55000000000000004">
      <c r="A104" s="5" t="s">
        <v>8</v>
      </c>
      <c r="B104" s="9">
        <v>549338.4</v>
      </c>
      <c r="C104" s="10">
        <v>302653</v>
      </c>
      <c r="D104" s="10">
        <v>295173.3</v>
      </c>
      <c r="E104" s="10">
        <v>245630.2</v>
      </c>
      <c r="F104" s="10">
        <v>21501.599999999999</v>
      </c>
      <c r="G104" s="10">
        <v>89159</v>
      </c>
      <c r="H104" s="5">
        <v>-40.4</v>
      </c>
      <c r="I104" s="10">
        <v>106985.8</v>
      </c>
      <c r="J104" s="10">
        <v>27741.4</v>
      </c>
      <c r="K104" s="5">
        <v>91.8</v>
      </c>
      <c r="L104" s="10">
        <v>1307.9000000000001</v>
      </c>
      <c r="M104" s="10">
        <v>100030.2</v>
      </c>
      <c r="N104" s="10">
        <v>98722.3</v>
      </c>
      <c r="O104" s="5">
        <v>-61.9</v>
      </c>
      <c r="Q104" s="10">
        <v>1510.6</v>
      </c>
      <c r="R104" s="10">
        <v>550849</v>
      </c>
      <c r="S104" s="10">
        <v>19762</v>
      </c>
      <c r="T104" s="10">
        <v>30391.1</v>
      </c>
      <c r="U104" s="10">
        <v>10629.2</v>
      </c>
      <c r="V104" s="10">
        <v>570611</v>
      </c>
      <c r="X104" s="10">
        <v>548074.19999999995</v>
      </c>
      <c r="Y104" s="10">
        <v>413290.9</v>
      </c>
      <c r="Z104" s="10">
        <v>134784.9</v>
      </c>
      <c r="AB104" s="10">
        <v>138402.9</v>
      </c>
      <c r="AD104" s="10">
        <v>549296.5</v>
      </c>
    </row>
    <row r="105" spans="1:30" x14ac:dyDescent="0.55000000000000004">
      <c r="A105" s="5" t="s">
        <v>10</v>
      </c>
      <c r="B105" s="9">
        <v>553843.30000000005</v>
      </c>
      <c r="C105" s="10">
        <v>301609.3</v>
      </c>
      <c r="D105" s="10">
        <v>294063.7</v>
      </c>
      <c r="E105" s="10">
        <v>244499.20000000001</v>
      </c>
      <c r="F105" s="10">
        <v>21331.200000000001</v>
      </c>
      <c r="G105" s="10">
        <v>89916.4</v>
      </c>
      <c r="H105" s="10">
        <v>2340.1999999999998</v>
      </c>
      <c r="I105" s="10">
        <v>107413.5</v>
      </c>
      <c r="J105" s="10">
        <v>27194.400000000001</v>
      </c>
      <c r="K105" s="5">
        <v>83.6</v>
      </c>
      <c r="L105" s="10">
        <v>4415.3</v>
      </c>
      <c r="M105" s="10">
        <v>102481.2</v>
      </c>
      <c r="N105" s="10">
        <v>98066</v>
      </c>
      <c r="O105" s="5">
        <v>-460.8</v>
      </c>
      <c r="Q105" s="10">
        <v>2582.3000000000002</v>
      </c>
      <c r="R105" s="10">
        <v>556425.6</v>
      </c>
      <c r="S105" s="10">
        <v>21115.1</v>
      </c>
      <c r="T105" s="10">
        <v>31483.3</v>
      </c>
      <c r="U105" s="10">
        <v>10368.1</v>
      </c>
      <c r="V105" s="10">
        <v>577540.69999999995</v>
      </c>
      <c r="X105" s="10">
        <v>549804.5</v>
      </c>
      <c r="Y105" s="10">
        <v>415141.3</v>
      </c>
      <c r="Z105" s="10">
        <v>134665.70000000001</v>
      </c>
      <c r="AB105" s="10">
        <v>138440.5</v>
      </c>
      <c r="AD105" s="10">
        <v>551507.19999999995</v>
      </c>
    </row>
    <row r="106" spans="1:30" x14ac:dyDescent="0.55000000000000004">
      <c r="A106" s="5" t="s">
        <v>12</v>
      </c>
      <c r="B106" s="9">
        <v>554523.6</v>
      </c>
      <c r="C106" s="10">
        <v>302490.2</v>
      </c>
      <c r="D106" s="10">
        <v>295024.8</v>
      </c>
      <c r="E106" s="10">
        <v>245437.6</v>
      </c>
      <c r="F106" s="10">
        <v>20702.8</v>
      </c>
      <c r="G106" s="10">
        <v>90462</v>
      </c>
      <c r="H106" s="10">
        <v>3257.6</v>
      </c>
      <c r="I106" s="10">
        <v>107419.4</v>
      </c>
      <c r="J106" s="10">
        <v>27298</v>
      </c>
      <c r="K106" s="5">
        <v>87.6</v>
      </c>
      <c r="L106" s="10">
        <v>3050.2</v>
      </c>
      <c r="M106" s="10">
        <v>103814.9</v>
      </c>
      <c r="N106" s="10">
        <v>100764.7</v>
      </c>
      <c r="O106" s="5">
        <v>-244.1</v>
      </c>
      <c r="Q106" s="5">
        <v>617.9</v>
      </c>
      <c r="R106" s="10">
        <v>555141.5</v>
      </c>
      <c r="S106" s="10">
        <v>20479.5</v>
      </c>
      <c r="T106" s="10">
        <v>31482.799999999999</v>
      </c>
      <c r="U106" s="10">
        <v>11003.2</v>
      </c>
      <c r="V106" s="10">
        <v>575621</v>
      </c>
      <c r="X106" s="10">
        <v>551616.1</v>
      </c>
      <c r="Y106" s="10">
        <v>416836.3</v>
      </c>
      <c r="Z106" s="10">
        <v>134782.79999999999</v>
      </c>
      <c r="AB106" s="10">
        <v>138456.6</v>
      </c>
      <c r="AD106" s="10">
        <v>551284.30000000005</v>
      </c>
    </row>
    <row r="107" spans="1:30" x14ac:dyDescent="0.55000000000000004">
      <c r="A107" s="5" t="s">
        <v>57</v>
      </c>
      <c r="B107" s="9">
        <v>554945.30000000005</v>
      </c>
      <c r="C107" s="10">
        <v>302176.40000000002</v>
      </c>
      <c r="D107" s="10">
        <v>294946.8</v>
      </c>
      <c r="E107" s="10">
        <v>245338</v>
      </c>
      <c r="F107" s="10">
        <v>20160</v>
      </c>
      <c r="G107" s="10">
        <v>91380.4</v>
      </c>
      <c r="H107" s="10">
        <v>1575.8</v>
      </c>
      <c r="I107" s="10">
        <v>108215</v>
      </c>
      <c r="J107" s="10">
        <v>27604.3</v>
      </c>
      <c r="K107" s="5">
        <v>64.599999999999994</v>
      </c>
      <c r="L107" s="10">
        <v>4010.2</v>
      </c>
      <c r="M107" s="10">
        <v>105373.1</v>
      </c>
      <c r="N107" s="10">
        <v>101363</v>
      </c>
      <c r="O107" s="5">
        <v>-241.4</v>
      </c>
      <c r="Q107" s="5">
        <v>-514.5</v>
      </c>
      <c r="R107" s="10">
        <v>554430.80000000005</v>
      </c>
      <c r="S107" s="10">
        <v>19889.7</v>
      </c>
      <c r="T107" s="10">
        <v>31823</v>
      </c>
      <c r="U107" s="10">
        <v>11933.3</v>
      </c>
      <c r="V107" s="10">
        <v>574320.5</v>
      </c>
      <c r="X107" s="10">
        <v>551100.19999999995</v>
      </c>
      <c r="Y107" s="10">
        <v>415235.6</v>
      </c>
      <c r="Z107" s="10">
        <v>135865.79999999999</v>
      </c>
      <c r="AB107" s="10">
        <v>139128</v>
      </c>
      <c r="AD107" s="10">
        <v>553369.19999999995</v>
      </c>
    </row>
    <row r="108" spans="1:30" x14ac:dyDescent="0.55000000000000004">
      <c r="A108" s="5" t="s">
        <v>8</v>
      </c>
      <c r="B108" s="9">
        <v>556936.30000000005</v>
      </c>
      <c r="C108" s="10">
        <v>302808.3</v>
      </c>
      <c r="D108" s="10">
        <v>295924.59999999998</v>
      </c>
      <c r="E108" s="10">
        <v>246291.3</v>
      </c>
      <c r="F108" s="10">
        <v>19557.5</v>
      </c>
      <c r="G108" s="10">
        <v>92716.3</v>
      </c>
      <c r="H108" s="10">
        <v>1610.8</v>
      </c>
      <c r="I108" s="10">
        <v>108127.7</v>
      </c>
      <c r="J108" s="10">
        <v>27831.5</v>
      </c>
      <c r="K108" s="5">
        <v>-46.5</v>
      </c>
      <c r="L108" s="10">
        <v>4615.2</v>
      </c>
      <c r="M108" s="10">
        <v>106288.4</v>
      </c>
      <c r="N108" s="10">
        <v>101673.2</v>
      </c>
      <c r="O108" s="5">
        <v>-284.60000000000002</v>
      </c>
      <c r="Q108" s="10">
        <v>-2239</v>
      </c>
      <c r="R108" s="10">
        <v>554697.30000000005</v>
      </c>
      <c r="S108" s="10">
        <v>21613.3</v>
      </c>
      <c r="T108" s="10">
        <v>33392.800000000003</v>
      </c>
      <c r="U108" s="10">
        <v>11779.5</v>
      </c>
      <c r="V108" s="10">
        <v>576310.6</v>
      </c>
      <c r="X108" s="10">
        <v>552523</v>
      </c>
      <c r="Y108" s="10">
        <v>416632.4</v>
      </c>
      <c r="Z108" s="10">
        <v>135892.20000000001</v>
      </c>
      <c r="AB108" s="10">
        <v>140075.5</v>
      </c>
      <c r="AD108" s="10">
        <v>555428.19999999995</v>
      </c>
    </row>
    <row r="109" spans="1:30" x14ac:dyDescent="0.55000000000000004">
      <c r="A109" s="5" t="s">
        <v>10</v>
      </c>
      <c r="B109" s="9">
        <v>553826.1</v>
      </c>
      <c r="C109" s="10">
        <v>302868.40000000002</v>
      </c>
      <c r="D109" s="10">
        <v>296269.7</v>
      </c>
      <c r="E109" s="10">
        <v>246613.8</v>
      </c>
      <c r="F109" s="10">
        <v>19635.099999999999</v>
      </c>
      <c r="G109" s="10">
        <v>90073.4</v>
      </c>
      <c r="H109" s="10">
        <v>2028.6</v>
      </c>
      <c r="I109" s="10">
        <v>108281</v>
      </c>
      <c r="J109" s="10">
        <v>27647.4</v>
      </c>
      <c r="K109" s="5">
        <v>-14.8</v>
      </c>
      <c r="L109" s="10">
        <v>3562.6</v>
      </c>
      <c r="M109" s="10">
        <v>104750.7</v>
      </c>
      <c r="N109" s="10">
        <v>101188.1</v>
      </c>
      <c r="O109" s="5">
        <v>-255.4</v>
      </c>
      <c r="Q109" s="10">
        <v>-3795.8</v>
      </c>
      <c r="R109" s="10">
        <v>550030.30000000005</v>
      </c>
      <c r="S109" s="10">
        <v>21354.6</v>
      </c>
      <c r="T109" s="10">
        <v>33299.4</v>
      </c>
      <c r="U109" s="10">
        <v>11944.8</v>
      </c>
      <c r="V109" s="10">
        <v>571384.9</v>
      </c>
      <c r="X109" s="10">
        <v>550448.80000000005</v>
      </c>
      <c r="Y109" s="10">
        <v>414555.4</v>
      </c>
      <c r="Z109" s="10">
        <v>135894.20000000001</v>
      </c>
      <c r="AB109" s="10">
        <v>137335.1</v>
      </c>
      <c r="AD109" s="10">
        <v>551862</v>
      </c>
    </row>
    <row r="110" spans="1:30" x14ac:dyDescent="0.55000000000000004">
      <c r="A110" s="5" t="s">
        <v>12</v>
      </c>
      <c r="B110" s="9">
        <v>553107.5</v>
      </c>
      <c r="C110" s="10">
        <v>302324.3</v>
      </c>
      <c r="D110" s="10">
        <v>295732.8</v>
      </c>
      <c r="E110" s="10">
        <v>246055.5</v>
      </c>
      <c r="F110" s="10">
        <v>19959.599999999999</v>
      </c>
      <c r="G110" s="10">
        <v>91971.6</v>
      </c>
      <c r="H110" s="10">
        <v>3332.9</v>
      </c>
      <c r="I110" s="10">
        <v>109031.8</v>
      </c>
      <c r="J110" s="10">
        <v>27284.7</v>
      </c>
      <c r="K110" s="5">
        <v>-55.5</v>
      </c>
      <c r="L110" s="5">
        <v>-672.1</v>
      </c>
      <c r="M110" s="10">
        <v>105273.4</v>
      </c>
      <c r="N110" s="10">
        <v>105945.4</v>
      </c>
      <c r="O110" s="5">
        <v>-70</v>
      </c>
      <c r="Q110" s="10">
        <v>-4466.3</v>
      </c>
      <c r="R110" s="10">
        <v>548641.1</v>
      </c>
      <c r="S110" s="10">
        <v>22018.3</v>
      </c>
      <c r="T110" s="10">
        <v>34308</v>
      </c>
      <c r="U110" s="10">
        <v>12289.7</v>
      </c>
      <c r="V110" s="10">
        <v>570659.5</v>
      </c>
      <c r="X110" s="10">
        <v>553759.30000000005</v>
      </c>
      <c r="Y110" s="10">
        <v>417526.1</v>
      </c>
      <c r="Z110" s="10">
        <v>136234.70000000001</v>
      </c>
      <c r="AB110" s="10">
        <v>139187.20000000001</v>
      </c>
      <c r="AD110" s="10">
        <v>549894.30000000005</v>
      </c>
    </row>
    <row r="111" spans="1:30" x14ac:dyDescent="0.55000000000000004">
      <c r="A111" s="5" t="s">
        <v>58</v>
      </c>
      <c r="B111" s="9">
        <v>554380</v>
      </c>
      <c r="C111" s="10">
        <v>301576.59999999998</v>
      </c>
      <c r="D111" s="10">
        <v>294715.3</v>
      </c>
      <c r="E111" s="10">
        <v>245019.6</v>
      </c>
      <c r="F111" s="10">
        <v>20463</v>
      </c>
      <c r="G111" s="10">
        <v>91983.8</v>
      </c>
      <c r="H111" s="10">
        <v>1649.8</v>
      </c>
      <c r="I111" s="10">
        <v>109352.7</v>
      </c>
      <c r="J111" s="10">
        <v>27973.1</v>
      </c>
      <c r="K111" s="5">
        <v>-161.69999999999999</v>
      </c>
      <c r="L111" s="10">
        <v>1668.4</v>
      </c>
      <c r="M111" s="10">
        <v>103663.2</v>
      </c>
      <c r="N111" s="10">
        <v>101994.7</v>
      </c>
      <c r="O111" s="5">
        <v>-125.6</v>
      </c>
      <c r="Q111" s="10">
        <v>-1566.7</v>
      </c>
      <c r="R111" s="10">
        <v>552813.30000000005</v>
      </c>
      <c r="S111" s="10">
        <v>21464.6</v>
      </c>
      <c r="T111" s="10">
        <v>33419.199999999997</v>
      </c>
      <c r="U111" s="10">
        <v>11954.6</v>
      </c>
      <c r="V111" s="10">
        <v>574278</v>
      </c>
      <c r="X111" s="10">
        <v>552752.19999999995</v>
      </c>
      <c r="Y111" s="10">
        <v>415630.2</v>
      </c>
      <c r="Z111" s="10">
        <v>137123.4</v>
      </c>
      <c r="AB111" s="10">
        <v>140405.4</v>
      </c>
      <c r="AD111" s="10">
        <v>552976.5</v>
      </c>
    </row>
    <row r="112" spans="1:30" x14ac:dyDescent="0.55000000000000004">
      <c r="A112" s="5" t="s">
        <v>8</v>
      </c>
      <c r="B112" s="9">
        <v>556448.1</v>
      </c>
      <c r="C112" s="10">
        <v>302275.90000000002</v>
      </c>
      <c r="D112" s="10">
        <v>295186.09999999998</v>
      </c>
      <c r="E112" s="10">
        <v>245466.5</v>
      </c>
      <c r="F112" s="10">
        <v>20758.7</v>
      </c>
      <c r="G112" s="10">
        <v>91470.9</v>
      </c>
      <c r="H112" s="10">
        <v>3148.1</v>
      </c>
      <c r="I112" s="10">
        <v>110063.4</v>
      </c>
      <c r="J112" s="10">
        <v>28190.1</v>
      </c>
      <c r="K112" s="5">
        <v>-31.5</v>
      </c>
      <c r="L112" s="5">
        <v>705.9</v>
      </c>
      <c r="M112" s="10">
        <v>104183.6</v>
      </c>
      <c r="N112" s="10">
        <v>103477.7</v>
      </c>
      <c r="O112" s="5">
        <v>-133.4</v>
      </c>
      <c r="Q112" s="10">
        <v>-2895.2</v>
      </c>
      <c r="R112" s="10">
        <v>553552.9</v>
      </c>
      <c r="S112" s="10">
        <v>21967.5</v>
      </c>
      <c r="T112" s="10">
        <v>34259</v>
      </c>
      <c r="U112" s="10">
        <v>12291.4</v>
      </c>
      <c r="V112" s="10">
        <v>575520.4</v>
      </c>
      <c r="X112" s="10">
        <v>555812.6</v>
      </c>
      <c r="Y112" s="10">
        <v>417612.3</v>
      </c>
      <c r="Z112" s="10">
        <v>138201.70000000001</v>
      </c>
      <c r="AB112" s="10">
        <v>140416.1</v>
      </c>
      <c r="AD112" s="10">
        <v>553391.19999999995</v>
      </c>
    </row>
    <row r="113" spans="1:30" x14ac:dyDescent="0.55000000000000004">
      <c r="A113" s="5" t="s">
        <v>10</v>
      </c>
      <c r="B113" s="9">
        <v>557260.30000000005</v>
      </c>
      <c r="C113" s="10">
        <v>304881.40000000002</v>
      </c>
      <c r="D113" s="10">
        <v>297672.59999999998</v>
      </c>
      <c r="E113" s="10">
        <v>247920.1</v>
      </c>
      <c r="F113" s="10">
        <v>20905.2</v>
      </c>
      <c r="G113" s="10">
        <v>93434.1</v>
      </c>
      <c r="H113" s="5">
        <v>50.3</v>
      </c>
      <c r="I113" s="10">
        <v>111096.7</v>
      </c>
      <c r="J113" s="10">
        <v>28111.4</v>
      </c>
      <c r="K113" s="5">
        <v>-39.1</v>
      </c>
      <c r="L113" s="10">
        <v>-1053.7</v>
      </c>
      <c r="M113" s="10">
        <v>104679.9</v>
      </c>
      <c r="N113" s="10">
        <v>105733.6</v>
      </c>
      <c r="O113" s="5">
        <v>-126.2</v>
      </c>
      <c r="Q113" s="10">
        <v>-2232.4</v>
      </c>
      <c r="R113" s="10">
        <v>555027.9</v>
      </c>
      <c r="S113" s="10">
        <v>22072</v>
      </c>
      <c r="T113" s="10">
        <v>34889.599999999999</v>
      </c>
      <c r="U113" s="10">
        <v>12817.6</v>
      </c>
      <c r="V113" s="10">
        <v>577099.80000000005</v>
      </c>
      <c r="X113" s="10">
        <v>558375.30000000005</v>
      </c>
      <c r="Y113" s="10">
        <v>419237.9</v>
      </c>
      <c r="Z113" s="10">
        <v>139138.6</v>
      </c>
      <c r="AB113" s="10">
        <v>142436.70000000001</v>
      </c>
      <c r="AD113" s="10">
        <v>557314.6</v>
      </c>
    </row>
    <row r="114" spans="1:30" x14ac:dyDescent="0.55000000000000004">
      <c r="A114" s="5" t="s">
        <v>12</v>
      </c>
      <c r="B114" s="9">
        <v>541941.1</v>
      </c>
      <c r="C114" s="10">
        <v>294341.3</v>
      </c>
      <c r="D114" s="10">
        <v>286910</v>
      </c>
      <c r="E114" s="10">
        <v>237197.2</v>
      </c>
      <c r="F114" s="10">
        <v>20491</v>
      </c>
      <c r="G114" s="10">
        <v>86739.199999999997</v>
      </c>
      <c r="H114" s="10">
        <v>1295.4000000000001</v>
      </c>
      <c r="I114" s="10">
        <v>111402</v>
      </c>
      <c r="J114" s="10">
        <v>28085.599999999999</v>
      </c>
      <c r="K114" s="5">
        <v>2.9</v>
      </c>
      <c r="L114" s="5">
        <v>-285.10000000000002</v>
      </c>
      <c r="M114" s="10">
        <v>103043.1</v>
      </c>
      <c r="N114" s="10">
        <v>103328.2</v>
      </c>
      <c r="O114" s="5">
        <v>-131.30000000000001</v>
      </c>
      <c r="Q114" s="10">
        <v>-1333.8</v>
      </c>
      <c r="R114" s="10">
        <v>540607.4</v>
      </c>
      <c r="S114" s="10">
        <v>20893.099999999999</v>
      </c>
      <c r="T114" s="10">
        <v>33261</v>
      </c>
      <c r="U114" s="10">
        <v>12368</v>
      </c>
      <c r="V114" s="10">
        <v>561500.4</v>
      </c>
      <c r="X114" s="10">
        <v>542307</v>
      </c>
      <c r="Y114" s="10">
        <v>402844.4</v>
      </c>
      <c r="Z114" s="10">
        <v>139462.70000000001</v>
      </c>
      <c r="AB114" s="10">
        <v>135344.70000000001</v>
      </c>
      <c r="AD114" s="10">
        <v>540701.80000000005</v>
      </c>
    </row>
    <row r="115" spans="1:30" x14ac:dyDescent="0.55000000000000004">
      <c r="A115" s="5" t="s">
        <v>59</v>
      </c>
      <c r="B115" s="9">
        <v>544708.30000000005</v>
      </c>
      <c r="C115" s="10">
        <v>296874.59999999998</v>
      </c>
      <c r="D115" s="10">
        <v>289114.8</v>
      </c>
      <c r="E115" s="10">
        <v>239372.4</v>
      </c>
      <c r="F115" s="10">
        <v>19534.5</v>
      </c>
      <c r="G115" s="10">
        <v>90640.5</v>
      </c>
      <c r="H115" s="10">
        <v>-1049.4000000000001</v>
      </c>
      <c r="I115" s="10">
        <v>111409.3</v>
      </c>
      <c r="J115" s="10">
        <v>28111.9</v>
      </c>
      <c r="K115" s="5">
        <v>24.9</v>
      </c>
      <c r="L115" s="5">
        <v>-898.4</v>
      </c>
      <c r="M115" s="10">
        <v>98469.7</v>
      </c>
      <c r="N115" s="10">
        <v>99368.1</v>
      </c>
      <c r="O115" s="5">
        <v>60.4</v>
      </c>
      <c r="Q115" s="5">
        <v>-939.3</v>
      </c>
      <c r="R115" s="10">
        <v>543769</v>
      </c>
      <c r="S115" s="10">
        <v>21598.5</v>
      </c>
      <c r="T115" s="10">
        <v>33015.800000000003</v>
      </c>
      <c r="U115" s="10">
        <v>11417.3</v>
      </c>
      <c r="V115" s="10">
        <v>565367.5</v>
      </c>
      <c r="X115" s="10">
        <v>545508.30000000005</v>
      </c>
      <c r="Y115" s="10">
        <v>405989</v>
      </c>
      <c r="Z115" s="10">
        <v>139519.1</v>
      </c>
      <c r="AB115" s="10">
        <v>138262</v>
      </c>
      <c r="AD115" s="10">
        <v>545747.4</v>
      </c>
    </row>
    <row r="116" spans="1:30" x14ac:dyDescent="0.55000000000000004">
      <c r="A116" s="5" t="s">
        <v>8</v>
      </c>
      <c r="B116" s="9">
        <v>502447.9</v>
      </c>
      <c r="C116" s="10">
        <v>272782.3</v>
      </c>
      <c r="D116" s="10">
        <v>264546.5</v>
      </c>
      <c r="E116" s="10">
        <v>214957.5</v>
      </c>
      <c r="F116" s="10">
        <v>19551.7</v>
      </c>
      <c r="G116" s="10">
        <v>84409.7</v>
      </c>
      <c r="H116" s="10">
        <v>1033.5999999999999</v>
      </c>
      <c r="I116" s="10">
        <v>111652.9</v>
      </c>
      <c r="J116" s="10">
        <v>29366.5</v>
      </c>
      <c r="K116" s="5">
        <v>-93.4</v>
      </c>
      <c r="L116" s="10">
        <v>-17433.7</v>
      </c>
      <c r="M116" s="10">
        <v>81431.100000000006</v>
      </c>
      <c r="N116" s="10">
        <v>98864.9</v>
      </c>
      <c r="O116" s="10">
        <v>1178.4000000000001</v>
      </c>
      <c r="Q116" s="10">
        <v>4569.7</v>
      </c>
      <c r="R116" s="10">
        <v>507017.6</v>
      </c>
      <c r="S116" s="10">
        <v>17890.599999999999</v>
      </c>
      <c r="T116" s="10">
        <v>28461.9</v>
      </c>
      <c r="U116" s="10">
        <v>10571.3</v>
      </c>
      <c r="V116" s="10">
        <v>524908.30000000005</v>
      </c>
      <c r="X116" s="10">
        <v>518675.7</v>
      </c>
      <c r="Y116" s="10">
        <v>377765.5</v>
      </c>
      <c r="Z116" s="10">
        <v>140909.9</v>
      </c>
      <c r="AB116" s="10">
        <v>133389</v>
      </c>
      <c r="AD116" s="10">
        <v>501576.4</v>
      </c>
    </row>
    <row r="117" spans="1:30" x14ac:dyDescent="0.55000000000000004">
      <c r="A117" s="5" t="s">
        <v>10</v>
      </c>
      <c r="B117" s="9">
        <v>530164.5</v>
      </c>
      <c r="C117" s="10">
        <v>287260.79999999999</v>
      </c>
      <c r="D117" s="10">
        <v>278586.7</v>
      </c>
      <c r="E117" s="10">
        <v>228883.3</v>
      </c>
      <c r="F117" s="10">
        <v>18617.2</v>
      </c>
      <c r="G117" s="10">
        <v>84415.3</v>
      </c>
      <c r="H117" s="10">
        <v>-1789.2</v>
      </c>
      <c r="I117" s="10">
        <v>114258</v>
      </c>
      <c r="J117" s="10">
        <v>29246.2</v>
      </c>
      <c r="K117" s="5">
        <v>-13.7</v>
      </c>
      <c r="L117" s="10">
        <v>-2090.4</v>
      </c>
      <c r="M117" s="10">
        <v>89472.3</v>
      </c>
      <c r="N117" s="10">
        <v>91562.7</v>
      </c>
      <c r="O117" s="5">
        <v>260.2</v>
      </c>
      <c r="Q117" s="10">
        <v>4186.8999999999996</v>
      </c>
      <c r="R117" s="10">
        <v>534351.4</v>
      </c>
      <c r="S117" s="10">
        <v>18483</v>
      </c>
      <c r="T117" s="10">
        <v>29095.3</v>
      </c>
      <c r="U117" s="10">
        <v>10612.3</v>
      </c>
      <c r="V117" s="10">
        <v>552834.30000000005</v>
      </c>
      <c r="X117" s="10">
        <v>531993.69999999995</v>
      </c>
      <c r="Y117" s="10">
        <v>388523.2</v>
      </c>
      <c r="Z117" s="10">
        <v>143471.29999999999</v>
      </c>
      <c r="AB117" s="10">
        <v>132320</v>
      </c>
      <c r="AD117" s="10">
        <v>531959.4</v>
      </c>
    </row>
    <row r="118" spans="1:30" x14ac:dyDescent="0.55000000000000004">
      <c r="A118" s="5" t="s">
        <v>12</v>
      </c>
      <c r="B118" s="9">
        <v>539977.5</v>
      </c>
      <c r="C118" s="10">
        <v>292281.59999999998</v>
      </c>
      <c r="D118" s="10">
        <v>283539.8</v>
      </c>
      <c r="E118" s="10">
        <v>233781.8</v>
      </c>
      <c r="F118" s="10">
        <v>18611.599999999999</v>
      </c>
      <c r="G118" s="10">
        <v>85904.6</v>
      </c>
      <c r="H118" s="10">
        <v>-2208.9</v>
      </c>
      <c r="I118" s="10">
        <v>115115</v>
      </c>
      <c r="J118" s="10">
        <v>29613.1</v>
      </c>
      <c r="K118" s="5">
        <v>-190.4</v>
      </c>
      <c r="L118" s="5">
        <v>950.2</v>
      </c>
      <c r="M118" s="10">
        <v>97589.6</v>
      </c>
      <c r="N118" s="10">
        <v>96639.5</v>
      </c>
      <c r="O118" s="5">
        <v>-99.2</v>
      </c>
      <c r="Q118" s="10">
        <v>4701.7</v>
      </c>
      <c r="R118" s="10">
        <v>544679.19999999995</v>
      </c>
      <c r="S118" s="10">
        <v>19906.599999999999</v>
      </c>
      <c r="T118" s="10">
        <v>29418.6</v>
      </c>
      <c r="U118" s="10">
        <v>9512</v>
      </c>
      <c r="V118" s="10">
        <v>564585.9</v>
      </c>
      <c r="X118" s="10">
        <v>539121</v>
      </c>
      <c r="Y118" s="10">
        <v>394620.5</v>
      </c>
      <c r="Z118" s="10">
        <v>144503.20000000001</v>
      </c>
      <c r="AB118" s="10">
        <v>134162.4</v>
      </c>
      <c r="AD118" s="10">
        <v>542369.5</v>
      </c>
    </row>
    <row r="119" spans="1:30" x14ac:dyDescent="0.55000000000000004">
      <c r="A119" s="5" t="s">
        <v>60</v>
      </c>
      <c r="B119" s="9">
        <v>541478.30000000005</v>
      </c>
      <c r="C119" s="10">
        <v>288506.7</v>
      </c>
      <c r="D119" s="10">
        <v>280068.2</v>
      </c>
      <c r="E119" s="10">
        <v>230316.79999999999</v>
      </c>
      <c r="F119" s="10">
        <v>18920.2</v>
      </c>
      <c r="G119" s="10">
        <v>86889.9</v>
      </c>
      <c r="H119" s="10">
        <v>1369</v>
      </c>
      <c r="I119" s="10">
        <v>114991.9</v>
      </c>
      <c r="J119" s="10">
        <v>29584.7</v>
      </c>
      <c r="K119" s="5">
        <v>-94.2</v>
      </c>
      <c r="L119" s="10">
        <v>1708.4</v>
      </c>
      <c r="M119" s="10">
        <v>100551.8</v>
      </c>
      <c r="N119" s="10">
        <v>98843.4</v>
      </c>
      <c r="O119" s="5">
        <v>-398.3</v>
      </c>
      <c r="Q119" s="5">
        <v>748.4</v>
      </c>
      <c r="R119" s="10">
        <v>542226.6</v>
      </c>
      <c r="S119" s="10">
        <v>21962.400000000001</v>
      </c>
      <c r="T119" s="10">
        <v>32681.599999999999</v>
      </c>
      <c r="U119" s="10">
        <v>10719.2</v>
      </c>
      <c r="V119" s="10">
        <v>564189</v>
      </c>
      <c r="X119" s="10">
        <v>539994.19999999995</v>
      </c>
      <c r="Y119" s="10">
        <v>395544.3</v>
      </c>
      <c r="Z119" s="10">
        <v>144453.79999999999</v>
      </c>
      <c r="AB119" s="10">
        <v>135422.20000000001</v>
      </c>
      <c r="AD119" s="10">
        <v>540383.80000000005</v>
      </c>
    </row>
    <row r="120" spans="1:30" x14ac:dyDescent="0.55000000000000004">
      <c r="A120" s="5" t="s">
        <v>8</v>
      </c>
      <c r="B120" s="9">
        <v>543500.9</v>
      </c>
      <c r="C120" s="10">
        <v>289514.8</v>
      </c>
      <c r="D120" s="10">
        <v>281410.2</v>
      </c>
      <c r="E120" s="10">
        <v>231625.4</v>
      </c>
      <c r="F120" s="10">
        <v>19242.3</v>
      </c>
      <c r="G120" s="10">
        <v>87909.3</v>
      </c>
      <c r="H120" s="5">
        <v>792.4</v>
      </c>
      <c r="I120" s="10">
        <v>117004.2</v>
      </c>
      <c r="J120" s="10">
        <v>29190.6</v>
      </c>
      <c r="K120" s="5">
        <v>-4.5999999999999996</v>
      </c>
      <c r="L120" s="5">
        <v>3.2</v>
      </c>
      <c r="M120" s="10">
        <v>103875.9</v>
      </c>
      <c r="N120" s="10">
        <v>103872.6</v>
      </c>
      <c r="O120" s="5">
        <v>-151.30000000000001</v>
      </c>
      <c r="Q120" s="10">
        <v>-2020.6</v>
      </c>
      <c r="R120" s="10">
        <v>541480.30000000005</v>
      </c>
      <c r="S120" s="10">
        <v>27265.5</v>
      </c>
      <c r="T120" s="10">
        <v>38604.400000000001</v>
      </c>
      <c r="U120" s="10">
        <v>11338.9</v>
      </c>
      <c r="V120" s="10">
        <v>568745.69999999995</v>
      </c>
      <c r="X120" s="10">
        <v>543484.6</v>
      </c>
      <c r="Y120" s="10">
        <v>397362.7</v>
      </c>
      <c r="Z120" s="10">
        <v>146131.20000000001</v>
      </c>
      <c r="AB120" s="10">
        <v>136355.5</v>
      </c>
      <c r="AD120" s="10">
        <v>542845.69999999995</v>
      </c>
    </row>
    <row r="121" spans="1:30" x14ac:dyDescent="0.55000000000000004">
      <c r="A121" s="5" t="s">
        <v>10</v>
      </c>
      <c r="B121" s="9">
        <v>541145.30000000005</v>
      </c>
      <c r="C121" s="10">
        <v>286180.3</v>
      </c>
      <c r="D121" s="10">
        <v>278267.7</v>
      </c>
      <c r="E121" s="10">
        <v>228487.2</v>
      </c>
      <c r="F121" s="10">
        <v>19021.099999999999</v>
      </c>
      <c r="G121" s="10">
        <v>86435.6</v>
      </c>
      <c r="H121" s="10">
        <v>1809.5</v>
      </c>
      <c r="I121" s="10">
        <v>118514.6</v>
      </c>
      <c r="J121" s="10">
        <v>28221.1</v>
      </c>
      <c r="K121" s="5">
        <v>4.3</v>
      </c>
      <c r="L121" s="10">
        <v>1428.7</v>
      </c>
      <c r="M121" s="10">
        <v>103375.4</v>
      </c>
      <c r="N121" s="10">
        <v>101946.8</v>
      </c>
      <c r="O121" s="5">
        <v>-469.8</v>
      </c>
      <c r="Q121" s="10">
        <v>-5436.8</v>
      </c>
      <c r="R121" s="10">
        <v>535708.5</v>
      </c>
      <c r="S121" s="10">
        <v>26484.5</v>
      </c>
      <c r="T121" s="10">
        <v>38039.9</v>
      </c>
      <c r="U121" s="10">
        <v>11555.4</v>
      </c>
      <c r="V121" s="10">
        <v>562193.1</v>
      </c>
      <c r="X121" s="10">
        <v>539921.5</v>
      </c>
      <c r="Y121" s="10">
        <v>393302.8</v>
      </c>
      <c r="Z121" s="10">
        <v>146636</v>
      </c>
      <c r="AB121" s="10">
        <v>133682.4</v>
      </c>
      <c r="AD121" s="10">
        <v>539509.1</v>
      </c>
    </row>
    <row r="122" spans="1:30" x14ac:dyDescent="0.55000000000000004">
      <c r="A122" s="5" t="s">
        <v>12</v>
      </c>
      <c r="B122" s="9">
        <v>547217.30000000005</v>
      </c>
      <c r="C122" s="10">
        <v>294466.5</v>
      </c>
      <c r="D122" s="10">
        <v>286659.40000000002</v>
      </c>
      <c r="E122" s="10">
        <v>236787.9</v>
      </c>
      <c r="F122" s="10">
        <v>18874.3</v>
      </c>
      <c r="G122" s="10">
        <v>86735.5</v>
      </c>
      <c r="H122" s="10">
        <v>1549.9</v>
      </c>
      <c r="I122" s="10">
        <v>117143.9</v>
      </c>
      <c r="J122" s="10">
        <v>27278.6</v>
      </c>
      <c r="K122" s="5">
        <v>14.9</v>
      </c>
      <c r="L122" s="10">
        <v>1681.9</v>
      </c>
      <c r="M122" s="10">
        <v>103326.3</v>
      </c>
      <c r="N122" s="10">
        <v>101644.4</v>
      </c>
      <c r="O122" s="5">
        <v>-528.29999999999995</v>
      </c>
      <c r="Q122" s="10">
        <v>-8741.2999999999993</v>
      </c>
      <c r="R122" s="10">
        <v>538476</v>
      </c>
      <c r="S122" s="10">
        <v>27871.200000000001</v>
      </c>
      <c r="T122" s="10">
        <v>40262.1</v>
      </c>
      <c r="U122" s="10">
        <v>12390.9</v>
      </c>
      <c r="V122" s="10">
        <v>566347.19999999995</v>
      </c>
      <c r="X122" s="10">
        <v>545799.9</v>
      </c>
      <c r="Y122" s="10">
        <v>401484</v>
      </c>
      <c r="Z122" s="10">
        <v>144310.79999999999</v>
      </c>
      <c r="AB122" s="10">
        <v>132862.39999999999</v>
      </c>
      <c r="AD122" s="10">
        <v>545807.5</v>
      </c>
    </row>
    <row r="123" spans="1:30" x14ac:dyDescent="0.55000000000000004">
      <c r="A123" s="5" t="s">
        <v>61</v>
      </c>
      <c r="B123" s="9">
        <v>543952.4</v>
      </c>
      <c r="C123" s="10">
        <v>291321</v>
      </c>
      <c r="D123" s="10">
        <v>283547</v>
      </c>
      <c r="E123" s="10">
        <v>233683.5</v>
      </c>
      <c r="F123" s="10">
        <v>18641.5</v>
      </c>
      <c r="G123" s="10">
        <v>86731.4</v>
      </c>
      <c r="H123" s="10">
        <v>4814.3999999999996</v>
      </c>
      <c r="I123" s="10">
        <v>117999.4</v>
      </c>
      <c r="J123" s="10">
        <v>26048.3</v>
      </c>
      <c r="K123" s="5">
        <v>18.399999999999999</v>
      </c>
      <c r="L123" s="10">
        <v>-1066.2</v>
      </c>
      <c r="M123" s="10">
        <v>104899.7</v>
      </c>
      <c r="N123" s="10">
        <v>105965.9</v>
      </c>
      <c r="O123" s="5">
        <v>-555.9</v>
      </c>
      <c r="Q123" s="10">
        <v>-10920.1</v>
      </c>
      <c r="R123" s="10">
        <v>533032.30000000005</v>
      </c>
      <c r="S123" s="10">
        <v>31093.3</v>
      </c>
      <c r="T123" s="10">
        <v>43684</v>
      </c>
      <c r="U123" s="10">
        <v>12590.7</v>
      </c>
      <c r="V123" s="10">
        <v>564125.6</v>
      </c>
      <c r="X123" s="10">
        <v>545284.30000000005</v>
      </c>
      <c r="Y123" s="10">
        <v>401412.5</v>
      </c>
      <c r="Z123" s="10">
        <v>143861.6</v>
      </c>
      <c r="AB123" s="10">
        <v>131353.60000000001</v>
      </c>
      <c r="AD123" s="10">
        <v>539178.69999999995</v>
      </c>
    </row>
    <row r="124" spans="1:30" x14ac:dyDescent="0.55000000000000004">
      <c r="A124" s="5" t="s">
        <v>8</v>
      </c>
      <c r="B124" s="9">
        <v>549836.6</v>
      </c>
      <c r="C124" s="10">
        <v>297158</v>
      </c>
      <c r="D124" s="10">
        <v>289438.09999999998</v>
      </c>
      <c r="E124" s="10">
        <v>239495.6</v>
      </c>
      <c r="F124" s="10">
        <v>18155.2</v>
      </c>
      <c r="G124" s="10">
        <v>88588.1</v>
      </c>
      <c r="H124" s="10">
        <v>2628.7</v>
      </c>
      <c r="I124" s="10">
        <v>118789.5</v>
      </c>
      <c r="J124" s="10">
        <v>25525.5</v>
      </c>
      <c r="K124" s="5">
        <v>86</v>
      </c>
      <c r="L124" s="5">
        <v>-387.4</v>
      </c>
      <c r="M124" s="10">
        <v>107202.7</v>
      </c>
      <c r="N124" s="10">
        <v>107590.1</v>
      </c>
      <c r="O124" s="5">
        <v>-707</v>
      </c>
      <c r="Q124" s="10">
        <v>-15978</v>
      </c>
      <c r="R124" s="10">
        <v>533858.69999999995</v>
      </c>
      <c r="S124" s="10">
        <v>30049.200000000001</v>
      </c>
      <c r="T124" s="10">
        <v>43799.6</v>
      </c>
      <c r="U124" s="10">
        <v>13750.5</v>
      </c>
      <c r="V124" s="10">
        <v>563907.80000000005</v>
      </c>
      <c r="X124" s="10">
        <v>550506.4</v>
      </c>
      <c r="Y124" s="10">
        <v>406314.1</v>
      </c>
      <c r="Z124" s="10">
        <v>144171.6</v>
      </c>
      <c r="AB124" s="10">
        <v>132123</v>
      </c>
      <c r="AD124" s="10">
        <v>547225.80000000005</v>
      </c>
    </row>
    <row r="125" spans="1:30" x14ac:dyDescent="0.55000000000000004">
      <c r="A125" s="5" t="s">
        <v>10</v>
      </c>
      <c r="B125" s="9">
        <v>549308.69999999995</v>
      </c>
      <c r="C125" s="10">
        <v>297521.5</v>
      </c>
      <c r="D125" s="10">
        <v>289882.59999999998</v>
      </c>
      <c r="E125" s="10">
        <v>239917.5</v>
      </c>
      <c r="F125" s="10">
        <v>18225.400000000001</v>
      </c>
      <c r="G125" s="10">
        <v>90178.4</v>
      </c>
      <c r="H125" s="10">
        <v>2811.3</v>
      </c>
      <c r="I125" s="10">
        <v>118993.60000000001</v>
      </c>
      <c r="J125" s="10">
        <v>25808.6</v>
      </c>
      <c r="K125" s="5">
        <v>-146.19999999999999</v>
      </c>
      <c r="L125" s="10">
        <v>-3297.7</v>
      </c>
      <c r="M125" s="10">
        <v>109566</v>
      </c>
      <c r="N125" s="10">
        <v>112863.7</v>
      </c>
      <c r="O125" s="5">
        <v>-786.2</v>
      </c>
      <c r="Q125" s="10">
        <v>-19357</v>
      </c>
      <c r="R125" s="10">
        <v>529951.69999999995</v>
      </c>
      <c r="S125" s="10">
        <v>32676.1</v>
      </c>
      <c r="T125" s="10">
        <v>47232.6</v>
      </c>
      <c r="U125" s="10">
        <v>14556.5</v>
      </c>
      <c r="V125" s="10">
        <v>562627.80000000005</v>
      </c>
      <c r="X125" s="10">
        <v>552924.5</v>
      </c>
      <c r="Y125" s="10">
        <v>408519</v>
      </c>
      <c r="Z125" s="10">
        <v>144379.9</v>
      </c>
      <c r="AB125" s="10">
        <v>134044.6</v>
      </c>
      <c r="AD125" s="10">
        <v>546796.1</v>
      </c>
    </row>
    <row r="126" spans="1:30" x14ac:dyDescent="0.55000000000000004">
      <c r="A126" s="5" t="s">
        <v>12</v>
      </c>
      <c r="B126" s="9">
        <v>550671.4</v>
      </c>
      <c r="C126" s="10">
        <v>297449.09999999998</v>
      </c>
      <c r="D126" s="10">
        <v>289845.09999999998</v>
      </c>
      <c r="E126" s="10">
        <v>239861.7</v>
      </c>
      <c r="F126" s="10">
        <v>18359.599999999999</v>
      </c>
      <c r="G126" s="10">
        <v>89451.3</v>
      </c>
      <c r="H126" s="10">
        <v>1567.6</v>
      </c>
      <c r="I126" s="10">
        <v>119634</v>
      </c>
      <c r="J126" s="10">
        <v>25781.599999999999</v>
      </c>
      <c r="K126" s="5">
        <v>126.9</v>
      </c>
      <c r="L126" s="5">
        <v>-876.3</v>
      </c>
      <c r="M126" s="10">
        <v>111210.9</v>
      </c>
      <c r="N126" s="10">
        <v>112087.2</v>
      </c>
      <c r="O126" s="5">
        <v>-822.4</v>
      </c>
      <c r="Q126" s="10">
        <v>-17274.400000000001</v>
      </c>
      <c r="R126" s="10">
        <v>533397</v>
      </c>
      <c r="S126" s="10">
        <v>36095.1</v>
      </c>
      <c r="T126" s="10">
        <v>52066.2</v>
      </c>
      <c r="U126" s="10">
        <v>15971.1</v>
      </c>
      <c r="V126" s="10">
        <v>569492.1</v>
      </c>
      <c r="X126" s="10">
        <v>551933.1</v>
      </c>
      <c r="Y126" s="10">
        <v>406596.8</v>
      </c>
      <c r="Z126" s="10">
        <v>145319.9</v>
      </c>
      <c r="AB126" s="10">
        <v>133446.6</v>
      </c>
      <c r="AD126" s="10">
        <v>549098.9</v>
      </c>
    </row>
    <row r="127" spans="1:30" x14ac:dyDescent="0.55000000000000004">
      <c r="A127" s="5" t="s">
        <v>62</v>
      </c>
      <c r="B127" s="9">
        <v>557430.30000000005</v>
      </c>
      <c r="C127" s="10">
        <v>300070</v>
      </c>
      <c r="D127" s="10">
        <v>292451.59999999998</v>
      </c>
      <c r="E127" s="10">
        <v>242406.7</v>
      </c>
      <c r="F127" s="10">
        <v>18414.400000000001</v>
      </c>
      <c r="G127" s="10">
        <v>91021.7</v>
      </c>
      <c r="H127" s="10">
        <v>4885.3</v>
      </c>
      <c r="I127" s="10">
        <v>119854.8</v>
      </c>
      <c r="J127" s="10">
        <v>26275.1</v>
      </c>
      <c r="K127" s="5">
        <v>72.099999999999994</v>
      </c>
      <c r="L127" s="10">
        <v>-3127.5</v>
      </c>
      <c r="M127" s="10">
        <v>107226.9</v>
      </c>
      <c r="N127" s="10">
        <v>110354.4</v>
      </c>
      <c r="O127" s="5">
        <v>-35.700000000000003</v>
      </c>
      <c r="Q127" s="10">
        <v>-14363.9</v>
      </c>
      <c r="R127" s="10">
        <v>543066.4</v>
      </c>
      <c r="S127" s="10">
        <v>29409.599999999999</v>
      </c>
      <c r="T127" s="10">
        <v>47795.199999999997</v>
      </c>
      <c r="U127" s="10">
        <v>18385.599999999999</v>
      </c>
      <c r="V127" s="10">
        <v>572476</v>
      </c>
      <c r="X127" s="10">
        <v>560549.19999999995</v>
      </c>
      <c r="Y127" s="10">
        <v>414515.8</v>
      </c>
      <c r="Z127" s="10">
        <v>145980</v>
      </c>
      <c r="AB127" s="10">
        <v>135541.4</v>
      </c>
      <c r="AD127" s="10">
        <v>552115.4</v>
      </c>
    </row>
    <row r="128" spans="1:30" x14ac:dyDescent="0.55000000000000004">
      <c r="A128" s="5" t="s">
        <v>8</v>
      </c>
      <c r="B128" s="9">
        <v>562338</v>
      </c>
      <c r="C128" s="10">
        <v>298203.3</v>
      </c>
      <c r="D128" s="10">
        <v>290585.09999999998</v>
      </c>
      <c r="E128" s="10">
        <v>240552.6</v>
      </c>
      <c r="F128" s="10">
        <v>18726.8</v>
      </c>
      <c r="G128" s="10">
        <v>89819</v>
      </c>
      <c r="H128" s="10">
        <v>3537.4</v>
      </c>
      <c r="I128" s="10">
        <v>119786.2</v>
      </c>
      <c r="J128" s="10">
        <v>26664.7</v>
      </c>
      <c r="K128" s="5">
        <v>-17.600000000000001</v>
      </c>
      <c r="L128" s="10">
        <v>4609</v>
      </c>
      <c r="M128" s="10">
        <v>111338</v>
      </c>
      <c r="N128" s="10">
        <v>106729</v>
      </c>
      <c r="O128" s="10">
        <v>1009.1</v>
      </c>
      <c r="Q128" s="10">
        <v>-10654.4</v>
      </c>
      <c r="R128" s="10">
        <v>551683.6</v>
      </c>
      <c r="S128" s="10">
        <v>32166</v>
      </c>
      <c r="T128" s="10">
        <v>51273.8</v>
      </c>
      <c r="U128" s="10">
        <v>19107.7</v>
      </c>
      <c r="V128" s="10">
        <v>583849.69999999995</v>
      </c>
      <c r="X128" s="10">
        <v>556522.9</v>
      </c>
      <c r="Y128" s="10">
        <v>410311.2</v>
      </c>
      <c r="Z128" s="10">
        <v>146187.29999999999</v>
      </c>
      <c r="AB128" s="10">
        <v>135106.5</v>
      </c>
      <c r="AD128" s="10">
        <v>558735.80000000005</v>
      </c>
    </row>
    <row r="129" spans="1:30" x14ac:dyDescent="0.55000000000000004">
      <c r="A129" s="5" t="s">
        <v>10</v>
      </c>
      <c r="B129" s="9">
        <v>558240.30000000005</v>
      </c>
      <c r="C129" s="10">
        <v>297754.09999999998</v>
      </c>
      <c r="D129" s="10">
        <v>290153.8</v>
      </c>
      <c r="E129" s="10">
        <v>240115</v>
      </c>
      <c r="F129" s="10">
        <v>18626.7</v>
      </c>
      <c r="G129" s="10">
        <v>89415.6</v>
      </c>
      <c r="H129" s="10">
        <v>1254.8</v>
      </c>
      <c r="I129" s="10">
        <v>120179</v>
      </c>
      <c r="J129" s="10">
        <v>26453.4</v>
      </c>
      <c r="K129" s="5">
        <v>-13.1</v>
      </c>
      <c r="L129" s="10">
        <v>4171.3</v>
      </c>
      <c r="M129" s="10">
        <v>111742.3</v>
      </c>
      <c r="N129" s="10">
        <v>107571</v>
      </c>
      <c r="O129" s="5">
        <v>398.5</v>
      </c>
      <c r="Q129" s="10">
        <v>-8984.6</v>
      </c>
      <c r="R129" s="10">
        <v>549255.69999999995</v>
      </c>
      <c r="S129" s="10">
        <v>31083.7</v>
      </c>
      <c r="T129" s="10">
        <v>51889.5</v>
      </c>
      <c r="U129" s="10">
        <v>20805.8</v>
      </c>
      <c r="V129" s="10">
        <v>580339.4</v>
      </c>
      <c r="X129" s="10">
        <v>553165.6</v>
      </c>
      <c r="Y129" s="10">
        <v>406813.9</v>
      </c>
      <c r="Z129" s="10">
        <v>146351.29999999999</v>
      </c>
      <c r="AB129" s="10">
        <v>134388.70000000001</v>
      </c>
      <c r="AD129" s="10">
        <v>557268.6</v>
      </c>
    </row>
    <row r="130" spans="1:30" x14ac:dyDescent="0.55000000000000004">
      <c r="A130" s="5" t="s">
        <v>676</v>
      </c>
    </row>
    <row r="131" spans="1:30" x14ac:dyDescent="0.55000000000000004">
      <c r="A131" s="5" t="s">
        <v>677</v>
      </c>
    </row>
    <row r="132" spans="1:30" x14ac:dyDescent="0.55000000000000004">
      <c r="A132" s="5" t="s">
        <v>678</v>
      </c>
    </row>
  </sheetData>
  <phoneticPr fontId="1"/>
  <hyperlinks>
    <hyperlink ref="B2" r:id="rId1" xr:uid="{3889B2A8-C774-42D7-89F5-7A7C319A62E5}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83F2-57B4-4272-BE31-85A44839D128}">
  <dimension ref="A2:AD41"/>
  <sheetViews>
    <sheetView workbookViewId="0"/>
  </sheetViews>
  <sheetFormatPr defaultColWidth="9" defaultRowHeight="18" x14ac:dyDescent="0.55000000000000004"/>
  <cols>
    <col min="1" max="1" width="12" style="5" customWidth="1"/>
    <col min="2" max="2" width="13.25" style="5" customWidth="1"/>
    <col min="3" max="16384" width="9" style="5"/>
  </cols>
  <sheetData>
    <row r="2" spans="1:30" x14ac:dyDescent="0.55000000000000004">
      <c r="B2" s="11" t="s">
        <v>680</v>
      </c>
    </row>
    <row r="3" spans="1:30" x14ac:dyDescent="0.55000000000000004">
      <c r="B3" s="5" t="s">
        <v>713</v>
      </c>
    </row>
    <row r="4" spans="1:30" x14ac:dyDescent="0.55000000000000004">
      <c r="A4" s="5" t="s">
        <v>681</v>
      </c>
      <c r="Q4" s="5" t="s">
        <v>617</v>
      </c>
      <c r="AD4" s="5" t="s">
        <v>618</v>
      </c>
    </row>
    <row r="5" spans="1:30" x14ac:dyDescent="0.55000000000000004">
      <c r="A5" s="5" t="s">
        <v>682</v>
      </c>
      <c r="Q5" s="5" t="s">
        <v>620</v>
      </c>
      <c r="AD5" s="5" t="s">
        <v>621</v>
      </c>
    </row>
    <row r="6" spans="1:30" x14ac:dyDescent="0.55000000000000004">
      <c r="B6" s="5" t="s">
        <v>622</v>
      </c>
      <c r="C6" s="5" t="s">
        <v>623</v>
      </c>
      <c r="F6" s="5" t="s">
        <v>624</v>
      </c>
      <c r="G6" s="5" t="s">
        <v>625</v>
      </c>
      <c r="H6" s="5" t="s">
        <v>626</v>
      </c>
      <c r="I6" s="5" t="s">
        <v>627</v>
      </c>
      <c r="J6" s="5" t="s">
        <v>628</v>
      </c>
      <c r="K6" s="5" t="s">
        <v>629</v>
      </c>
      <c r="L6" s="5" t="s">
        <v>630</v>
      </c>
      <c r="O6" s="5" t="s">
        <v>631</v>
      </c>
      <c r="Q6" s="5" t="s">
        <v>632</v>
      </c>
      <c r="R6" s="5" t="s">
        <v>633</v>
      </c>
      <c r="S6" s="5" t="s">
        <v>634</v>
      </c>
      <c r="V6" s="5" t="s">
        <v>635</v>
      </c>
      <c r="X6" s="5" t="s">
        <v>636</v>
      </c>
      <c r="Y6" s="5" t="s">
        <v>637</v>
      </c>
      <c r="Z6" s="5" t="s">
        <v>638</v>
      </c>
      <c r="AB6" s="5" t="s">
        <v>639</v>
      </c>
      <c r="AD6" s="5" t="s">
        <v>640</v>
      </c>
    </row>
    <row r="7" spans="1:30" x14ac:dyDescent="0.55000000000000004">
      <c r="D7" s="5" t="s">
        <v>641</v>
      </c>
      <c r="L7" s="5" t="s">
        <v>642</v>
      </c>
      <c r="M7" s="5" t="s">
        <v>643</v>
      </c>
      <c r="N7" s="5" t="s">
        <v>644</v>
      </c>
      <c r="S7" s="5" t="s">
        <v>645</v>
      </c>
      <c r="T7" s="5" t="s">
        <v>646</v>
      </c>
      <c r="U7" s="5" t="s">
        <v>647</v>
      </c>
    </row>
    <row r="8" spans="1:30" x14ac:dyDescent="0.55000000000000004">
      <c r="E8" s="5" t="s">
        <v>648</v>
      </c>
    </row>
    <row r="9" spans="1:30" x14ac:dyDescent="0.55000000000000004">
      <c r="B9" s="8" t="s">
        <v>649</v>
      </c>
      <c r="C9" s="5" t="s">
        <v>650</v>
      </c>
      <c r="D9" s="5" t="s">
        <v>651</v>
      </c>
      <c r="E9" s="5" t="s">
        <v>652</v>
      </c>
      <c r="F9" s="5" t="s">
        <v>653</v>
      </c>
      <c r="G9" s="5" t="s">
        <v>654</v>
      </c>
      <c r="H9" s="5" t="s">
        <v>655</v>
      </c>
      <c r="I9" s="5" t="s">
        <v>656</v>
      </c>
      <c r="J9" s="5" t="s">
        <v>657</v>
      </c>
      <c r="K9" s="5" t="s">
        <v>658</v>
      </c>
      <c r="L9" s="5" t="s">
        <v>659</v>
      </c>
      <c r="O9" s="5" t="s">
        <v>660</v>
      </c>
      <c r="Q9" s="5" t="s">
        <v>661</v>
      </c>
      <c r="R9" s="5" t="s">
        <v>662</v>
      </c>
      <c r="S9" s="5" t="s">
        <v>663</v>
      </c>
      <c r="V9" s="5" t="s">
        <v>664</v>
      </c>
      <c r="X9" s="5" t="s">
        <v>665</v>
      </c>
      <c r="Y9" s="5" t="s">
        <v>666</v>
      </c>
      <c r="Z9" s="5" t="s">
        <v>667</v>
      </c>
      <c r="AB9" s="5" t="s">
        <v>668</v>
      </c>
      <c r="AD9" s="5" t="s">
        <v>669</v>
      </c>
    </row>
    <row r="10" spans="1:30" x14ac:dyDescent="0.55000000000000004">
      <c r="A10" s="5" t="s">
        <v>683</v>
      </c>
      <c r="L10" s="5" t="s">
        <v>670</v>
      </c>
      <c r="M10" s="5" t="s">
        <v>671</v>
      </c>
      <c r="N10" s="5" t="s">
        <v>672</v>
      </c>
      <c r="S10" s="5" t="s">
        <v>673</v>
      </c>
      <c r="T10" s="5" t="s">
        <v>674</v>
      </c>
      <c r="U10" s="5" t="s">
        <v>675</v>
      </c>
    </row>
    <row r="11" spans="1:30" s="12" customFormat="1" x14ac:dyDescent="0.55000000000000004">
      <c r="A11" s="12" t="s">
        <v>684</v>
      </c>
      <c r="B11" s="13">
        <v>446522.3</v>
      </c>
      <c r="C11" s="14">
        <v>249412.3</v>
      </c>
      <c r="D11" s="14">
        <v>245437.7</v>
      </c>
      <c r="E11" s="14">
        <v>210086.7</v>
      </c>
      <c r="F11" s="14">
        <v>31733.1</v>
      </c>
      <c r="G11" s="14">
        <v>66333.899999999994</v>
      </c>
      <c r="H11" s="12">
        <v>-87.9</v>
      </c>
      <c r="I11" s="14">
        <v>72336.5</v>
      </c>
      <c r="J11" s="14">
        <v>46623.199999999997</v>
      </c>
      <c r="K11" s="12">
        <v>454.2</v>
      </c>
      <c r="L11" s="14">
        <v>-8619.7000000000007</v>
      </c>
      <c r="M11" s="14">
        <v>38313.199999999997</v>
      </c>
      <c r="N11" s="14">
        <v>46932.800000000003</v>
      </c>
      <c r="O11" s="14">
        <v>-11663.3</v>
      </c>
      <c r="Q11" s="14">
        <v>18689.400000000001</v>
      </c>
      <c r="R11" s="14">
        <v>465211.7</v>
      </c>
      <c r="S11" s="14">
        <v>3925.1</v>
      </c>
      <c r="T11" s="14">
        <v>14759</v>
      </c>
      <c r="U11" s="14">
        <v>10834</v>
      </c>
      <c r="V11" s="14">
        <v>469136.7</v>
      </c>
      <c r="X11" s="14">
        <v>462987.4</v>
      </c>
      <c r="Y11" s="14">
        <v>345825.6</v>
      </c>
      <c r="Z11" s="14">
        <v>117297.8</v>
      </c>
      <c r="AB11" s="14">
        <v>141097.20000000001</v>
      </c>
      <c r="AD11" s="14">
        <v>445810.5</v>
      </c>
    </row>
    <row r="12" spans="1:30" s="12" customFormat="1" x14ac:dyDescent="0.55000000000000004">
      <c r="A12" s="12" t="s">
        <v>685</v>
      </c>
      <c r="B12" s="13">
        <v>458270.3</v>
      </c>
      <c r="C12" s="14">
        <v>255553.5</v>
      </c>
      <c r="D12" s="14">
        <v>251364.7</v>
      </c>
      <c r="E12" s="14">
        <v>215236.8</v>
      </c>
      <c r="F12" s="14">
        <v>30403.200000000001</v>
      </c>
      <c r="G12" s="14">
        <v>71354.5</v>
      </c>
      <c r="H12" s="14">
        <v>1682.2</v>
      </c>
      <c r="I12" s="14">
        <v>75103.3</v>
      </c>
      <c r="J12" s="14">
        <v>46863.1</v>
      </c>
      <c r="K12" s="12">
        <v>147.6</v>
      </c>
      <c r="L12" s="14">
        <v>-13113.8</v>
      </c>
      <c r="M12" s="14">
        <v>39915.9</v>
      </c>
      <c r="N12" s="14">
        <v>53029.7</v>
      </c>
      <c r="O12" s="14">
        <v>-9723.2999999999993</v>
      </c>
      <c r="Q12" s="14">
        <v>20178.8</v>
      </c>
      <c r="R12" s="14">
        <v>478449.1</v>
      </c>
      <c r="S12" s="14">
        <v>4115.3999999999996</v>
      </c>
      <c r="T12" s="14">
        <v>16985</v>
      </c>
      <c r="U12" s="14">
        <v>12869.7</v>
      </c>
      <c r="V12" s="14">
        <v>482564.5</v>
      </c>
      <c r="X12" s="14">
        <v>477927.5</v>
      </c>
      <c r="Y12" s="14">
        <v>357957.5</v>
      </c>
      <c r="Z12" s="14">
        <v>120052.7</v>
      </c>
      <c r="AB12" s="14">
        <v>145619.70000000001</v>
      </c>
      <c r="AD12" s="14">
        <v>456103.9</v>
      </c>
    </row>
    <row r="13" spans="1:30" s="12" customFormat="1" x14ac:dyDescent="0.55000000000000004">
      <c r="A13" s="12" t="s">
        <v>686</v>
      </c>
      <c r="B13" s="13">
        <v>472631.9</v>
      </c>
      <c r="C13" s="14">
        <v>260557.9</v>
      </c>
      <c r="D13" s="14">
        <v>256286.2</v>
      </c>
      <c r="E13" s="14">
        <v>219355.5</v>
      </c>
      <c r="F13" s="14">
        <v>33702.699999999997</v>
      </c>
      <c r="G13" s="14">
        <v>75665.3</v>
      </c>
      <c r="H13" s="14">
        <v>2186.1</v>
      </c>
      <c r="I13" s="14">
        <v>76862.3</v>
      </c>
      <c r="J13" s="14">
        <v>49515.1</v>
      </c>
      <c r="K13" s="12">
        <v>322.89999999999998</v>
      </c>
      <c r="L13" s="14">
        <v>-17425</v>
      </c>
      <c r="M13" s="14">
        <v>41844.9</v>
      </c>
      <c r="N13" s="14">
        <v>59269.9</v>
      </c>
      <c r="O13" s="14">
        <v>-8755.2999999999993</v>
      </c>
      <c r="Q13" s="14">
        <v>19510.3</v>
      </c>
      <c r="R13" s="14">
        <v>492142.2</v>
      </c>
      <c r="S13" s="14">
        <v>5999.7</v>
      </c>
      <c r="T13" s="14">
        <v>11754.5</v>
      </c>
      <c r="U13" s="14">
        <v>5754.9</v>
      </c>
      <c r="V13" s="14">
        <v>498141.9</v>
      </c>
      <c r="X13" s="14">
        <v>495343.7</v>
      </c>
      <c r="Y13" s="14">
        <v>370964.2</v>
      </c>
      <c r="Z13" s="14">
        <v>124467.1</v>
      </c>
      <c r="AB13" s="14">
        <v>155531.20000000001</v>
      </c>
      <c r="AD13" s="14">
        <v>469850.6</v>
      </c>
    </row>
    <row r="14" spans="1:30" s="12" customFormat="1" x14ac:dyDescent="0.55000000000000004">
      <c r="A14" s="12" t="s">
        <v>687</v>
      </c>
      <c r="B14" s="13">
        <v>477269.5</v>
      </c>
      <c r="C14" s="14">
        <v>262002.6</v>
      </c>
      <c r="D14" s="14">
        <v>257733.9</v>
      </c>
      <c r="E14" s="14">
        <v>220021.7</v>
      </c>
      <c r="F14" s="14">
        <v>30418.3</v>
      </c>
      <c r="G14" s="14">
        <v>78380.2</v>
      </c>
      <c r="H14" s="14">
        <v>2646.3</v>
      </c>
      <c r="I14" s="14">
        <v>78073</v>
      </c>
      <c r="J14" s="14">
        <v>46161.1</v>
      </c>
      <c r="K14" s="12">
        <v>201</v>
      </c>
      <c r="L14" s="14">
        <v>-13089.8</v>
      </c>
      <c r="M14" s="14">
        <v>46483.4</v>
      </c>
      <c r="N14" s="14">
        <v>59573.2</v>
      </c>
      <c r="O14" s="14">
        <v>-7523.2</v>
      </c>
      <c r="Q14" s="14">
        <v>18364.5</v>
      </c>
      <c r="R14" s="14">
        <v>495634</v>
      </c>
      <c r="S14" s="14">
        <v>6570.4</v>
      </c>
      <c r="T14" s="14">
        <v>12365.8</v>
      </c>
      <c r="U14" s="14">
        <v>5795.3</v>
      </c>
      <c r="V14" s="14">
        <v>502204.4</v>
      </c>
      <c r="X14" s="14">
        <v>495317</v>
      </c>
      <c r="Y14" s="14">
        <v>372864.7</v>
      </c>
      <c r="Z14" s="14">
        <v>122452.9</v>
      </c>
      <c r="AB14" s="14">
        <v>152546.79999999999</v>
      </c>
      <c r="AD14" s="14">
        <v>474147.6</v>
      </c>
    </row>
    <row r="15" spans="1:30" s="12" customFormat="1" x14ac:dyDescent="0.55000000000000004">
      <c r="A15" s="12" t="s">
        <v>688</v>
      </c>
      <c r="B15" s="13">
        <v>471206.6</v>
      </c>
      <c r="C15" s="14">
        <v>260307.9</v>
      </c>
      <c r="D15" s="14">
        <v>255469</v>
      </c>
      <c r="E15" s="14">
        <v>217100.4</v>
      </c>
      <c r="F15" s="14">
        <v>26324.5</v>
      </c>
      <c r="G15" s="14">
        <v>77323.8</v>
      </c>
      <c r="H15" s="14">
        <v>1795.1</v>
      </c>
      <c r="I15" s="14">
        <v>79089.5</v>
      </c>
      <c r="J15" s="14">
        <v>44250.6</v>
      </c>
      <c r="K15" s="12">
        <v>-93</v>
      </c>
      <c r="L15" s="14">
        <v>-10163.1</v>
      </c>
      <c r="M15" s="14">
        <v>45356.800000000003</v>
      </c>
      <c r="N15" s="14">
        <v>55519.9</v>
      </c>
      <c r="O15" s="14">
        <v>-7628.7</v>
      </c>
      <c r="Q15" s="14">
        <v>19438.900000000001</v>
      </c>
      <c r="R15" s="14">
        <v>490645.6</v>
      </c>
      <c r="S15" s="14">
        <v>6135.5</v>
      </c>
      <c r="T15" s="14">
        <v>11595.1</v>
      </c>
      <c r="U15" s="14">
        <v>5459.6</v>
      </c>
      <c r="V15" s="14">
        <v>496781.1</v>
      </c>
      <c r="X15" s="14">
        <v>487022.3</v>
      </c>
      <c r="Y15" s="14">
        <v>365614.2</v>
      </c>
      <c r="Z15" s="14">
        <v>121453.3</v>
      </c>
      <c r="AB15" s="14">
        <v>146032.4</v>
      </c>
      <c r="AD15" s="14">
        <v>469098.9</v>
      </c>
    </row>
    <row r="16" spans="1:30" s="12" customFormat="1" x14ac:dyDescent="0.55000000000000004">
      <c r="A16" s="12" t="s">
        <v>689</v>
      </c>
      <c r="B16" s="13">
        <v>469633.1</v>
      </c>
      <c r="C16" s="14">
        <v>263087.3</v>
      </c>
      <c r="D16" s="14">
        <v>257771.5</v>
      </c>
      <c r="E16" s="14">
        <v>218547</v>
      </c>
      <c r="F16" s="14">
        <v>26331.3</v>
      </c>
      <c r="G16" s="14">
        <v>73575.5</v>
      </c>
      <c r="H16" s="14">
        <v>-3523.1</v>
      </c>
      <c r="I16" s="14">
        <v>81883.8</v>
      </c>
      <c r="J16" s="14">
        <v>46927.4</v>
      </c>
      <c r="K16" s="12">
        <v>-146.9</v>
      </c>
      <c r="L16" s="14">
        <v>-11311.2</v>
      </c>
      <c r="M16" s="14">
        <v>46264.2</v>
      </c>
      <c r="N16" s="14">
        <v>57575.5</v>
      </c>
      <c r="O16" s="14">
        <v>-7191</v>
      </c>
      <c r="Q16" s="14">
        <v>19816.599999999999</v>
      </c>
      <c r="R16" s="14">
        <v>489449.7</v>
      </c>
      <c r="S16" s="14">
        <v>6060.8</v>
      </c>
      <c r="T16" s="14">
        <v>10023.5</v>
      </c>
      <c r="U16" s="14">
        <v>3962.7</v>
      </c>
      <c r="V16" s="14">
        <v>495510.4</v>
      </c>
      <c r="X16" s="14">
        <v>485921.8</v>
      </c>
      <c r="Y16" s="14">
        <v>359482.7</v>
      </c>
      <c r="Z16" s="14">
        <v>126739.1</v>
      </c>
      <c r="AB16" s="14">
        <v>144442.20000000001</v>
      </c>
      <c r="AD16" s="14">
        <v>472338.9</v>
      </c>
    </row>
    <row r="17" spans="1:30" s="12" customFormat="1" x14ac:dyDescent="0.55000000000000004">
      <c r="A17" s="12" t="s">
        <v>690</v>
      </c>
      <c r="B17" s="13">
        <v>482616.8</v>
      </c>
      <c r="C17" s="14">
        <v>267138.8</v>
      </c>
      <c r="D17" s="14">
        <v>262209.8</v>
      </c>
      <c r="E17" s="14">
        <v>221997.6</v>
      </c>
      <c r="F17" s="14">
        <v>26664.1</v>
      </c>
      <c r="G17" s="14">
        <v>78004.100000000006</v>
      </c>
      <c r="H17" s="12">
        <v>-257.39999999999998</v>
      </c>
      <c r="I17" s="14">
        <v>85057.3</v>
      </c>
      <c r="J17" s="14">
        <v>42353.8</v>
      </c>
      <c r="K17" s="12">
        <v>15</v>
      </c>
      <c r="L17" s="14">
        <v>-10791.5</v>
      </c>
      <c r="M17" s="14">
        <v>52289.599999999999</v>
      </c>
      <c r="N17" s="14">
        <v>63081.1</v>
      </c>
      <c r="O17" s="14">
        <v>-5567.2</v>
      </c>
      <c r="Q17" s="14">
        <v>18838.599999999999</v>
      </c>
      <c r="R17" s="14">
        <v>501455.5</v>
      </c>
      <c r="S17" s="14">
        <v>7299.3</v>
      </c>
      <c r="T17" s="14">
        <v>11234.5</v>
      </c>
      <c r="U17" s="14">
        <v>3935.1</v>
      </c>
      <c r="V17" s="14">
        <v>508754.8</v>
      </c>
      <c r="X17" s="14">
        <v>497184.1</v>
      </c>
      <c r="Y17" s="14">
        <v>371425.4</v>
      </c>
      <c r="Z17" s="14">
        <v>125861.9</v>
      </c>
      <c r="AB17" s="14">
        <v>145351.29999999999</v>
      </c>
      <c r="AD17" s="14">
        <v>482305.8</v>
      </c>
    </row>
    <row r="18" spans="1:30" s="12" customFormat="1" x14ac:dyDescent="0.55000000000000004">
      <c r="A18" s="12" t="s">
        <v>691</v>
      </c>
      <c r="B18" s="13">
        <v>484480.2</v>
      </c>
      <c r="C18" s="14">
        <v>272616.90000000002</v>
      </c>
      <c r="D18" s="14">
        <v>267613.90000000002</v>
      </c>
      <c r="E18" s="14">
        <v>226428.6</v>
      </c>
      <c r="F18" s="14">
        <v>25798.400000000001</v>
      </c>
      <c r="G18" s="14">
        <v>78193.600000000006</v>
      </c>
      <c r="H18" s="12">
        <v>279.8</v>
      </c>
      <c r="I18" s="14">
        <v>87084.4</v>
      </c>
      <c r="J18" s="14">
        <v>40825.599999999999</v>
      </c>
      <c r="K18" s="12">
        <v>-122.1</v>
      </c>
      <c r="L18" s="14">
        <v>-14993.9</v>
      </c>
      <c r="M18" s="14">
        <v>48820.800000000003</v>
      </c>
      <c r="N18" s="14">
        <v>63814.7</v>
      </c>
      <c r="O18" s="14">
        <v>-5202.3</v>
      </c>
      <c r="Q18" s="14">
        <v>18421.5</v>
      </c>
      <c r="R18" s="14">
        <v>502901.7</v>
      </c>
      <c r="S18" s="14">
        <v>7877.9</v>
      </c>
      <c r="T18" s="14">
        <v>11749.7</v>
      </c>
      <c r="U18" s="14">
        <v>3871.8</v>
      </c>
      <c r="V18" s="14">
        <v>510779.6</v>
      </c>
      <c r="X18" s="14">
        <v>503161.5</v>
      </c>
      <c r="Y18" s="14">
        <v>376833.3</v>
      </c>
      <c r="Z18" s="14">
        <v>126385.4</v>
      </c>
      <c r="AB18" s="14">
        <v>143390.20000000001</v>
      </c>
      <c r="AD18" s="14">
        <v>483803.2</v>
      </c>
    </row>
    <row r="19" spans="1:30" s="12" customFormat="1" x14ac:dyDescent="0.55000000000000004">
      <c r="A19" s="12" t="s">
        <v>692</v>
      </c>
      <c r="B19" s="13">
        <v>484683.5</v>
      </c>
      <c r="C19" s="14">
        <v>276130</v>
      </c>
      <c r="D19" s="14">
        <v>271151.3</v>
      </c>
      <c r="E19" s="14">
        <v>229058.4</v>
      </c>
      <c r="F19" s="14">
        <v>25157.1</v>
      </c>
      <c r="G19" s="14">
        <v>73837.600000000006</v>
      </c>
      <c r="H19" s="14">
        <v>-1774.8</v>
      </c>
      <c r="I19" s="14">
        <v>88745.2</v>
      </c>
      <c r="J19" s="14">
        <v>38915.1</v>
      </c>
      <c r="K19" s="12">
        <v>-90.7</v>
      </c>
      <c r="L19" s="14">
        <v>-11643.1</v>
      </c>
      <c r="M19" s="14">
        <v>52674</v>
      </c>
      <c r="N19" s="14">
        <v>64317.1</v>
      </c>
      <c r="O19" s="14">
        <v>-4592.8999999999996</v>
      </c>
      <c r="Q19" s="14">
        <v>18868.900000000001</v>
      </c>
      <c r="R19" s="14">
        <v>503552.4</v>
      </c>
      <c r="S19" s="14">
        <v>7400.2</v>
      </c>
      <c r="T19" s="14">
        <v>10629.6</v>
      </c>
      <c r="U19" s="14">
        <v>3229.4</v>
      </c>
      <c r="V19" s="14">
        <v>510952.6</v>
      </c>
      <c r="X19" s="14">
        <v>499726.4</v>
      </c>
      <c r="Y19" s="14">
        <v>373436.8</v>
      </c>
      <c r="Z19" s="14">
        <v>126372.1</v>
      </c>
      <c r="AB19" s="14">
        <v>136456</v>
      </c>
      <c r="AD19" s="14">
        <v>485784.9</v>
      </c>
    </row>
    <row r="20" spans="1:30" s="12" customFormat="1" x14ac:dyDescent="0.55000000000000004">
      <c r="A20" s="12" t="s">
        <v>693</v>
      </c>
      <c r="B20" s="13">
        <v>492124</v>
      </c>
      <c r="C20" s="14">
        <v>277881</v>
      </c>
      <c r="D20" s="14">
        <v>272631.2</v>
      </c>
      <c r="E20" s="14">
        <v>229661.9</v>
      </c>
      <c r="F20" s="14">
        <v>25042.3</v>
      </c>
      <c r="G20" s="14">
        <v>75449</v>
      </c>
      <c r="H20" s="12">
        <v>-79.3</v>
      </c>
      <c r="I20" s="14">
        <v>90401.5</v>
      </c>
      <c r="J20" s="14">
        <v>36225.800000000003</v>
      </c>
      <c r="K20" s="12">
        <v>-124.8</v>
      </c>
      <c r="L20" s="14">
        <v>-8754</v>
      </c>
      <c r="M20" s="14">
        <v>57746</v>
      </c>
      <c r="N20" s="14">
        <v>66500</v>
      </c>
      <c r="O20" s="14">
        <v>-3917.5</v>
      </c>
      <c r="Q20" s="14">
        <v>18123.5</v>
      </c>
      <c r="R20" s="14">
        <v>510247.5</v>
      </c>
      <c r="S20" s="14">
        <v>8292.9</v>
      </c>
      <c r="T20" s="14">
        <v>11159.5</v>
      </c>
      <c r="U20" s="14">
        <v>2866.6</v>
      </c>
      <c r="V20" s="14">
        <v>518540.4</v>
      </c>
      <c r="X20" s="14">
        <v>503854.2</v>
      </c>
      <c r="Y20" s="14">
        <v>378283.9</v>
      </c>
      <c r="Z20" s="14">
        <v>125617.9</v>
      </c>
      <c r="AB20" s="14">
        <v>135595.79999999999</v>
      </c>
      <c r="AD20" s="14">
        <v>491763.20000000001</v>
      </c>
    </row>
    <row r="21" spans="1:30" s="12" customFormat="1" x14ac:dyDescent="0.55000000000000004">
      <c r="A21" s="12" t="s">
        <v>694</v>
      </c>
      <c r="B21" s="13">
        <v>502882.4</v>
      </c>
      <c r="C21" s="14">
        <v>281553.40000000002</v>
      </c>
      <c r="D21" s="14">
        <v>276185.5</v>
      </c>
      <c r="E21" s="14">
        <v>232460.2</v>
      </c>
      <c r="F21" s="14">
        <v>25771.7</v>
      </c>
      <c r="G21" s="14">
        <v>78058.2</v>
      </c>
      <c r="H21" s="14">
        <v>1945.7</v>
      </c>
      <c r="I21" s="14">
        <v>91385.9</v>
      </c>
      <c r="J21" s="14">
        <v>32967.699999999997</v>
      </c>
      <c r="K21" s="12">
        <v>-15.3</v>
      </c>
      <c r="L21" s="14">
        <v>-6110.6</v>
      </c>
      <c r="M21" s="14">
        <v>66044.600000000006</v>
      </c>
      <c r="N21" s="14">
        <v>72155.199999999997</v>
      </c>
      <c r="O21" s="14">
        <v>-2674.2</v>
      </c>
      <c r="Q21" s="14">
        <v>17265</v>
      </c>
      <c r="R21" s="14">
        <v>520147.3</v>
      </c>
      <c r="S21" s="14">
        <v>10072.4</v>
      </c>
      <c r="T21" s="14">
        <v>13048</v>
      </c>
      <c r="U21" s="14">
        <v>2975.7</v>
      </c>
      <c r="V21" s="14">
        <v>530219.69999999995</v>
      </c>
      <c r="X21" s="14">
        <v>510905.59999999998</v>
      </c>
      <c r="Y21" s="14">
        <v>387121.8</v>
      </c>
      <c r="Z21" s="14">
        <v>123759</v>
      </c>
      <c r="AB21" s="14">
        <v>135992.6</v>
      </c>
      <c r="AD21" s="14">
        <v>500630.9</v>
      </c>
    </row>
    <row r="22" spans="1:30" s="12" customFormat="1" x14ac:dyDescent="0.55000000000000004">
      <c r="A22" s="12" t="s">
        <v>695</v>
      </c>
      <c r="B22" s="13">
        <v>511953.9</v>
      </c>
      <c r="C22" s="14">
        <v>285863</v>
      </c>
      <c r="D22" s="14">
        <v>280395.7</v>
      </c>
      <c r="E22" s="14">
        <v>236124.1</v>
      </c>
      <c r="F22" s="14">
        <v>25738.7</v>
      </c>
      <c r="G22" s="14">
        <v>84398.7</v>
      </c>
      <c r="H22" s="12">
        <v>835.6</v>
      </c>
      <c r="I22" s="14">
        <v>92111.1</v>
      </c>
      <c r="J22" s="14">
        <v>30267.7</v>
      </c>
      <c r="K22" s="12">
        <v>51.5</v>
      </c>
      <c r="L22" s="14">
        <v>-5698.8</v>
      </c>
      <c r="M22" s="14">
        <v>70746.8</v>
      </c>
      <c r="N22" s="14">
        <v>76445.5</v>
      </c>
      <c r="O22" s="14">
        <v>-1613.7</v>
      </c>
      <c r="Q22" s="14">
        <v>13586.2</v>
      </c>
      <c r="R22" s="14">
        <v>525540.19999999995</v>
      </c>
      <c r="S22" s="14">
        <v>11692.4</v>
      </c>
      <c r="T22" s="14">
        <v>15922.7</v>
      </c>
      <c r="U22" s="14">
        <v>4230.3</v>
      </c>
      <c r="V22" s="14">
        <v>537232.6</v>
      </c>
      <c r="X22" s="14">
        <v>518929</v>
      </c>
      <c r="Y22" s="14">
        <v>396757.7</v>
      </c>
      <c r="Z22" s="14">
        <v>122083.3</v>
      </c>
      <c r="AB22" s="14">
        <v>140028.5</v>
      </c>
      <c r="AD22" s="14">
        <v>510642.1</v>
      </c>
    </row>
    <row r="23" spans="1:30" s="12" customFormat="1" x14ac:dyDescent="0.55000000000000004">
      <c r="A23" s="12" t="s">
        <v>696</v>
      </c>
      <c r="B23" s="13">
        <v>518979.7</v>
      </c>
      <c r="C23" s="14">
        <v>288516.90000000002</v>
      </c>
      <c r="D23" s="14">
        <v>282902</v>
      </c>
      <c r="E23" s="14">
        <v>238060.79999999999</v>
      </c>
      <c r="F23" s="14">
        <v>25846.5</v>
      </c>
      <c r="G23" s="14">
        <v>86178.1</v>
      </c>
      <c r="H23" s="12">
        <v>222</v>
      </c>
      <c r="I23" s="14">
        <v>92317.5</v>
      </c>
      <c r="J23" s="14">
        <v>28799.5</v>
      </c>
      <c r="K23" s="12">
        <v>14.8</v>
      </c>
      <c r="L23" s="14">
        <v>-2003.6</v>
      </c>
      <c r="M23" s="14">
        <v>78038</v>
      </c>
      <c r="N23" s="14">
        <v>80041.600000000006</v>
      </c>
      <c r="O23" s="12">
        <v>-912</v>
      </c>
      <c r="Q23" s="14">
        <v>8833.2000000000007</v>
      </c>
      <c r="R23" s="14">
        <v>527812.9</v>
      </c>
      <c r="S23" s="14">
        <v>14163.6</v>
      </c>
      <c r="T23" s="14">
        <v>19811.8</v>
      </c>
      <c r="U23" s="14">
        <v>5648.2</v>
      </c>
      <c r="V23" s="14">
        <v>541976.5</v>
      </c>
      <c r="X23" s="14">
        <v>521731.8</v>
      </c>
      <c r="Y23" s="14">
        <v>400727.3</v>
      </c>
      <c r="Z23" s="14">
        <v>120898.3</v>
      </c>
      <c r="AB23" s="14">
        <v>140587.4</v>
      </c>
      <c r="AD23" s="14">
        <v>518271.5</v>
      </c>
    </row>
    <row r="24" spans="1:30" s="12" customFormat="1" x14ac:dyDescent="0.55000000000000004">
      <c r="A24" s="12" t="s">
        <v>697</v>
      </c>
      <c r="B24" s="13">
        <v>526681.19999999995</v>
      </c>
      <c r="C24" s="14">
        <v>290695.7</v>
      </c>
      <c r="D24" s="14">
        <v>285181.90000000002</v>
      </c>
      <c r="E24" s="14">
        <v>239749.3</v>
      </c>
      <c r="F24" s="14">
        <v>23377.7</v>
      </c>
      <c r="G24" s="14">
        <v>86898.9</v>
      </c>
      <c r="H24" s="14">
        <v>1965.9</v>
      </c>
      <c r="I24" s="14">
        <v>93691.1</v>
      </c>
      <c r="J24" s="14">
        <v>27283.5</v>
      </c>
      <c r="K24" s="12">
        <v>40.4</v>
      </c>
      <c r="L24" s="14">
        <v>2970.5</v>
      </c>
      <c r="M24" s="14">
        <v>84829.7</v>
      </c>
      <c r="N24" s="14">
        <v>81859.199999999997</v>
      </c>
      <c r="O24" s="12">
        <v>-242.4</v>
      </c>
      <c r="Q24" s="14">
        <v>5985.6</v>
      </c>
      <c r="R24" s="14">
        <v>532666.80000000005</v>
      </c>
      <c r="S24" s="14">
        <v>16396.3</v>
      </c>
      <c r="T24" s="14">
        <v>23264.1</v>
      </c>
      <c r="U24" s="14">
        <v>6867.8</v>
      </c>
      <c r="V24" s="14">
        <v>549063.1</v>
      </c>
      <c r="X24" s="14">
        <v>524097.2</v>
      </c>
      <c r="Y24" s="14">
        <v>403081.3</v>
      </c>
      <c r="Z24" s="14">
        <v>120902.7</v>
      </c>
      <c r="AB24" s="14">
        <v>137561.29999999999</v>
      </c>
      <c r="AD24" s="14">
        <v>524251</v>
      </c>
    </row>
    <row r="25" spans="1:30" s="12" customFormat="1" x14ac:dyDescent="0.55000000000000004">
      <c r="A25" s="12" t="s">
        <v>698</v>
      </c>
      <c r="B25" s="13">
        <v>520233.1</v>
      </c>
      <c r="C25" s="14">
        <v>287401.59999999998</v>
      </c>
      <c r="D25" s="14">
        <v>281947.40000000002</v>
      </c>
      <c r="E25" s="14">
        <v>235935.4</v>
      </c>
      <c r="F25" s="14">
        <v>21929</v>
      </c>
      <c r="G25" s="14">
        <v>84384.9</v>
      </c>
      <c r="H25" s="14">
        <v>3167.9</v>
      </c>
      <c r="I25" s="14">
        <v>93608.6</v>
      </c>
      <c r="J25" s="14">
        <v>25931.200000000001</v>
      </c>
      <c r="K25" s="12">
        <v>17.899999999999999</v>
      </c>
      <c r="L25" s="14">
        <v>3717.7</v>
      </c>
      <c r="M25" s="14">
        <v>86176.7</v>
      </c>
      <c r="N25" s="14">
        <v>82459.100000000006</v>
      </c>
      <c r="O25" s="12">
        <v>74.400000000000006</v>
      </c>
      <c r="Q25" s="14">
        <v>-2100.1999999999998</v>
      </c>
      <c r="R25" s="14">
        <v>518132.9</v>
      </c>
      <c r="S25" s="14">
        <v>13991.1</v>
      </c>
      <c r="T25" s="14">
        <v>19615.3</v>
      </c>
      <c r="U25" s="14">
        <v>5624.2</v>
      </c>
      <c r="V25" s="14">
        <v>532124.1</v>
      </c>
      <c r="X25" s="14">
        <v>516708.2</v>
      </c>
      <c r="Y25" s="14">
        <v>397095.4</v>
      </c>
      <c r="Z25" s="14">
        <v>119504.8</v>
      </c>
      <c r="AB25" s="14">
        <v>132303.5</v>
      </c>
      <c r="AD25" s="14">
        <v>516636.5</v>
      </c>
    </row>
    <row r="26" spans="1:30" s="12" customFormat="1" x14ac:dyDescent="0.55000000000000004">
      <c r="A26" s="12" t="s">
        <v>699</v>
      </c>
      <c r="B26" s="13">
        <v>490615</v>
      </c>
      <c r="C26" s="14">
        <v>284771.59999999998</v>
      </c>
      <c r="D26" s="14">
        <v>279146.09999999998</v>
      </c>
      <c r="E26" s="14">
        <v>232492.79999999999</v>
      </c>
      <c r="F26" s="14">
        <v>18034.7</v>
      </c>
      <c r="G26" s="14">
        <v>73439</v>
      </c>
      <c r="H26" s="14">
        <v>-4847.2</v>
      </c>
      <c r="I26" s="14">
        <v>95452.3</v>
      </c>
      <c r="J26" s="14">
        <v>27640.7</v>
      </c>
      <c r="K26" s="12">
        <v>-10.1</v>
      </c>
      <c r="L26" s="14">
        <v>-3602</v>
      </c>
      <c r="M26" s="14">
        <v>66026.2</v>
      </c>
      <c r="N26" s="14">
        <v>69628.2</v>
      </c>
      <c r="O26" s="12">
        <v>-263.89999999999998</v>
      </c>
      <c r="Q26" s="14">
        <v>6044.9</v>
      </c>
      <c r="R26" s="14">
        <v>496659.8</v>
      </c>
      <c r="S26" s="14">
        <v>12506.7</v>
      </c>
      <c r="T26" s="14">
        <v>16427.400000000001</v>
      </c>
      <c r="U26" s="14">
        <v>3920.8</v>
      </c>
      <c r="V26" s="14">
        <v>509166.5</v>
      </c>
      <c r="X26" s="14">
        <v>494451.7</v>
      </c>
      <c r="Y26" s="14">
        <v>371477.5</v>
      </c>
      <c r="Z26" s="14">
        <v>122983.8</v>
      </c>
      <c r="AB26" s="14">
        <v>119041.8</v>
      </c>
      <c r="AD26" s="14">
        <v>495373.3</v>
      </c>
    </row>
    <row r="27" spans="1:30" s="12" customFormat="1" x14ac:dyDescent="0.55000000000000004">
      <c r="A27" s="12" t="s">
        <v>700</v>
      </c>
      <c r="B27" s="13">
        <v>510720</v>
      </c>
      <c r="C27" s="14">
        <v>291408.09999999998</v>
      </c>
      <c r="D27" s="14">
        <v>285521</v>
      </c>
      <c r="E27" s="14">
        <v>238321.4</v>
      </c>
      <c r="F27" s="14">
        <v>17794.8</v>
      </c>
      <c r="G27" s="14">
        <v>72718.2</v>
      </c>
      <c r="H27" s="12">
        <v>49.1</v>
      </c>
      <c r="I27" s="14">
        <v>97239.1</v>
      </c>
      <c r="J27" s="14">
        <v>27037.3</v>
      </c>
      <c r="K27" s="12">
        <v>-27</v>
      </c>
      <c r="L27" s="14">
        <v>4954.7</v>
      </c>
      <c r="M27" s="14">
        <v>82440.800000000003</v>
      </c>
      <c r="N27" s="14">
        <v>77486.100000000006</v>
      </c>
      <c r="O27" s="12">
        <v>-454.3</v>
      </c>
      <c r="Q27" s="14">
        <v>2553.6</v>
      </c>
      <c r="R27" s="14">
        <v>513273.59999999998</v>
      </c>
      <c r="S27" s="14">
        <v>13699.1</v>
      </c>
      <c r="T27" s="14">
        <v>17911.2</v>
      </c>
      <c r="U27" s="14">
        <v>4212.1000000000004</v>
      </c>
      <c r="V27" s="14">
        <v>526972.69999999995</v>
      </c>
      <c r="X27" s="14">
        <v>506184.6</v>
      </c>
      <c r="Y27" s="14">
        <v>381990.40000000002</v>
      </c>
      <c r="Z27" s="14">
        <v>124192.7</v>
      </c>
      <c r="AB27" s="14">
        <v>117490.1</v>
      </c>
      <c r="AD27" s="14">
        <v>510738</v>
      </c>
    </row>
    <row r="28" spans="1:30" s="12" customFormat="1" x14ac:dyDescent="0.55000000000000004">
      <c r="A28" s="12" t="s">
        <v>701</v>
      </c>
      <c r="B28" s="13">
        <v>510841.59999999998</v>
      </c>
      <c r="C28" s="14">
        <v>289879.7</v>
      </c>
      <c r="D28" s="14">
        <v>283422.3</v>
      </c>
      <c r="E28" s="14">
        <v>235764.3</v>
      </c>
      <c r="F28" s="14">
        <v>19017.5</v>
      </c>
      <c r="G28" s="14">
        <v>75604.899999999994</v>
      </c>
      <c r="H28" s="12">
        <v>987.3</v>
      </c>
      <c r="I28" s="14">
        <v>99402.3</v>
      </c>
      <c r="J28" s="14">
        <v>25483.3</v>
      </c>
      <c r="K28" s="12">
        <v>-4.0999999999999996</v>
      </c>
      <c r="L28" s="12">
        <v>417.7</v>
      </c>
      <c r="M28" s="14">
        <v>82342.2</v>
      </c>
      <c r="N28" s="14">
        <v>81924.5</v>
      </c>
      <c r="O28" s="12">
        <v>53</v>
      </c>
      <c r="Q28" s="14">
        <v>-3920.9</v>
      </c>
      <c r="R28" s="14">
        <v>506920.7</v>
      </c>
      <c r="S28" s="14">
        <v>14781.8</v>
      </c>
      <c r="T28" s="14">
        <v>18947.400000000001</v>
      </c>
      <c r="U28" s="14">
        <v>4165.6000000000004</v>
      </c>
      <c r="V28" s="14">
        <v>521702.6</v>
      </c>
      <c r="X28" s="14">
        <v>510387.8</v>
      </c>
      <c r="Y28" s="14">
        <v>385474.4</v>
      </c>
      <c r="Z28" s="14">
        <v>124912.8</v>
      </c>
      <c r="AB28" s="14">
        <v>120098.3</v>
      </c>
      <c r="AD28" s="14">
        <v>509897.3</v>
      </c>
    </row>
    <row r="29" spans="1:30" s="12" customFormat="1" x14ac:dyDescent="0.55000000000000004">
      <c r="A29" s="12" t="s">
        <v>702</v>
      </c>
      <c r="B29" s="13">
        <v>517864.4</v>
      </c>
      <c r="C29" s="14">
        <v>295760.09999999998</v>
      </c>
      <c r="D29" s="14">
        <v>288872.5</v>
      </c>
      <c r="E29" s="14">
        <v>240605</v>
      </c>
      <c r="F29" s="14">
        <v>19457.2</v>
      </c>
      <c r="G29" s="14">
        <v>77971</v>
      </c>
      <c r="H29" s="14">
        <v>1198.9000000000001</v>
      </c>
      <c r="I29" s="14">
        <v>101075.4</v>
      </c>
      <c r="J29" s="14">
        <v>25998.7</v>
      </c>
      <c r="K29" s="12">
        <v>32.4</v>
      </c>
      <c r="L29" s="14">
        <v>-3929.7</v>
      </c>
      <c r="M29" s="14">
        <v>82462.2</v>
      </c>
      <c r="N29" s="14">
        <v>86392</v>
      </c>
      <c r="O29" s="12">
        <v>300.5</v>
      </c>
      <c r="Q29" s="14">
        <v>-5179.6000000000004</v>
      </c>
      <c r="R29" s="14">
        <v>512684.7</v>
      </c>
      <c r="S29" s="14">
        <v>14194.7</v>
      </c>
      <c r="T29" s="14">
        <v>18702</v>
      </c>
      <c r="U29" s="14">
        <v>4507.2</v>
      </c>
      <c r="V29" s="14">
        <v>526879.4</v>
      </c>
      <c r="X29" s="14">
        <v>521514</v>
      </c>
      <c r="Y29" s="14">
        <v>394373.6</v>
      </c>
      <c r="Z29" s="14">
        <v>127142.7</v>
      </c>
      <c r="AB29" s="14">
        <v>123427.6</v>
      </c>
      <c r="AD29" s="14">
        <v>516658.2</v>
      </c>
    </row>
    <row r="30" spans="1:30" s="12" customFormat="1" x14ac:dyDescent="0.55000000000000004">
      <c r="A30" s="12" t="s">
        <v>703</v>
      </c>
      <c r="B30" s="13">
        <v>528248.1</v>
      </c>
      <c r="C30" s="14">
        <v>303468</v>
      </c>
      <c r="D30" s="14">
        <v>296451.7</v>
      </c>
      <c r="E30" s="14">
        <v>247513.3</v>
      </c>
      <c r="F30" s="14">
        <v>21046.5</v>
      </c>
      <c r="G30" s="14">
        <v>80039.7</v>
      </c>
      <c r="H30" s="12">
        <v>-646.29999999999995</v>
      </c>
      <c r="I30" s="14">
        <v>102568.7</v>
      </c>
      <c r="J30" s="14">
        <v>27455</v>
      </c>
      <c r="K30" s="12">
        <v>-27.2</v>
      </c>
      <c r="L30" s="14">
        <v>-5999.2</v>
      </c>
      <c r="M30" s="14">
        <v>83130.600000000006</v>
      </c>
      <c r="N30" s="14">
        <v>89129.8</v>
      </c>
      <c r="O30" s="12">
        <v>342.8</v>
      </c>
      <c r="Q30" s="14">
        <v>-6200.3</v>
      </c>
      <c r="R30" s="14">
        <v>522047.8</v>
      </c>
      <c r="S30" s="14">
        <v>17957.5</v>
      </c>
      <c r="T30" s="14">
        <v>24044.400000000001</v>
      </c>
      <c r="U30" s="14">
        <v>6086.9</v>
      </c>
      <c r="V30" s="14">
        <v>540005.30000000005</v>
      </c>
      <c r="X30" s="14">
        <v>533813.1</v>
      </c>
      <c r="Y30" s="14">
        <v>403834.1</v>
      </c>
      <c r="Z30" s="14">
        <v>129982.2</v>
      </c>
      <c r="AB30" s="14">
        <v>128503.5</v>
      </c>
      <c r="AD30" s="14">
        <v>529002.6</v>
      </c>
    </row>
    <row r="31" spans="1:30" s="12" customFormat="1" x14ac:dyDescent="0.55000000000000004">
      <c r="A31" s="12" t="s">
        <v>704</v>
      </c>
      <c r="B31" s="13">
        <v>529812.80000000005</v>
      </c>
      <c r="C31" s="14">
        <v>300716.79999999999</v>
      </c>
      <c r="D31" s="14">
        <v>294139.2</v>
      </c>
      <c r="E31" s="14">
        <v>244871</v>
      </c>
      <c r="F31" s="14">
        <v>20396.3</v>
      </c>
      <c r="G31" s="14">
        <v>83139.399999999994</v>
      </c>
      <c r="H31" s="12">
        <v>-324.8</v>
      </c>
      <c r="I31" s="14">
        <v>103555.5</v>
      </c>
      <c r="J31" s="14">
        <v>27831.1</v>
      </c>
      <c r="K31" s="12">
        <v>71.099999999999994</v>
      </c>
      <c r="L31" s="14">
        <v>-5475.1</v>
      </c>
      <c r="M31" s="14">
        <v>90896.5</v>
      </c>
      <c r="N31" s="14">
        <v>96371.5</v>
      </c>
      <c r="O31" s="12">
        <v>-97.5</v>
      </c>
      <c r="Q31" s="14">
        <v>-7521.9</v>
      </c>
      <c r="R31" s="14">
        <v>522290.9</v>
      </c>
      <c r="S31" s="14">
        <v>19432.599999999999</v>
      </c>
      <c r="T31" s="14">
        <v>27252.2</v>
      </c>
      <c r="U31" s="14">
        <v>7819.6</v>
      </c>
      <c r="V31" s="14">
        <v>541723.4</v>
      </c>
      <c r="X31" s="14">
        <v>535376.80000000005</v>
      </c>
      <c r="Y31" s="14">
        <v>403894.5</v>
      </c>
      <c r="Z31" s="14">
        <v>131480.70000000001</v>
      </c>
      <c r="AB31" s="14">
        <v>131358.29999999999</v>
      </c>
      <c r="AD31" s="14">
        <v>530089.1</v>
      </c>
    </row>
    <row r="32" spans="1:30" s="12" customFormat="1" x14ac:dyDescent="0.55000000000000004">
      <c r="A32" s="12" t="s">
        <v>705</v>
      </c>
      <c r="B32" s="13">
        <v>538081.19999999995</v>
      </c>
      <c r="C32" s="14">
        <v>300064.90000000002</v>
      </c>
      <c r="D32" s="14">
        <v>293207.40000000002</v>
      </c>
      <c r="E32" s="14">
        <v>243841.6</v>
      </c>
      <c r="F32" s="14">
        <v>20306.099999999999</v>
      </c>
      <c r="G32" s="14">
        <v>87319.1</v>
      </c>
      <c r="H32" s="14">
        <v>1132</v>
      </c>
      <c r="I32" s="14">
        <v>105549.8</v>
      </c>
      <c r="J32" s="14">
        <v>26729.4</v>
      </c>
      <c r="K32" s="12">
        <v>-39.9</v>
      </c>
      <c r="L32" s="14">
        <v>-2980.1</v>
      </c>
      <c r="M32" s="14">
        <v>93815.4</v>
      </c>
      <c r="N32" s="14">
        <v>96795.5</v>
      </c>
      <c r="O32" s="12">
        <v>0</v>
      </c>
      <c r="Q32" s="12">
        <v>3.4</v>
      </c>
      <c r="R32" s="14">
        <v>538084.69999999995</v>
      </c>
      <c r="S32" s="14">
        <v>21205.599999999999</v>
      </c>
      <c r="T32" s="14">
        <v>30061.9</v>
      </c>
      <c r="U32" s="14">
        <v>8856.2999999999993</v>
      </c>
      <c r="V32" s="14">
        <v>559290.19999999995</v>
      </c>
      <c r="X32" s="14">
        <v>541061.30000000005</v>
      </c>
      <c r="Y32" s="14">
        <v>408822</v>
      </c>
      <c r="Z32" s="14">
        <v>132239.29999999999</v>
      </c>
      <c r="AB32" s="14">
        <v>134354.5</v>
      </c>
      <c r="AD32" s="14">
        <v>536989.1</v>
      </c>
    </row>
    <row r="33" spans="1:30" s="12" customFormat="1" x14ac:dyDescent="0.55000000000000004">
      <c r="A33" s="12" t="s">
        <v>706</v>
      </c>
      <c r="B33" s="13">
        <v>542137.4</v>
      </c>
      <c r="C33" s="14">
        <v>298784.59999999998</v>
      </c>
      <c r="D33" s="14">
        <v>291451.5</v>
      </c>
      <c r="E33" s="14">
        <v>241994.3</v>
      </c>
      <c r="F33" s="14">
        <v>21092.400000000001</v>
      </c>
      <c r="G33" s="14">
        <v>87437.2</v>
      </c>
      <c r="H33" s="12">
        <v>706.3</v>
      </c>
      <c r="I33" s="14">
        <v>107253.5</v>
      </c>
      <c r="J33" s="14">
        <v>27382.799999999999</v>
      </c>
      <c r="K33" s="12">
        <v>-195.2</v>
      </c>
      <c r="L33" s="12">
        <v>-324.2</v>
      </c>
      <c r="M33" s="14">
        <v>95333.6</v>
      </c>
      <c r="N33" s="14">
        <v>95657.8</v>
      </c>
      <c r="O33" s="12">
        <v>0</v>
      </c>
      <c r="Q33" s="14">
        <v>5243.9</v>
      </c>
      <c r="R33" s="14">
        <v>547381.30000000005</v>
      </c>
      <c r="S33" s="14">
        <v>19087.3</v>
      </c>
      <c r="T33" s="14">
        <v>28871.8</v>
      </c>
      <c r="U33" s="14">
        <v>9784.5</v>
      </c>
      <c r="V33" s="14">
        <v>566468.6</v>
      </c>
      <c r="X33" s="14">
        <v>542461.6</v>
      </c>
      <c r="Y33" s="14">
        <v>408020.5</v>
      </c>
      <c r="Z33" s="14">
        <v>134441.1</v>
      </c>
      <c r="AB33" s="14">
        <v>135912.4</v>
      </c>
      <c r="AD33" s="14">
        <v>541626.30000000005</v>
      </c>
    </row>
    <row r="34" spans="1:30" s="12" customFormat="1" x14ac:dyDescent="0.55000000000000004">
      <c r="A34" s="12" t="s">
        <v>707</v>
      </c>
      <c r="B34" s="13">
        <v>551220</v>
      </c>
      <c r="C34" s="14">
        <v>301929</v>
      </c>
      <c r="D34" s="14">
        <v>294444.5</v>
      </c>
      <c r="E34" s="14">
        <v>244891.7</v>
      </c>
      <c r="F34" s="14">
        <v>21194.400000000001</v>
      </c>
      <c r="G34" s="14">
        <v>89500.5</v>
      </c>
      <c r="H34" s="14">
        <v>1241</v>
      </c>
      <c r="I34" s="14">
        <v>107345.3</v>
      </c>
      <c r="J34" s="14">
        <v>27407.7</v>
      </c>
      <c r="K34" s="12">
        <v>-2.5</v>
      </c>
      <c r="L34" s="14">
        <v>2822.8</v>
      </c>
      <c r="M34" s="14">
        <v>101643.8</v>
      </c>
      <c r="N34" s="14">
        <v>98821</v>
      </c>
      <c r="O34" s="12">
        <v>-218.1</v>
      </c>
      <c r="Q34" s="14">
        <v>1604.6</v>
      </c>
      <c r="R34" s="14">
        <v>552824.6</v>
      </c>
      <c r="S34" s="14">
        <v>20519</v>
      </c>
      <c r="T34" s="14">
        <v>31163.4</v>
      </c>
      <c r="U34" s="14">
        <v>10644.5</v>
      </c>
      <c r="V34" s="14">
        <v>573343.6</v>
      </c>
      <c r="X34" s="14">
        <v>548569.5</v>
      </c>
      <c r="Y34" s="14">
        <v>413840.6</v>
      </c>
      <c r="Z34" s="14">
        <v>134730.79999999999</v>
      </c>
      <c r="AB34" s="14">
        <v>138101</v>
      </c>
      <c r="AD34" s="14">
        <v>550026.4</v>
      </c>
    </row>
    <row r="35" spans="1:30" s="12" customFormat="1" x14ac:dyDescent="0.55000000000000004">
      <c r="A35" s="12" t="s">
        <v>708</v>
      </c>
      <c r="B35" s="13">
        <v>554766.5</v>
      </c>
      <c r="C35" s="14">
        <v>302625.8</v>
      </c>
      <c r="D35" s="14">
        <v>295694</v>
      </c>
      <c r="E35" s="14">
        <v>246050.4</v>
      </c>
      <c r="F35" s="14">
        <v>19827.900000000001</v>
      </c>
      <c r="G35" s="14">
        <v>91540.2</v>
      </c>
      <c r="H35" s="14">
        <v>2101.1999999999998</v>
      </c>
      <c r="I35" s="14">
        <v>108430.3</v>
      </c>
      <c r="J35" s="14">
        <v>27582.799999999999</v>
      </c>
      <c r="K35" s="12">
        <v>-11.2</v>
      </c>
      <c r="L35" s="14">
        <v>2875.6</v>
      </c>
      <c r="M35" s="14">
        <v>105465.2</v>
      </c>
      <c r="N35" s="14">
        <v>102589.6</v>
      </c>
      <c r="O35" s="12">
        <v>-206</v>
      </c>
      <c r="Q35" s="14">
        <v>-2727.8</v>
      </c>
      <c r="R35" s="14">
        <v>552038.69999999995</v>
      </c>
      <c r="S35" s="14">
        <v>21171.200000000001</v>
      </c>
      <c r="T35" s="14">
        <v>33155.800000000003</v>
      </c>
      <c r="U35" s="14">
        <v>11984.6</v>
      </c>
      <c r="V35" s="14">
        <v>573209.9</v>
      </c>
      <c r="X35" s="14">
        <v>552018.30000000005</v>
      </c>
      <c r="Y35" s="14">
        <v>416038.7</v>
      </c>
      <c r="Z35" s="14">
        <v>135980.9</v>
      </c>
      <c r="AB35" s="14">
        <v>138926.70000000001</v>
      </c>
      <c r="AD35" s="14">
        <v>552734</v>
      </c>
    </row>
    <row r="36" spans="1:30" s="12" customFormat="1" x14ac:dyDescent="0.55000000000000004">
      <c r="A36" s="12" t="s">
        <v>709</v>
      </c>
      <c r="B36" s="13">
        <v>552535.4</v>
      </c>
      <c r="C36" s="14">
        <v>300738.3</v>
      </c>
      <c r="D36" s="14">
        <v>293515.7</v>
      </c>
      <c r="E36" s="14">
        <v>243796.2</v>
      </c>
      <c r="F36" s="14">
        <v>20649.5</v>
      </c>
      <c r="G36" s="14">
        <v>90933.1</v>
      </c>
      <c r="H36" s="14">
        <v>1476.1</v>
      </c>
      <c r="I36" s="14">
        <v>110489.3</v>
      </c>
      <c r="J36" s="14">
        <v>28105.9</v>
      </c>
      <c r="K36" s="12">
        <v>-57</v>
      </c>
      <c r="L36" s="12">
        <v>323.60000000000002</v>
      </c>
      <c r="M36" s="14">
        <v>103927</v>
      </c>
      <c r="N36" s="14">
        <v>103603.5</v>
      </c>
      <c r="O36" s="12">
        <v>-123.3</v>
      </c>
      <c r="Q36" s="14">
        <v>-2033.6</v>
      </c>
      <c r="R36" s="14">
        <v>550501.9</v>
      </c>
      <c r="S36" s="14">
        <v>21650</v>
      </c>
      <c r="T36" s="14">
        <v>33988.699999999997</v>
      </c>
      <c r="U36" s="14">
        <v>12338.7</v>
      </c>
      <c r="V36" s="14">
        <v>572151.9</v>
      </c>
      <c r="X36" s="14">
        <v>552270.9</v>
      </c>
      <c r="Y36" s="14">
        <v>413763.3</v>
      </c>
      <c r="Z36" s="14">
        <v>138508.6</v>
      </c>
      <c r="AB36" s="14">
        <v>139688</v>
      </c>
      <c r="AD36" s="14">
        <v>551182.69999999995</v>
      </c>
    </row>
    <row r="37" spans="1:30" s="12" customFormat="1" x14ac:dyDescent="0.55000000000000004">
      <c r="A37" s="12" t="s">
        <v>710</v>
      </c>
      <c r="B37" s="13">
        <v>529621.1</v>
      </c>
      <c r="C37" s="14">
        <v>287369.09999999998</v>
      </c>
      <c r="D37" s="14">
        <v>279110</v>
      </c>
      <c r="E37" s="14">
        <v>229411</v>
      </c>
      <c r="F37" s="14">
        <v>19063</v>
      </c>
      <c r="G37" s="14">
        <v>86515.6</v>
      </c>
      <c r="H37" s="14">
        <v>-1068.9000000000001</v>
      </c>
      <c r="I37" s="14">
        <v>113110.1</v>
      </c>
      <c r="J37" s="14">
        <v>29077.1</v>
      </c>
      <c r="K37" s="12">
        <v>-67.099999999999994</v>
      </c>
      <c r="L37" s="14">
        <v>-4732.2</v>
      </c>
      <c r="M37" s="14">
        <v>91877</v>
      </c>
      <c r="N37" s="14">
        <v>96609.2</v>
      </c>
      <c r="O37" s="12">
        <v>354.6</v>
      </c>
      <c r="Q37" s="14">
        <v>3069.3</v>
      </c>
      <c r="R37" s="14">
        <v>532690.4</v>
      </c>
      <c r="S37" s="14">
        <v>19581.2</v>
      </c>
      <c r="T37" s="14">
        <v>29997.7</v>
      </c>
      <c r="U37" s="14">
        <v>10416.5</v>
      </c>
      <c r="V37" s="14">
        <v>552271.6</v>
      </c>
      <c r="X37" s="14">
        <v>533983.80000000005</v>
      </c>
      <c r="Y37" s="14">
        <v>391886.3</v>
      </c>
      <c r="Z37" s="14">
        <v>142095.70000000001</v>
      </c>
      <c r="AB37" s="14">
        <v>134682.29999999999</v>
      </c>
      <c r="AD37" s="14">
        <v>530773</v>
      </c>
    </row>
    <row r="38" spans="1:30" s="12" customFormat="1" x14ac:dyDescent="0.55000000000000004">
      <c r="A38" s="12" t="s">
        <v>711</v>
      </c>
      <c r="B38" s="13">
        <v>543175.80000000005</v>
      </c>
      <c r="C38" s="14">
        <v>289619.3</v>
      </c>
      <c r="D38" s="14">
        <v>281584.5</v>
      </c>
      <c r="E38" s="14">
        <v>231788.2</v>
      </c>
      <c r="F38" s="14">
        <v>19010.099999999999</v>
      </c>
      <c r="G38" s="14">
        <v>86940.2</v>
      </c>
      <c r="H38" s="14">
        <v>1321.9</v>
      </c>
      <c r="I38" s="14">
        <v>116916.1</v>
      </c>
      <c r="J38" s="14">
        <v>28549.599999999999</v>
      </c>
      <c r="K38" s="12">
        <v>-19.8</v>
      </c>
      <c r="L38" s="14">
        <v>1207.8</v>
      </c>
      <c r="M38" s="14">
        <v>102784.8</v>
      </c>
      <c r="N38" s="14">
        <v>101577</v>
      </c>
      <c r="O38" s="12">
        <v>-369.4</v>
      </c>
      <c r="Q38" s="14">
        <v>-3941.5</v>
      </c>
      <c r="R38" s="14">
        <v>539234.30000000005</v>
      </c>
      <c r="S38" s="14">
        <v>25816.7</v>
      </c>
      <c r="T38" s="14">
        <v>37349</v>
      </c>
      <c r="U38" s="14">
        <v>11532.2</v>
      </c>
      <c r="V38" s="14">
        <v>565051</v>
      </c>
      <c r="X38" s="14">
        <v>542124.19999999995</v>
      </c>
      <c r="Y38" s="14">
        <v>396763</v>
      </c>
      <c r="Z38" s="14">
        <v>145365.4</v>
      </c>
      <c r="AB38" s="14">
        <v>134506.79999999999</v>
      </c>
      <c r="AD38" s="14">
        <v>542034.1</v>
      </c>
    </row>
    <row r="39" spans="1:30" s="12" customFormat="1" x14ac:dyDescent="0.55000000000000004">
      <c r="A39" s="12" t="s">
        <v>712</v>
      </c>
      <c r="B39" s="13">
        <v>548361.69999999995</v>
      </c>
      <c r="C39" s="14">
        <v>295859.5</v>
      </c>
      <c r="D39" s="14">
        <v>288132.59999999998</v>
      </c>
      <c r="E39" s="14">
        <v>238194.6</v>
      </c>
      <c r="F39" s="14">
        <v>18346.2</v>
      </c>
      <c r="G39" s="14">
        <v>88622.9</v>
      </c>
      <c r="H39" s="14">
        <v>2926.5</v>
      </c>
      <c r="I39" s="14">
        <v>118857</v>
      </c>
      <c r="J39" s="14">
        <v>25807</v>
      </c>
      <c r="K39" s="12">
        <v>21.6</v>
      </c>
      <c r="L39" s="14">
        <v>-1372.2</v>
      </c>
      <c r="M39" s="14">
        <v>108215</v>
      </c>
      <c r="N39" s="14">
        <v>109587.2</v>
      </c>
      <c r="O39" s="12">
        <v>-706.8</v>
      </c>
      <c r="Q39" s="14">
        <v>-15919.2</v>
      </c>
      <c r="R39" s="14">
        <v>532442.5</v>
      </c>
      <c r="S39" s="14">
        <v>32282</v>
      </c>
      <c r="T39" s="14">
        <v>46550.1</v>
      </c>
      <c r="U39" s="14">
        <v>14268.1</v>
      </c>
      <c r="V39" s="14">
        <v>564724.5</v>
      </c>
      <c r="X39" s="14">
        <v>550039.19999999995</v>
      </c>
      <c r="Y39" s="14">
        <v>405567.2</v>
      </c>
      <c r="Z39" s="14">
        <v>144451.29999999999</v>
      </c>
      <c r="AB39" s="14">
        <v>132646.6</v>
      </c>
      <c r="AD39" s="14">
        <v>545521</v>
      </c>
    </row>
    <row r="40" spans="1:30" x14ac:dyDescent="0.55000000000000004">
      <c r="A40" s="5" t="s">
        <v>677</v>
      </c>
    </row>
    <row r="41" spans="1:30" x14ac:dyDescent="0.55000000000000004">
      <c r="A41" s="5" t="s">
        <v>678</v>
      </c>
    </row>
  </sheetData>
  <phoneticPr fontId="1"/>
  <hyperlinks>
    <hyperlink ref="B2" r:id="rId1" xr:uid="{43E42E13-446B-4BFA-9EF1-EAAAA1922B43}"/>
  </hyperlinks>
  <pageMargins left="0.7" right="0.7" top="0.75" bottom="0.75" header="0.3" footer="0.3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B1B58-44D8-4410-A9AA-B3E21E8FCDB9}">
  <sheetPr>
    <pageSetUpPr fitToPage="1"/>
  </sheetPr>
  <dimension ref="A1:U659"/>
  <sheetViews>
    <sheetView zoomScaleNormal="100" workbookViewId="0">
      <pane ySplit="9" topLeftCell="A10" activePane="bottomLeft" state="frozen"/>
      <selection pane="bottomLeft"/>
    </sheetView>
  </sheetViews>
  <sheetFormatPr defaultColWidth="8.75" defaultRowHeight="18" x14ac:dyDescent="0.55000000000000004"/>
  <cols>
    <col min="1" max="1" width="10.5" style="15" bestFit="1" customWidth="1"/>
    <col min="2" max="2" width="7.33203125" style="62" customWidth="1"/>
    <col min="3" max="3" width="7.33203125" style="15" customWidth="1"/>
    <col min="4" max="15" width="9.58203125" style="15" customWidth="1"/>
    <col min="16" max="16" width="5.58203125" style="17" customWidth="1"/>
    <col min="17" max="21" width="8.75" style="15"/>
    <col min="22" max="22" width="4.1640625" style="15" customWidth="1"/>
    <col min="23" max="16384" width="8.75" style="15"/>
  </cols>
  <sheetData>
    <row r="1" spans="1:16" x14ac:dyDescent="0.55000000000000004">
      <c r="B1" s="16"/>
    </row>
    <row r="2" spans="1:16" x14ac:dyDescent="0.55000000000000004">
      <c r="B2" s="18" t="s">
        <v>615</v>
      </c>
    </row>
    <row r="3" spans="1:16" x14ac:dyDescent="0.55000000000000004">
      <c r="B3" s="19" t="s">
        <v>614</v>
      </c>
    </row>
    <row r="4" spans="1:16" ht="15" customHeight="1" x14ac:dyDescent="0.55000000000000004">
      <c r="A4" s="20"/>
      <c r="B4" s="21"/>
      <c r="C4" s="20"/>
      <c r="D4" s="22" t="s">
        <v>63</v>
      </c>
      <c r="E4" s="23" t="s">
        <v>63</v>
      </c>
      <c r="F4" s="23" t="s">
        <v>63</v>
      </c>
      <c r="G4" s="22" t="s">
        <v>64</v>
      </c>
      <c r="H4" s="22" t="s">
        <v>65</v>
      </c>
      <c r="I4" s="22" t="s">
        <v>65</v>
      </c>
      <c r="J4" s="22" t="s">
        <v>66</v>
      </c>
      <c r="K4" s="23" t="s">
        <v>66</v>
      </c>
      <c r="L4" s="22" t="s">
        <v>66</v>
      </c>
      <c r="M4" s="22" t="s">
        <v>67</v>
      </c>
      <c r="N4" s="22" t="s">
        <v>67</v>
      </c>
      <c r="O4" s="22" t="s">
        <v>67</v>
      </c>
      <c r="P4" s="24"/>
    </row>
    <row r="5" spans="1:16" s="25" customFormat="1" ht="9" customHeight="1" x14ac:dyDescent="0.55000000000000004">
      <c r="A5" s="20"/>
      <c r="B5" s="21"/>
      <c r="C5" s="20"/>
      <c r="D5" s="22" t="s">
        <v>68</v>
      </c>
      <c r="E5" s="23" t="s">
        <v>68</v>
      </c>
      <c r="F5" s="22" t="s">
        <v>68</v>
      </c>
      <c r="G5" s="22" t="s">
        <v>69</v>
      </c>
      <c r="H5" s="22" t="s">
        <v>69</v>
      </c>
      <c r="I5" s="22" t="s">
        <v>69</v>
      </c>
      <c r="J5" s="22" t="s">
        <v>70</v>
      </c>
      <c r="K5" s="23" t="s">
        <v>70</v>
      </c>
      <c r="L5" s="22" t="s">
        <v>70</v>
      </c>
      <c r="M5" s="22" t="s">
        <v>71</v>
      </c>
      <c r="N5" s="22" t="s">
        <v>71</v>
      </c>
      <c r="O5" s="22" t="s">
        <v>71</v>
      </c>
      <c r="P5" s="24"/>
    </row>
    <row r="6" spans="1:16" ht="33" x14ac:dyDescent="0.55000000000000004">
      <c r="A6" s="26" t="s">
        <v>72</v>
      </c>
      <c r="B6" s="1" t="s">
        <v>73</v>
      </c>
      <c r="C6" s="1" t="s">
        <v>74</v>
      </c>
      <c r="D6" s="22" t="s">
        <v>75</v>
      </c>
      <c r="E6" s="23" t="s">
        <v>76</v>
      </c>
      <c r="F6" s="22" t="s">
        <v>77</v>
      </c>
      <c r="G6" s="22" t="s">
        <v>78</v>
      </c>
      <c r="H6" s="22" t="s">
        <v>76</v>
      </c>
      <c r="I6" s="22" t="s">
        <v>77</v>
      </c>
      <c r="J6" s="22" t="s">
        <v>75</v>
      </c>
      <c r="K6" s="23" t="s">
        <v>76</v>
      </c>
      <c r="L6" s="22" t="s">
        <v>77</v>
      </c>
      <c r="M6" s="22" t="s">
        <v>75</v>
      </c>
      <c r="N6" s="22" t="s">
        <v>76</v>
      </c>
      <c r="O6" s="22" t="s">
        <v>77</v>
      </c>
      <c r="P6" s="24"/>
    </row>
    <row r="7" spans="1:16" s="25" customFormat="1" ht="30" x14ac:dyDescent="0.55000000000000004">
      <c r="A7" s="27" t="s">
        <v>79</v>
      </c>
      <c r="B7" s="27" t="s">
        <v>80</v>
      </c>
      <c r="C7" s="27" t="s">
        <v>81</v>
      </c>
      <c r="D7" s="27" t="s">
        <v>82</v>
      </c>
      <c r="E7" s="28" t="s">
        <v>83</v>
      </c>
      <c r="F7" s="27" t="s">
        <v>84</v>
      </c>
      <c r="G7" s="27" t="s">
        <v>82</v>
      </c>
      <c r="H7" s="27" t="s">
        <v>83</v>
      </c>
      <c r="I7" s="27" t="s">
        <v>84</v>
      </c>
      <c r="J7" s="27" t="s">
        <v>82</v>
      </c>
      <c r="K7" s="28" t="s">
        <v>83</v>
      </c>
      <c r="L7" s="27" t="s">
        <v>84</v>
      </c>
      <c r="M7" s="27" t="s">
        <v>82</v>
      </c>
      <c r="N7" s="27" t="s">
        <v>83</v>
      </c>
      <c r="O7" s="27" t="s">
        <v>84</v>
      </c>
      <c r="P7" s="24"/>
    </row>
    <row r="8" spans="1:16" s="25" customFormat="1" ht="31" x14ac:dyDescent="0.55000000000000004">
      <c r="A8" s="20"/>
      <c r="B8" s="21"/>
      <c r="C8" s="20"/>
      <c r="D8" s="29" t="s">
        <v>85</v>
      </c>
      <c r="E8" s="30" t="s">
        <v>85</v>
      </c>
      <c r="F8" s="29" t="s">
        <v>85</v>
      </c>
      <c r="G8" s="29" t="s">
        <v>85</v>
      </c>
      <c r="H8" s="29" t="s">
        <v>85</v>
      </c>
      <c r="I8" s="29" t="s">
        <v>85</v>
      </c>
      <c r="J8" s="31"/>
      <c r="K8" s="31"/>
      <c r="L8" s="31"/>
      <c r="M8" s="31"/>
      <c r="N8" s="31"/>
      <c r="O8" s="31"/>
      <c r="P8" s="32"/>
    </row>
    <row r="9" spans="1:16" s="25" customFormat="1" x14ac:dyDescent="0.55000000000000004">
      <c r="A9" s="20"/>
      <c r="B9" s="21"/>
      <c r="C9" s="20"/>
      <c r="D9" s="22" t="s">
        <v>86</v>
      </c>
      <c r="E9" s="23" t="s">
        <v>86</v>
      </c>
      <c r="F9" s="22" t="s">
        <v>86</v>
      </c>
      <c r="G9" s="22" t="s">
        <v>86</v>
      </c>
      <c r="H9" s="22" t="s">
        <v>86</v>
      </c>
      <c r="I9" s="22" t="s">
        <v>86</v>
      </c>
      <c r="J9" s="22"/>
      <c r="K9" s="22"/>
      <c r="L9" s="22"/>
      <c r="M9" s="22"/>
      <c r="N9" s="22"/>
      <c r="O9" s="22"/>
      <c r="P9" s="32"/>
    </row>
    <row r="10" spans="1:16" s="35" customFormat="1" x14ac:dyDescent="0.55000000000000004">
      <c r="A10" s="33" t="s">
        <v>87</v>
      </c>
      <c r="B10" s="34">
        <v>1980</v>
      </c>
      <c r="C10" s="35">
        <v>1</v>
      </c>
      <c r="D10" s="36"/>
      <c r="E10" s="37"/>
      <c r="F10" s="36"/>
      <c r="G10" s="36"/>
      <c r="H10" s="36"/>
      <c r="I10" s="36"/>
      <c r="J10" s="36">
        <v>54.5</v>
      </c>
      <c r="K10" s="36">
        <v>75</v>
      </c>
      <c r="L10" s="36">
        <v>83.3</v>
      </c>
      <c r="M10" s="36">
        <v>0</v>
      </c>
      <c r="N10" s="36">
        <v>0</v>
      </c>
      <c r="O10" s="36">
        <v>0</v>
      </c>
      <c r="P10" s="38"/>
    </row>
    <row r="11" spans="1:16" x14ac:dyDescent="0.55000000000000004">
      <c r="A11" s="33" t="s">
        <v>88</v>
      </c>
      <c r="B11" s="34">
        <v>1980</v>
      </c>
      <c r="C11" s="35">
        <v>2</v>
      </c>
      <c r="D11" s="36"/>
      <c r="E11" s="37"/>
      <c r="F11" s="36"/>
      <c r="G11" s="36"/>
      <c r="H11" s="36"/>
      <c r="I11" s="36"/>
      <c r="J11" s="36">
        <v>54.5</v>
      </c>
      <c r="K11" s="36">
        <v>90</v>
      </c>
      <c r="L11" s="36">
        <v>94.4</v>
      </c>
      <c r="M11" s="36">
        <v>4.5</v>
      </c>
      <c r="N11" s="36">
        <v>40</v>
      </c>
      <c r="O11" s="36">
        <v>44.4</v>
      </c>
    </row>
    <row r="12" spans="1:16" x14ac:dyDescent="0.55000000000000004">
      <c r="A12" s="33" t="s">
        <v>89</v>
      </c>
      <c r="B12" s="34">
        <v>1980</v>
      </c>
      <c r="C12" s="35">
        <v>3</v>
      </c>
      <c r="D12" s="36"/>
      <c r="E12" s="37"/>
      <c r="F12" s="36"/>
      <c r="G12" s="36"/>
      <c r="H12" s="36"/>
      <c r="I12" s="36"/>
      <c r="J12" s="36">
        <v>45.5</v>
      </c>
      <c r="K12" s="36">
        <v>80</v>
      </c>
      <c r="L12" s="36">
        <v>88.9</v>
      </c>
      <c r="M12" s="36">
        <v>0</v>
      </c>
      <c r="N12" s="36">
        <v>70</v>
      </c>
      <c r="O12" s="36">
        <v>83.3</v>
      </c>
    </row>
    <row r="13" spans="1:16" x14ac:dyDescent="0.55000000000000004">
      <c r="A13" s="33" t="s">
        <v>90</v>
      </c>
      <c r="B13" s="34">
        <v>1980</v>
      </c>
      <c r="C13" s="35">
        <v>4</v>
      </c>
      <c r="D13" s="36"/>
      <c r="E13" s="37"/>
      <c r="F13" s="36"/>
      <c r="G13" s="36"/>
      <c r="H13" s="36"/>
      <c r="I13" s="36"/>
      <c r="J13" s="36">
        <v>40.9</v>
      </c>
      <c r="K13" s="36">
        <v>95</v>
      </c>
      <c r="L13" s="36">
        <v>77.8</v>
      </c>
      <c r="M13" s="36">
        <v>-9.1</v>
      </c>
      <c r="N13" s="36">
        <v>115</v>
      </c>
      <c r="O13" s="36">
        <v>111.1</v>
      </c>
    </row>
    <row r="14" spans="1:16" x14ac:dyDescent="0.55000000000000004">
      <c r="A14" s="33" t="s">
        <v>91</v>
      </c>
      <c r="B14" s="34">
        <v>1980</v>
      </c>
      <c r="C14" s="35">
        <v>5</v>
      </c>
      <c r="D14" s="36"/>
      <c r="E14" s="37"/>
      <c r="F14" s="36"/>
      <c r="G14" s="36"/>
      <c r="H14" s="36"/>
      <c r="I14" s="36"/>
      <c r="J14" s="36">
        <v>36.4</v>
      </c>
      <c r="K14" s="36">
        <v>45</v>
      </c>
      <c r="L14" s="36">
        <v>55.6</v>
      </c>
      <c r="M14" s="36">
        <v>-22.7</v>
      </c>
      <c r="N14" s="36">
        <v>110</v>
      </c>
      <c r="O14" s="36">
        <v>116.7</v>
      </c>
    </row>
    <row r="15" spans="1:16" x14ac:dyDescent="0.55000000000000004">
      <c r="A15" s="33" t="s">
        <v>92</v>
      </c>
      <c r="B15" s="34">
        <v>1980</v>
      </c>
      <c r="C15" s="35">
        <v>6</v>
      </c>
      <c r="D15" s="36"/>
      <c r="E15" s="37"/>
      <c r="F15" s="36"/>
      <c r="G15" s="36"/>
      <c r="H15" s="36"/>
      <c r="I15" s="36"/>
      <c r="J15" s="36">
        <v>45.5</v>
      </c>
      <c r="K15" s="36">
        <v>50</v>
      </c>
      <c r="L15" s="36">
        <v>83.3</v>
      </c>
      <c r="M15" s="36">
        <v>-27.2</v>
      </c>
      <c r="N15" s="36">
        <v>110</v>
      </c>
      <c r="O15" s="36">
        <v>150</v>
      </c>
    </row>
    <row r="16" spans="1:16" x14ac:dyDescent="0.55000000000000004">
      <c r="A16" s="33" t="s">
        <v>93</v>
      </c>
      <c r="B16" s="34">
        <v>1980</v>
      </c>
      <c r="C16" s="35">
        <v>7</v>
      </c>
      <c r="D16" s="36"/>
      <c r="E16" s="37"/>
      <c r="F16" s="36"/>
      <c r="G16" s="36"/>
      <c r="H16" s="36"/>
      <c r="I16" s="36"/>
      <c r="J16" s="36">
        <v>18.2</v>
      </c>
      <c r="K16" s="36">
        <v>20</v>
      </c>
      <c r="L16" s="36">
        <v>77.8</v>
      </c>
      <c r="M16" s="36">
        <v>-59</v>
      </c>
      <c r="N16" s="36">
        <v>80</v>
      </c>
      <c r="O16" s="36">
        <v>177.8</v>
      </c>
    </row>
    <row r="17" spans="1:15" x14ac:dyDescent="0.55000000000000004">
      <c r="A17" s="33" t="s">
        <v>94</v>
      </c>
      <c r="B17" s="34">
        <v>1980</v>
      </c>
      <c r="C17" s="35">
        <v>8</v>
      </c>
      <c r="D17" s="36"/>
      <c r="E17" s="37"/>
      <c r="F17" s="36"/>
      <c r="G17" s="36"/>
      <c r="H17" s="36"/>
      <c r="I17" s="36"/>
      <c r="J17" s="36">
        <v>9.1</v>
      </c>
      <c r="K17" s="36">
        <v>10</v>
      </c>
      <c r="L17" s="36">
        <v>66.7</v>
      </c>
      <c r="M17" s="36">
        <v>-99.9</v>
      </c>
      <c r="N17" s="36">
        <v>40</v>
      </c>
      <c r="O17" s="36">
        <v>194.5</v>
      </c>
    </row>
    <row r="18" spans="1:15" x14ac:dyDescent="0.55000000000000004">
      <c r="A18" s="33" t="s">
        <v>95</v>
      </c>
      <c r="B18" s="34">
        <v>1980</v>
      </c>
      <c r="C18" s="35">
        <v>9</v>
      </c>
      <c r="D18" s="36"/>
      <c r="E18" s="37"/>
      <c r="F18" s="36"/>
      <c r="G18" s="36"/>
      <c r="H18" s="36"/>
      <c r="I18" s="36"/>
      <c r="J18" s="36">
        <v>18.2</v>
      </c>
      <c r="K18" s="36">
        <v>20</v>
      </c>
      <c r="L18" s="36">
        <v>66.7</v>
      </c>
      <c r="M18" s="36">
        <v>-131.69999999999999</v>
      </c>
      <c r="N18" s="36">
        <v>10</v>
      </c>
      <c r="O18" s="36">
        <v>211.2</v>
      </c>
    </row>
    <row r="19" spans="1:15" x14ac:dyDescent="0.55000000000000004">
      <c r="A19" s="33" t="s">
        <v>96</v>
      </c>
      <c r="B19" s="34">
        <v>1980</v>
      </c>
      <c r="C19" s="35">
        <v>10</v>
      </c>
      <c r="D19" s="36"/>
      <c r="E19" s="37"/>
      <c r="F19" s="36"/>
      <c r="G19" s="36"/>
      <c r="H19" s="36"/>
      <c r="I19" s="36"/>
      <c r="J19" s="36">
        <v>36.4</v>
      </c>
      <c r="K19" s="36">
        <v>30</v>
      </c>
      <c r="L19" s="36">
        <v>66.7</v>
      </c>
      <c r="M19" s="36">
        <v>-145.30000000000001</v>
      </c>
      <c r="N19" s="36">
        <v>-10</v>
      </c>
      <c r="O19" s="36">
        <v>227.9</v>
      </c>
    </row>
    <row r="20" spans="1:15" x14ac:dyDescent="0.55000000000000004">
      <c r="A20" s="33" t="s">
        <v>97</v>
      </c>
      <c r="B20" s="34">
        <v>1980</v>
      </c>
      <c r="C20" s="35">
        <v>11</v>
      </c>
      <c r="D20" s="36"/>
      <c r="E20" s="37"/>
      <c r="F20" s="36"/>
      <c r="G20" s="36"/>
      <c r="H20" s="36"/>
      <c r="I20" s="36"/>
      <c r="J20" s="36">
        <v>27.3</v>
      </c>
      <c r="K20" s="36">
        <v>55</v>
      </c>
      <c r="L20" s="36">
        <v>77.8</v>
      </c>
      <c r="M20" s="36">
        <v>-168</v>
      </c>
      <c r="N20" s="36">
        <v>-5</v>
      </c>
      <c r="O20" s="36">
        <v>255.7</v>
      </c>
    </row>
    <row r="21" spans="1:15" x14ac:dyDescent="0.55000000000000004">
      <c r="A21" s="33" t="s">
        <v>98</v>
      </c>
      <c r="B21" s="34">
        <v>1980</v>
      </c>
      <c r="C21" s="35">
        <v>12</v>
      </c>
      <c r="D21" s="36"/>
      <c r="E21" s="37"/>
      <c r="F21" s="36"/>
      <c r="G21" s="36"/>
      <c r="H21" s="36"/>
      <c r="I21" s="36"/>
      <c r="J21" s="36">
        <v>63.6</v>
      </c>
      <c r="K21" s="36">
        <v>40</v>
      </c>
      <c r="L21" s="36">
        <v>33.299999999999997</v>
      </c>
      <c r="M21" s="36">
        <v>-154.4</v>
      </c>
      <c r="N21" s="36">
        <v>-15</v>
      </c>
      <c r="O21" s="36">
        <v>239</v>
      </c>
    </row>
    <row r="22" spans="1:15" x14ac:dyDescent="0.55000000000000004">
      <c r="A22" s="33" t="s">
        <v>99</v>
      </c>
      <c r="B22" s="34">
        <v>1981</v>
      </c>
      <c r="C22" s="35">
        <v>1</v>
      </c>
      <c r="D22" s="36"/>
      <c r="E22" s="37"/>
      <c r="F22" s="36"/>
      <c r="G22" s="36"/>
      <c r="H22" s="36"/>
      <c r="I22" s="36"/>
      <c r="J22" s="36">
        <v>36.4</v>
      </c>
      <c r="K22" s="36">
        <v>35</v>
      </c>
      <c r="L22" s="36">
        <v>55.6</v>
      </c>
      <c r="M22" s="36">
        <v>-168</v>
      </c>
      <c r="N22" s="36">
        <v>-30</v>
      </c>
      <c r="O22" s="36">
        <v>244.6</v>
      </c>
    </row>
    <row r="23" spans="1:15" x14ac:dyDescent="0.55000000000000004">
      <c r="A23" s="33" t="s">
        <v>100</v>
      </c>
      <c r="B23" s="34">
        <v>1981</v>
      </c>
      <c r="C23" s="35">
        <v>2</v>
      </c>
      <c r="D23" s="36"/>
      <c r="E23" s="37"/>
      <c r="F23" s="36"/>
      <c r="G23" s="36"/>
      <c r="H23" s="36"/>
      <c r="I23" s="36"/>
      <c r="J23" s="36">
        <v>54.5</v>
      </c>
      <c r="K23" s="36">
        <v>50</v>
      </c>
      <c r="L23" s="36">
        <v>50</v>
      </c>
      <c r="M23" s="36">
        <v>-163.5</v>
      </c>
      <c r="N23" s="36">
        <v>-30</v>
      </c>
      <c r="O23" s="36">
        <v>244.6</v>
      </c>
    </row>
    <row r="24" spans="1:15" x14ac:dyDescent="0.55000000000000004">
      <c r="A24" s="33" t="s">
        <v>101</v>
      </c>
      <c r="B24" s="34">
        <v>1981</v>
      </c>
      <c r="C24" s="35">
        <v>3</v>
      </c>
      <c r="D24" s="36"/>
      <c r="E24" s="37"/>
      <c r="F24" s="36"/>
      <c r="G24" s="36"/>
      <c r="H24" s="36"/>
      <c r="I24" s="36"/>
      <c r="J24" s="36">
        <v>36.4</v>
      </c>
      <c r="K24" s="36">
        <v>30</v>
      </c>
      <c r="L24" s="36">
        <v>77.8</v>
      </c>
      <c r="M24" s="36">
        <v>-177.1</v>
      </c>
      <c r="N24" s="36">
        <v>-50</v>
      </c>
      <c r="O24" s="36">
        <v>272.39999999999998</v>
      </c>
    </row>
    <row r="25" spans="1:15" x14ac:dyDescent="0.55000000000000004">
      <c r="A25" s="33" t="s">
        <v>102</v>
      </c>
      <c r="B25" s="34">
        <v>1981</v>
      </c>
      <c r="C25" s="35">
        <v>4</v>
      </c>
      <c r="D25" s="36"/>
      <c r="E25" s="37"/>
      <c r="F25" s="36"/>
      <c r="G25" s="36"/>
      <c r="H25" s="36"/>
      <c r="I25" s="36"/>
      <c r="J25" s="36">
        <v>59.1</v>
      </c>
      <c r="K25" s="36">
        <v>45</v>
      </c>
      <c r="L25" s="36">
        <v>44.4</v>
      </c>
      <c r="M25" s="36">
        <v>-168</v>
      </c>
      <c r="N25" s="36">
        <v>-55</v>
      </c>
      <c r="O25" s="36">
        <v>266.8</v>
      </c>
    </row>
    <row r="26" spans="1:15" x14ac:dyDescent="0.55000000000000004">
      <c r="A26" s="33" t="s">
        <v>103</v>
      </c>
      <c r="B26" s="34">
        <v>1981</v>
      </c>
      <c r="C26" s="35">
        <v>5</v>
      </c>
      <c r="D26" s="36"/>
      <c r="E26" s="37"/>
      <c r="F26" s="36"/>
      <c r="G26" s="36"/>
      <c r="H26" s="36"/>
      <c r="I26" s="36"/>
      <c r="J26" s="36">
        <v>54.5</v>
      </c>
      <c r="K26" s="36">
        <v>35</v>
      </c>
      <c r="L26" s="36">
        <v>55.6</v>
      </c>
      <c r="M26" s="36">
        <v>-163.5</v>
      </c>
      <c r="N26" s="36">
        <v>-70</v>
      </c>
      <c r="O26" s="36">
        <v>272.39999999999998</v>
      </c>
    </row>
    <row r="27" spans="1:15" x14ac:dyDescent="0.55000000000000004">
      <c r="A27" s="33" t="s">
        <v>104</v>
      </c>
      <c r="B27" s="34">
        <v>1981</v>
      </c>
      <c r="C27" s="35">
        <v>6</v>
      </c>
      <c r="D27" s="36"/>
      <c r="E27" s="37"/>
      <c r="F27" s="36"/>
      <c r="G27" s="36"/>
      <c r="H27" s="36"/>
      <c r="I27" s="36"/>
      <c r="J27" s="36">
        <v>72.7</v>
      </c>
      <c r="K27" s="36">
        <v>60</v>
      </c>
      <c r="L27" s="36">
        <v>33.299999999999997</v>
      </c>
      <c r="M27" s="36">
        <v>-140.80000000000001</v>
      </c>
      <c r="N27" s="36">
        <v>-60</v>
      </c>
      <c r="O27" s="36">
        <v>255.7</v>
      </c>
    </row>
    <row r="28" spans="1:15" x14ac:dyDescent="0.55000000000000004">
      <c r="A28" s="33" t="s">
        <v>105</v>
      </c>
      <c r="B28" s="34">
        <v>1981</v>
      </c>
      <c r="C28" s="35">
        <v>7</v>
      </c>
      <c r="D28" s="36"/>
      <c r="E28" s="37"/>
      <c r="F28" s="36"/>
      <c r="G28" s="36"/>
      <c r="H28" s="36"/>
      <c r="I28" s="36"/>
      <c r="J28" s="36">
        <v>81.8</v>
      </c>
      <c r="K28" s="36">
        <v>80</v>
      </c>
      <c r="L28" s="36">
        <v>38.9</v>
      </c>
      <c r="M28" s="36">
        <v>-109</v>
      </c>
      <c r="N28" s="36">
        <v>-30</v>
      </c>
      <c r="O28" s="36">
        <v>244.6</v>
      </c>
    </row>
    <row r="29" spans="1:15" x14ac:dyDescent="0.55000000000000004">
      <c r="A29" s="33" t="s">
        <v>106</v>
      </c>
      <c r="B29" s="34">
        <v>1981</v>
      </c>
      <c r="C29" s="35">
        <v>8</v>
      </c>
      <c r="D29" s="36"/>
      <c r="E29" s="37"/>
      <c r="F29" s="36"/>
      <c r="G29" s="36"/>
      <c r="H29" s="36"/>
      <c r="I29" s="36"/>
      <c r="J29" s="36">
        <v>81.8</v>
      </c>
      <c r="K29" s="36">
        <v>90</v>
      </c>
      <c r="L29" s="36">
        <v>33.299999999999997</v>
      </c>
      <c r="M29" s="36">
        <v>-77.2</v>
      </c>
      <c r="N29" s="36">
        <v>10</v>
      </c>
      <c r="O29" s="36">
        <v>227.9</v>
      </c>
    </row>
    <row r="30" spans="1:15" x14ac:dyDescent="0.55000000000000004">
      <c r="A30" s="33" t="s">
        <v>107</v>
      </c>
      <c r="B30" s="34">
        <v>1981</v>
      </c>
      <c r="C30" s="35">
        <v>9</v>
      </c>
      <c r="D30" s="36"/>
      <c r="E30" s="37"/>
      <c r="F30" s="36"/>
      <c r="G30" s="36"/>
      <c r="H30" s="36"/>
      <c r="I30" s="36"/>
      <c r="J30" s="36">
        <v>72.7</v>
      </c>
      <c r="K30" s="36">
        <v>85</v>
      </c>
      <c r="L30" s="36">
        <v>55.6</v>
      </c>
      <c r="M30" s="36">
        <v>-54.5</v>
      </c>
      <c r="N30" s="36">
        <v>45</v>
      </c>
      <c r="O30" s="36">
        <v>233.5</v>
      </c>
    </row>
    <row r="31" spans="1:15" x14ac:dyDescent="0.55000000000000004">
      <c r="A31" s="33" t="s">
        <v>108</v>
      </c>
      <c r="B31" s="34">
        <v>1981</v>
      </c>
      <c r="C31" s="35">
        <v>10</v>
      </c>
      <c r="D31" s="36"/>
      <c r="E31" s="37"/>
      <c r="F31" s="36"/>
      <c r="G31" s="36"/>
      <c r="H31" s="36"/>
      <c r="I31" s="36"/>
      <c r="J31" s="36">
        <v>63.6</v>
      </c>
      <c r="K31" s="36">
        <v>60</v>
      </c>
      <c r="L31" s="36">
        <v>55.6</v>
      </c>
      <c r="M31" s="36">
        <v>-40.9</v>
      </c>
      <c r="N31" s="36">
        <v>55</v>
      </c>
      <c r="O31" s="36">
        <v>239.1</v>
      </c>
    </row>
    <row r="32" spans="1:15" x14ac:dyDescent="0.55000000000000004">
      <c r="A32" s="33" t="s">
        <v>109</v>
      </c>
      <c r="B32" s="34">
        <v>1981</v>
      </c>
      <c r="C32" s="35">
        <v>11</v>
      </c>
      <c r="D32" s="36"/>
      <c r="E32" s="37"/>
      <c r="F32" s="36"/>
      <c r="G32" s="36"/>
      <c r="H32" s="36"/>
      <c r="I32" s="36"/>
      <c r="J32" s="36">
        <v>54.5</v>
      </c>
      <c r="K32" s="36">
        <v>70</v>
      </c>
      <c r="L32" s="36">
        <v>44.4</v>
      </c>
      <c r="M32" s="36">
        <v>-36.4</v>
      </c>
      <c r="N32" s="36">
        <v>75</v>
      </c>
      <c r="O32" s="36">
        <v>233.5</v>
      </c>
    </row>
    <row r="33" spans="1:15" x14ac:dyDescent="0.55000000000000004">
      <c r="A33" s="33" t="s">
        <v>110</v>
      </c>
      <c r="B33" s="34">
        <v>1981</v>
      </c>
      <c r="C33" s="35">
        <v>12</v>
      </c>
      <c r="D33" s="36"/>
      <c r="E33" s="37"/>
      <c r="F33" s="36"/>
      <c r="G33" s="36"/>
      <c r="H33" s="36"/>
      <c r="I33" s="36"/>
      <c r="J33" s="36">
        <v>72.7</v>
      </c>
      <c r="K33" s="36">
        <v>60</v>
      </c>
      <c r="L33" s="36">
        <v>33.299999999999997</v>
      </c>
      <c r="M33" s="36">
        <v>-13.7</v>
      </c>
      <c r="N33" s="36">
        <v>85</v>
      </c>
      <c r="O33" s="36">
        <v>216.8</v>
      </c>
    </row>
    <row r="34" spans="1:15" x14ac:dyDescent="0.55000000000000004">
      <c r="A34" s="33" t="s">
        <v>111</v>
      </c>
      <c r="B34" s="34">
        <v>1982</v>
      </c>
      <c r="C34" s="35">
        <v>1</v>
      </c>
      <c r="D34" s="36"/>
      <c r="E34" s="37"/>
      <c r="F34" s="36"/>
      <c r="G34" s="36"/>
      <c r="H34" s="36"/>
      <c r="I34" s="36"/>
      <c r="J34" s="36">
        <v>27.3</v>
      </c>
      <c r="K34" s="36">
        <v>20</v>
      </c>
      <c r="L34" s="36">
        <v>66.7</v>
      </c>
      <c r="M34" s="36">
        <v>-36.4</v>
      </c>
      <c r="N34" s="36">
        <v>55</v>
      </c>
      <c r="O34" s="36">
        <v>233.5</v>
      </c>
    </row>
    <row r="35" spans="1:15" x14ac:dyDescent="0.55000000000000004">
      <c r="A35" s="33" t="s">
        <v>112</v>
      </c>
      <c r="B35" s="34">
        <v>1982</v>
      </c>
      <c r="C35" s="35">
        <v>2</v>
      </c>
      <c r="D35" s="36"/>
      <c r="E35" s="37"/>
      <c r="F35" s="36"/>
      <c r="G35" s="36"/>
      <c r="H35" s="36"/>
      <c r="I35" s="36"/>
      <c r="J35" s="36">
        <v>54.5</v>
      </c>
      <c r="K35" s="36">
        <v>0</v>
      </c>
      <c r="L35" s="36">
        <v>55.6</v>
      </c>
      <c r="M35" s="36">
        <v>-31.9</v>
      </c>
      <c r="N35" s="36">
        <v>5</v>
      </c>
      <c r="O35" s="36">
        <v>239.1</v>
      </c>
    </row>
    <row r="36" spans="1:15" x14ac:dyDescent="0.55000000000000004">
      <c r="A36" s="33" t="s">
        <v>113</v>
      </c>
      <c r="B36" s="34">
        <v>1982</v>
      </c>
      <c r="C36" s="35">
        <v>3</v>
      </c>
      <c r="D36" s="36"/>
      <c r="E36" s="37"/>
      <c r="F36" s="36"/>
      <c r="G36" s="36"/>
      <c r="H36" s="36"/>
      <c r="I36" s="36"/>
      <c r="J36" s="36">
        <v>22.7</v>
      </c>
      <c r="K36" s="36">
        <v>40</v>
      </c>
      <c r="L36" s="36">
        <v>55.6</v>
      </c>
      <c r="M36" s="36">
        <v>-59.2</v>
      </c>
      <c r="N36" s="36">
        <v>-5</v>
      </c>
      <c r="O36" s="36">
        <v>244.7</v>
      </c>
    </row>
    <row r="37" spans="1:15" x14ac:dyDescent="0.55000000000000004">
      <c r="A37" s="33" t="s">
        <v>114</v>
      </c>
      <c r="B37" s="34">
        <v>1982</v>
      </c>
      <c r="C37" s="35">
        <v>4</v>
      </c>
      <c r="D37" s="36"/>
      <c r="E37" s="37"/>
      <c r="F37" s="36"/>
      <c r="G37" s="36"/>
      <c r="H37" s="36"/>
      <c r="I37" s="36"/>
      <c r="J37" s="36">
        <v>27.3</v>
      </c>
      <c r="K37" s="36">
        <v>20</v>
      </c>
      <c r="L37" s="36">
        <v>44.4</v>
      </c>
      <c r="M37" s="36">
        <v>-81.900000000000006</v>
      </c>
      <c r="N37" s="36">
        <v>-35</v>
      </c>
      <c r="O37" s="36">
        <v>239.1</v>
      </c>
    </row>
    <row r="38" spans="1:15" x14ac:dyDescent="0.55000000000000004">
      <c r="A38" s="33" t="s">
        <v>115</v>
      </c>
      <c r="B38" s="34">
        <v>1982</v>
      </c>
      <c r="C38" s="35">
        <v>5</v>
      </c>
      <c r="D38" s="36"/>
      <c r="E38" s="37"/>
      <c r="F38" s="36"/>
      <c r="G38" s="36"/>
      <c r="H38" s="36"/>
      <c r="I38" s="36"/>
      <c r="J38" s="36">
        <v>27.3</v>
      </c>
      <c r="K38" s="36">
        <v>30</v>
      </c>
      <c r="L38" s="36">
        <v>55.6</v>
      </c>
      <c r="M38" s="36">
        <v>-104.6</v>
      </c>
      <c r="N38" s="36">
        <v>-55</v>
      </c>
      <c r="O38" s="36">
        <v>244.7</v>
      </c>
    </row>
    <row r="39" spans="1:15" x14ac:dyDescent="0.55000000000000004">
      <c r="A39" s="33" t="s">
        <v>116</v>
      </c>
      <c r="B39" s="34">
        <v>1982</v>
      </c>
      <c r="C39" s="35">
        <v>6</v>
      </c>
      <c r="D39" s="36"/>
      <c r="E39" s="37"/>
      <c r="F39" s="36"/>
      <c r="G39" s="36"/>
      <c r="H39" s="36"/>
      <c r="I39" s="36"/>
      <c r="J39" s="36">
        <v>36.4</v>
      </c>
      <c r="K39" s="36">
        <v>5</v>
      </c>
      <c r="L39" s="36">
        <v>77.8</v>
      </c>
      <c r="M39" s="36">
        <v>-118.2</v>
      </c>
      <c r="N39" s="36">
        <v>-100</v>
      </c>
      <c r="O39" s="36">
        <v>272.5</v>
      </c>
    </row>
    <row r="40" spans="1:15" x14ac:dyDescent="0.55000000000000004">
      <c r="A40" s="33" t="s">
        <v>117</v>
      </c>
      <c r="B40" s="34">
        <v>1982</v>
      </c>
      <c r="C40" s="35">
        <v>7</v>
      </c>
      <c r="D40" s="36"/>
      <c r="E40" s="37"/>
      <c r="F40" s="36"/>
      <c r="G40" s="36"/>
      <c r="H40" s="36"/>
      <c r="I40" s="36"/>
      <c r="J40" s="36">
        <v>40.9</v>
      </c>
      <c r="K40" s="36">
        <v>40</v>
      </c>
      <c r="L40" s="36">
        <v>50</v>
      </c>
      <c r="M40" s="36">
        <v>-127.3</v>
      </c>
      <c r="N40" s="36">
        <v>-110</v>
      </c>
      <c r="O40" s="36">
        <v>272.5</v>
      </c>
    </row>
    <row r="41" spans="1:15" x14ac:dyDescent="0.55000000000000004">
      <c r="A41" s="33" t="s">
        <v>118</v>
      </c>
      <c r="B41" s="34">
        <v>1982</v>
      </c>
      <c r="C41" s="35">
        <v>8</v>
      </c>
      <c r="D41" s="36"/>
      <c r="E41" s="37"/>
      <c r="F41" s="36"/>
      <c r="G41" s="36"/>
      <c r="H41" s="36"/>
      <c r="I41" s="36"/>
      <c r="J41" s="36">
        <v>27.3</v>
      </c>
      <c r="K41" s="36">
        <v>55</v>
      </c>
      <c r="L41" s="36">
        <v>44.4</v>
      </c>
      <c r="M41" s="36">
        <v>-150</v>
      </c>
      <c r="N41" s="36">
        <v>-105</v>
      </c>
      <c r="O41" s="36">
        <v>266.89999999999998</v>
      </c>
    </row>
    <row r="42" spans="1:15" x14ac:dyDescent="0.55000000000000004">
      <c r="A42" s="33" t="s">
        <v>119</v>
      </c>
      <c r="B42" s="34">
        <v>1982</v>
      </c>
      <c r="C42" s="35">
        <v>9</v>
      </c>
      <c r="D42" s="36"/>
      <c r="E42" s="37"/>
      <c r="F42" s="36"/>
      <c r="G42" s="36"/>
      <c r="H42" s="36"/>
      <c r="I42" s="36"/>
      <c r="J42" s="36">
        <v>72.7</v>
      </c>
      <c r="K42" s="36">
        <v>60</v>
      </c>
      <c r="L42" s="36">
        <v>33.299999999999997</v>
      </c>
      <c r="M42" s="36">
        <v>-127.3</v>
      </c>
      <c r="N42" s="36">
        <v>-95</v>
      </c>
      <c r="O42" s="36">
        <v>250.2</v>
      </c>
    </row>
    <row r="43" spans="1:15" x14ac:dyDescent="0.55000000000000004">
      <c r="A43" s="33" t="s">
        <v>120</v>
      </c>
      <c r="B43" s="34">
        <v>1982</v>
      </c>
      <c r="C43" s="35">
        <v>10</v>
      </c>
      <c r="D43" s="36"/>
      <c r="E43" s="37"/>
      <c r="F43" s="36"/>
      <c r="G43" s="36"/>
      <c r="H43" s="36"/>
      <c r="I43" s="36"/>
      <c r="J43" s="36">
        <v>45.5</v>
      </c>
      <c r="K43" s="36">
        <v>35</v>
      </c>
      <c r="L43" s="36">
        <v>33.299999999999997</v>
      </c>
      <c r="M43" s="36">
        <v>-131.80000000000001</v>
      </c>
      <c r="N43" s="36">
        <v>-110</v>
      </c>
      <c r="O43" s="36">
        <v>233.5</v>
      </c>
    </row>
    <row r="44" spans="1:15" x14ac:dyDescent="0.55000000000000004">
      <c r="A44" s="33" t="s">
        <v>121</v>
      </c>
      <c r="B44" s="34">
        <v>1982</v>
      </c>
      <c r="C44" s="35">
        <v>11</v>
      </c>
      <c r="D44" s="36"/>
      <c r="E44" s="37"/>
      <c r="F44" s="36"/>
      <c r="G44" s="36"/>
      <c r="H44" s="36"/>
      <c r="I44" s="36"/>
      <c r="J44" s="36">
        <v>40.9</v>
      </c>
      <c r="K44" s="36">
        <v>55</v>
      </c>
      <c r="L44" s="36">
        <v>33.299999999999997</v>
      </c>
      <c r="M44" s="36">
        <v>-140.9</v>
      </c>
      <c r="N44" s="36">
        <v>-105</v>
      </c>
      <c r="O44" s="36">
        <v>216.8</v>
      </c>
    </row>
    <row r="45" spans="1:15" x14ac:dyDescent="0.55000000000000004">
      <c r="A45" s="33" t="s">
        <v>122</v>
      </c>
      <c r="B45" s="34">
        <v>1982</v>
      </c>
      <c r="C45" s="35">
        <v>12</v>
      </c>
      <c r="D45" s="36"/>
      <c r="E45" s="37"/>
      <c r="F45" s="36"/>
      <c r="G45" s="36"/>
      <c r="H45" s="36"/>
      <c r="I45" s="36"/>
      <c r="J45" s="36">
        <v>27.3</v>
      </c>
      <c r="K45" s="36">
        <v>10</v>
      </c>
      <c r="L45" s="36">
        <v>22.2</v>
      </c>
      <c r="M45" s="36">
        <v>-163.6</v>
      </c>
      <c r="N45" s="36">
        <v>-145</v>
      </c>
      <c r="O45" s="36">
        <v>189</v>
      </c>
    </row>
    <row r="46" spans="1:15" x14ac:dyDescent="0.55000000000000004">
      <c r="A46" s="33" t="s">
        <v>123</v>
      </c>
      <c r="B46" s="34">
        <v>1983</v>
      </c>
      <c r="C46" s="35">
        <v>1</v>
      </c>
      <c r="D46" s="36"/>
      <c r="E46" s="37"/>
      <c r="F46" s="36"/>
      <c r="G46" s="36"/>
      <c r="H46" s="36"/>
      <c r="I46" s="36"/>
      <c r="J46" s="36">
        <v>81.8</v>
      </c>
      <c r="K46" s="36">
        <v>80</v>
      </c>
      <c r="L46" s="36">
        <v>22.2</v>
      </c>
      <c r="M46" s="36">
        <v>-131.80000000000001</v>
      </c>
      <c r="N46" s="36">
        <v>-115</v>
      </c>
      <c r="O46" s="36">
        <v>161.19999999999999</v>
      </c>
    </row>
    <row r="47" spans="1:15" x14ac:dyDescent="0.55000000000000004">
      <c r="A47" s="33" t="s">
        <v>124</v>
      </c>
      <c r="B47" s="34">
        <v>1983</v>
      </c>
      <c r="C47" s="35">
        <v>2</v>
      </c>
      <c r="D47" s="36"/>
      <c r="E47" s="37"/>
      <c r="F47" s="36"/>
      <c r="G47" s="36"/>
      <c r="H47" s="36"/>
      <c r="I47" s="36"/>
      <c r="J47" s="36">
        <v>45.5</v>
      </c>
      <c r="K47" s="36">
        <v>45</v>
      </c>
      <c r="L47" s="36">
        <v>22.2</v>
      </c>
      <c r="M47" s="36">
        <v>-136.30000000000001</v>
      </c>
      <c r="N47" s="36">
        <v>-120</v>
      </c>
      <c r="O47" s="36">
        <v>133.4</v>
      </c>
    </row>
    <row r="48" spans="1:15" x14ac:dyDescent="0.55000000000000004">
      <c r="A48" s="33" t="s">
        <v>125</v>
      </c>
      <c r="B48" s="34">
        <v>1983</v>
      </c>
      <c r="C48" s="35">
        <v>3</v>
      </c>
      <c r="D48" s="36"/>
      <c r="E48" s="37"/>
      <c r="F48" s="36"/>
      <c r="G48" s="36"/>
      <c r="H48" s="36"/>
      <c r="I48" s="36"/>
      <c r="J48" s="36">
        <v>63.6</v>
      </c>
      <c r="K48" s="36">
        <v>75</v>
      </c>
      <c r="L48" s="36">
        <v>33.299999999999997</v>
      </c>
      <c r="M48" s="36">
        <v>-122.7</v>
      </c>
      <c r="N48" s="36">
        <v>-95</v>
      </c>
      <c r="O48" s="36">
        <v>116.7</v>
      </c>
    </row>
    <row r="49" spans="1:15" x14ac:dyDescent="0.55000000000000004">
      <c r="A49" s="33" t="s">
        <v>126</v>
      </c>
      <c r="B49" s="34">
        <v>1983</v>
      </c>
      <c r="C49" s="35">
        <v>4</v>
      </c>
      <c r="D49" s="36"/>
      <c r="E49" s="37"/>
      <c r="F49" s="36"/>
      <c r="G49" s="36"/>
      <c r="H49" s="36"/>
      <c r="I49" s="36"/>
      <c r="J49" s="36">
        <v>72.7</v>
      </c>
      <c r="K49" s="36">
        <v>55</v>
      </c>
      <c r="L49" s="36">
        <v>44.4</v>
      </c>
      <c r="M49" s="36">
        <v>-100</v>
      </c>
      <c r="N49" s="36">
        <v>-90</v>
      </c>
      <c r="O49" s="36">
        <v>111.1</v>
      </c>
    </row>
    <row r="50" spans="1:15" x14ac:dyDescent="0.55000000000000004">
      <c r="A50" s="33" t="s">
        <v>127</v>
      </c>
      <c r="B50" s="34">
        <v>1983</v>
      </c>
      <c r="C50" s="35">
        <v>5</v>
      </c>
      <c r="D50" s="36"/>
      <c r="E50" s="37"/>
      <c r="F50" s="36"/>
      <c r="G50" s="36"/>
      <c r="H50" s="36"/>
      <c r="I50" s="36"/>
      <c r="J50" s="36">
        <v>81.8</v>
      </c>
      <c r="K50" s="36">
        <v>55</v>
      </c>
      <c r="L50" s="36">
        <v>33.299999999999997</v>
      </c>
      <c r="M50" s="36">
        <v>-68.2</v>
      </c>
      <c r="N50" s="36">
        <v>-85</v>
      </c>
      <c r="O50" s="36">
        <v>94.4</v>
      </c>
    </row>
    <row r="51" spans="1:15" x14ac:dyDescent="0.55000000000000004">
      <c r="A51" s="33" t="s">
        <v>128</v>
      </c>
      <c r="B51" s="34">
        <v>1983</v>
      </c>
      <c r="C51" s="35">
        <v>6</v>
      </c>
      <c r="D51" s="36"/>
      <c r="E51" s="37"/>
      <c r="F51" s="36"/>
      <c r="G51" s="36"/>
      <c r="H51" s="36"/>
      <c r="I51" s="36"/>
      <c r="J51" s="36">
        <v>90.9</v>
      </c>
      <c r="K51" s="36">
        <v>50</v>
      </c>
      <c r="L51" s="36">
        <v>50</v>
      </c>
      <c r="M51" s="36">
        <v>-27.3</v>
      </c>
      <c r="N51" s="36">
        <v>-85</v>
      </c>
      <c r="O51" s="36">
        <v>94.4</v>
      </c>
    </row>
    <row r="52" spans="1:15" x14ac:dyDescent="0.55000000000000004">
      <c r="A52" s="33" t="s">
        <v>129</v>
      </c>
      <c r="B52" s="34">
        <v>1983</v>
      </c>
      <c r="C52" s="35">
        <v>7</v>
      </c>
      <c r="D52" s="36"/>
      <c r="E52" s="37"/>
      <c r="F52" s="36"/>
      <c r="G52" s="36"/>
      <c r="H52" s="36"/>
      <c r="I52" s="36"/>
      <c r="J52" s="36">
        <v>81.8</v>
      </c>
      <c r="K52" s="36">
        <v>75</v>
      </c>
      <c r="L52" s="36">
        <v>55.6</v>
      </c>
      <c r="M52" s="36">
        <v>4.5</v>
      </c>
      <c r="N52" s="36">
        <v>-60</v>
      </c>
      <c r="O52" s="36">
        <v>100</v>
      </c>
    </row>
    <row r="53" spans="1:15" x14ac:dyDescent="0.55000000000000004">
      <c r="A53" s="33" t="s">
        <v>130</v>
      </c>
      <c r="B53" s="34">
        <v>1983</v>
      </c>
      <c r="C53" s="35">
        <v>8</v>
      </c>
      <c r="D53" s="36"/>
      <c r="E53" s="37"/>
      <c r="F53" s="36"/>
      <c r="G53" s="36"/>
      <c r="H53" s="36"/>
      <c r="I53" s="36"/>
      <c r="J53" s="36">
        <v>90.9</v>
      </c>
      <c r="K53" s="36">
        <v>95</v>
      </c>
      <c r="L53" s="36">
        <v>66.7</v>
      </c>
      <c r="M53" s="36">
        <v>45.4</v>
      </c>
      <c r="N53" s="36">
        <v>-15</v>
      </c>
      <c r="O53" s="36">
        <v>116.7</v>
      </c>
    </row>
    <row r="54" spans="1:15" x14ac:dyDescent="0.55000000000000004">
      <c r="A54" s="33" t="s">
        <v>131</v>
      </c>
      <c r="B54" s="34">
        <v>1983</v>
      </c>
      <c r="C54" s="35">
        <v>9</v>
      </c>
      <c r="D54" s="36"/>
      <c r="E54" s="37"/>
      <c r="F54" s="36"/>
      <c r="G54" s="36"/>
      <c r="H54" s="36"/>
      <c r="I54" s="36"/>
      <c r="J54" s="36">
        <v>81.8</v>
      </c>
      <c r="K54" s="36">
        <v>90</v>
      </c>
      <c r="L54" s="36">
        <v>55.6</v>
      </c>
      <c r="M54" s="36">
        <v>77.2</v>
      </c>
      <c r="N54" s="36">
        <v>25</v>
      </c>
      <c r="O54" s="36">
        <v>122.3</v>
      </c>
    </row>
    <row r="55" spans="1:15" x14ac:dyDescent="0.55000000000000004">
      <c r="A55" s="33" t="s">
        <v>132</v>
      </c>
      <c r="B55" s="34">
        <v>1983</v>
      </c>
      <c r="C55" s="35">
        <v>10</v>
      </c>
      <c r="D55" s="36"/>
      <c r="E55" s="37"/>
      <c r="F55" s="36"/>
      <c r="G55" s="36"/>
      <c r="H55" s="36"/>
      <c r="I55" s="36"/>
      <c r="J55" s="36">
        <v>90.9</v>
      </c>
      <c r="K55" s="36">
        <v>80</v>
      </c>
      <c r="L55" s="36">
        <v>44.4</v>
      </c>
      <c r="M55" s="36">
        <v>118.1</v>
      </c>
      <c r="N55" s="36">
        <v>55</v>
      </c>
      <c r="O55" s="36">
        <v>116.7</v>
      </c>
    </row>
    <row r="56" spans="1:15" x14ac:dyDescent="0.55000000000000004">
      <c r="A56" s="33" t="s">
        <v>133</v>
      </c>
      <c r="B56" s="34">
        <v>1983</v>
      </c>
      <c r="C56" s="35">
        <v>11</v>
      </c>
      <c r="D56" s="36"/>
      <c r="E56" s="37"/>
      <c r="F56" s="36"/>
      <c r="G56" s="36"/>
      <c r="H56" s="36"/>
      <c r="I56" s="36"/>
      <c r="J56" s="36">
        <v>72.7</v>
      </c>
      <c r="K56" s="36">
        <v>65</v>
      </c>
      <c r="L56" s="36">
        <v>55.6</v>
      </c>
      <c r="M56" s="36">
        <v>140.80000000000001</v>
      </c>
      <c r="N56" s="36">
        <v>70</v>
      </c>
      <c r="O56" s="36">
        <v>122.3</v>
      </c>
    </row>
    <row r="57" spans="1:15" x14ac:dyDescent="0.55000000000000004">
      <c r="A57" s="33" t="s">
        <v>134</v>
      </c>
      <c r="B57" s="34">
        <v>1983</v>
      </c>
      <c r="C57" s="35">
        <v>12</v>
      </c>
      <c r="D57" s="36"/>
      <c r="E57" s="37"/>
      <c r="F57" s="36"/>
      <c r="G57" s="36"/>
      <c r="H57" s="36"/>
      <c r="I57" s="36"/>
      <c r="J57" s="36">
        <v>81.8</v>
      </c>
      <c r="K57" s="36">
        <v>80</v>
      </c>
      <c r="L57" s="36">
        <v>50</v>
      </c>
      <c r="M57" s="36">
        <v>172.6</v>
      </c>
      <c r="N57" s="36">
        <v>100</v>
      </c>
      <c r="O57" s="36">
        <v>122.3</v>
      </c>
    </row>
    <row r="58" spans="1:15" x14ac:dyDescent="0.55000000000000004">
      <c r="A58" s="33" t="s">
        <v>135</v>
      </c>
      <c r="B58" s="34">
        <v>1984</v>
      </c>
      <c r="C58" s="35">
        <v>1</v>
      </c>
      <c r="D58" s="36"/>
      <c r="E58" s="37"/>
      <c r="F58" s="36"/>
      <c r="G58" s="36"/>
      <c r="H58" s="36"/>
      <c r="I58" s="36"/>
      <c r="J58" s="36">
        <v>63.6</v>
      </c>
      <c r="K58" s="36">
        <v>90</v>
      </c>
      <c r="L58" s="36">
        <v>61.1</v>
      </c>
      <c r="M58" s="36">
        <v>186.2</v>
      </c>
      <c r="N58" s="36">
        <v>140</v>
      </c>
      <c r="O58" s="36">
        <v>133.4</v>
      </c>
    </row>
    <row r="59" spans="1:15" x14ac:dyDescent="0.55000000000000004">
      <c r="A59" s="33" t="s">
        <v>136</v>
      </c>
      <c r="B59" s="34">
        <v>1984</v>
      </c>
      <c r="C59" s="35">
        <v>2</v>
      </c>
      <c r="D59" s="36"/>
      <c r="E59" s="37"/>
      <c r="F59" s="36"/>
      <c r="G59" s="36"/>
      <c r="H59" s="36"/>
      <c r="I59" s="36"/>
      <c r="J59" s="36">
        <v>72.7</v>
      </c>
      <c r="K59" s="36">
        <v>100</v>
      </c>
      <c r="L59" s="36">
        <v>88.9</v>
      </c>
      <c r="M59" s="36">
        <v>208.9</v>
      </c>
      <c r="N59" s="36">
        <v>190</v>
      </c>
      <c r="O59" s="36">
        <v>172.3</v>
      </c>
    </row>
    <row r="60" spans="1:15" x14ac:dyDescent="0.55000000000000004">
      <c r="A60" s="33" t="s">
        <v>137</v>
      </c>
      <c r="B60" s="34">
        <v>1984</v>
      </c>
      <c r="C60" s="35">
        <v>3</v>
      </c>
      <c r="D60" s="36"/>
      <c r="E60" s="37"/>
      <c r="F60" s="36"/>
      <c r="G60" s="36"/>
      <c r="H60" s="36"/>
      <c r="I60" s="36"/>
      <c r="J60" s="36">
        <v>72.7</v>
      </c>
      <c r="K60" s="36">
        <v>95</v>
      </c>
      <c r="L60" s="36">
        <v>88.9</v>
      </c>
      <c r="M60" s="36">
        <v>231.6</v>
      </c>
      <c r="N60" s="36">
        <v>235</v>
      </c>
      <c r="O60" s="36">
        <v>211.2</v>
      </c>
    </row>
    <row r="61" spans="1:15" x14ac:dyDescent="0.55000000000000004">
      <c r="A61" s="33" t="s">
        <v>138</v>
      </c>
      <c r="B61" s="34">
        <v>1984</v>
      </c>
      <c r="C61" s="35">
        <v>4</v>
      </c>
      <c r="D61" s="36"/>
      <c r="E61" s="37"/>
      <c r="F61" s="36"/>
      <c r="G61" s="36"/>
      <c r="H61" s="36"/>
      <c r="I61" s="36"/>
      <c r="J61" s="36">
        <v>72.7</v>
      </c>
      <c r="K61" s="36">
        <v>85</v>
      </c>
      <c r="L61" s="36">
        <v>88.9</v>
      </c>
      <c r="M61" s="36">
        <v>254.3</v>
      </c>
      <c r="N61" s="36">
        <v>270</v>
      </c>
      <c r="O61" s="36">
        <v>250.1</v>
      </c>
    </row>
    <row r="62" spans="1:15" x14ac:dyDescent="0.55000000000000004">
      <c r="A62" s="33" t="s">
        <v>139</v>
      </c>
      <c r="B62" s="34">
        <v>1984</v>
      </c>
      <c r="C62" s="35">
        <v>5</v>
      </c>
      <c r="D62" s="36"/>
      <c r="E62" s="37"/>
      <c r="F62" s="36"/>
      <c r="G62" s="36"/>
      <c r="H62" s="36"/>
      <c r="I62" s="36"/>
      <c r="J62" s="36">
        <v>45.5</v>
      </c>
      <c r="K62" s="36">
        <v>65</v>
      </c>
      <c r="L62" s="36">
        <v>66.7</v>
      </c>
      <c r="M62" s="36">
        <v>249.8</v>
      </c>
      <c r="N62" s="36">
        <v>285</v>
      </c>
      <c r="O62" s="36">
        <v>266.8</v>
      </c>
    </row>
    <row r="63" spans="1:15" x14ac:dyDescent="0.55000000000000004">
      <c r="A63" s="33" t="s">
        <v>140</v>
      </c>
      <c r="B63" s="34">
        <v>1984</v>
      </c>
      <c r="C63" s="35">
        <v>6</v>
      </c>
      <c r="D63" s="36"/>
      <c r="E63" s="37"/>
      <c r="F63" s="36"/>
      <c r="G63" s="36"/>
      <c r="H63" s="36"/>
      <c r="I63" s="36"/>
      <c r="J63" s="36">
        <v>45.5</v>
      </c>
      <c r="K63" s="36">
        <v>70</v>
      </c>
      <c r="L63" s="36">
        <v>55.6</v>
      </c>
      <c r="M63" s="36">
        <v>245.3</v>
      </c>
      <c r="N63" s="36">
        <v>305</v>
      </c>
      <c r="O63" s="36">
        <v>272.39999999999998</v>
      </c>
    </row>
    <row r="64" spans="1:15" x14ac:dyDescent="0.55000000000000004">
      <c r="A64" s="33" t="s">
        <v>141</v>
      </c>
      <c r="B64" s="34">
        <v>1984</v>
      </c>
      <c r="C64" s="35">
        <v>7</v>
      </c>
      <c r="D64" s="36"/>
      <c r="E64" s="37"/>
      <c r="F64" s="36"/>
      <c r="G64" s="36"/>
      <c r="H64" s="36"/>
      <c r="I64" s="36"/>
      <c r="J64" s="36">
        <v>40.9</v>
      </c>
      <c r="K64" s="36">
        <v>100</v>
      </c>
      <c r="L64" s="36">
        <v>77.8</v>
      </c>
      <c r="M64" s="36">
        <v>236.2</v>
      </c>
      <c r="N64" s="36">
        <v>355</v>
      </c>
      <c r="O64" s="36">
        <v>300.2</v>
      </c>
    </row>
    <row r="65" spans="1:15" x14ac:dyDescent="0.55000000000000004">
      <c r="A65" s="33" t="s">
        <v>142</v>
      </c>
      <c r="B65" s="34">
        <v>1984</v>
      </c>
      <c r="C65" s="35">
        <v>8</v>
      </c>
      <c r="D65" s="36"/>
      <c r="E65" s="37"/>
      <c r="F65" s="36"/>
      <c r="G65" s="36"/>
      <c r="H65" s="36"/>
      <c r="I65" s="36"/>
      <c r="J65" s="36">
        <v>45.5</v>
      </c>
      <c r="K65" s="36">
        <v>75</v>
      </c>
      <c r="L65" s="36">
        <v>66.7</v>
      </c>
      <c r="M65" s="36">
        <v>231.7</v>
      </c>
      <c r="N65" s="36">
        <v>380</v>
      </c>
      <c r="O65" s="36">
        <v>316.89999999999998</v>
      </c>
    </row>
    <row r="66" spans="1:15" x14ac:dyDescent="0.55000000000000004">
      <c r="A66" s="33" t="s">
        <v>143</v>
      </c>
      <c r="B66" s="34">
        <v>1984</v>
      </c>
      <c r="C66" s="35">
        <v>9</v>
      </c>
      <c r="D66" s="36"/>
      <c r="E66" s="37"/>
      <c r="F66" s="36"/>
      <c r="G66" s="36"/>
      <c r="H66" s="36"/>
      <c r="I66" s="36"/>
      <c r="J66" s="36">
        <v>45.5</v>
      </c>
      <c r="K66" s="36">
        <v>75</v>
      </c>
      <c r="L66" s="36">
        <v>100</v>
      </c>
      <c r="M66" s="36">
        <v>227.2</v>
      </c>
      <c r="N66" s="36">
        <v>405</v>
      </c>
      <c r="O66" s="36">
        <v>366.9</v>
      </c>
    </row>
    <row r="67" spans="1:15" x14ac:dyDescent="0.55000000000000004">
      <c r="A67" s="33" t="s">
        <v>144</v>
      </c>
      <c r="B67" s="34">
        <v>1984</v>
      </c>
      <c r="C67" s="35">
        <v>10</v>
      </c>
      <c r="D67" s="36"/>
      <c r="E67" s="37"/>
      <c r="F67" s="36"/>
      <c r="G67" s="36"/>
      <c r="H67" s="36"/>
      <c r="I67" s="36"/>
      <c r="J67" s="36">
        <v>50</v>
      </c>
      <c r="K67" s="36">
        <v>70</v>
      </c>
      <c r="L67" s="36">
        <v>100</v>
      </c>
      <c r="M67" s="36">
        <v>227.2</v>
      </c>
      <c r="N67" s="36">
        <v>425</v>
      </c>
      <c r="O67" s="36">
        <v>416.9</v>
      </c>
    </row>
    <row r="68" spans="1:15" x14ac:dyDescent="0.55000000000000004">
      <c r="A68" s="33" t="s">
        <v>145</v>
      </c>
      <c r="B68" s="34">
        <v>1984</v>
      </c>
      <c r="C68" s="35">
        <v>11</v>
      </c>
      <c r="D68" s="36"/>
      <c r="E68" s="37"/>
      <c r="F68" s="36"/>
      <c r="G68" s="36"/>
      <c r="H68" s="36"/>
      <c r="I68" s="36"/>
      <c r="J68" s="36">
        <v>63.6</v>
      </c>
      <c r="K68" s="36">
        <v>90</v>
      </c>
      <c r="L68" s="36">
        <v>77.8</v>
      </c>
      <c r="M68" s="36">
        <v>240.8</v>
      </c>
      <c r="N68" s="36">
        <v>465</v>
      </c>
      <c r="O68" s="36">
        <v>444.7</v>
      </c>
    </row>
    <row r="69" spans="1:15" x14ac:dyDescent="0.55000000000000004">
      <c r="A69" s="33" t="s">
        <v>146</v>
      </c>
      <c r="B69" s="34">
        <v>1984</v>
      </c>
      <c r="C69" s="35">
        <v>12</v>
      </c>
      <c r="D69" s="36"/>
      <c r="E69" s="37"/>
      <c r="F69" s="36"/>
      <c r="G69" s="36"/>
      <c r="H69" s="36"/>
      <c r="I69" s="36"/>
      <c r="J69" s="36">
        <v>63.6</v>
      </c>
      <c r="K69" s="36">
        <v>90</v>
      </c>
      <c r="L69" s="36">
        <v>88.9</v>
      </c>
      <c r="M69" s="36">
        <v>254.4</v>
      </c>
      <c r="N69" s="36">
        <v>505</v>
      </c>
      <c r="O69" s="36">
        <v>483.6</v>
      </c>
    </row>
    <row r="70" spans="1:15" x14ac:dyDescent="0.55000000000000004">
      <c r="A70" s="33" t="s">
        <v>147</v>
      </c>
      <c r="B70" s="34">
        <v>1985</v>
      </c>
      <c r="C70" s="35">
        <v>1</v>
      </c>
      <c r="D70" s="36">
        <v>85.2</v>
      </c>
      <c r="E70" s="37">
        <v>92.3</v>
      </c>
      <c r="F70" s="36">
        <v>85.3</v>
      </c>
      <c r="G70" s="36">
        <v>88.2</v>
      </c>
      <c r="H70" s="36">
        <v>93.7</v>
      </c>
      <c r="I70" s="36">
        <v>84.3</v>
      </c>
      <c r="J70" s="36">
        <v>54.5</v>
      </c>
      <c r="K70" s="36">
        <v>70</v>
      </c>
      <c r="L70" s="36">
        <v>94.4</v>
      </c>
      <c r="M70" s="36">
        <v>258.89999999999998</v>
      </c>
      <c r="N70" s="36">
        <v>525</v>
      </c>
      <c r="O70" s="36">
        <v>528</v>
      </c>
    </row>
    <row r="71" spans="1:15" x14ac:dyDescent="0.55000000000000004">
      <c r="A71" s="33" t="s">
        <v>148</v>
      </c>
      <c r="B71" s="34">
        <v>1985</v>
      </c>
      <c r="C71" s="35">
        <v>2</v>
      </c>
      <c r="D71" s="36">
        <v>85.5</v>
      </c>
      <c r="E71" s="37">
        <v>91.9</v>
      </c>
      <c r="F71" s="36">
        <v>84.8</v>
      </c>
      <c r="G71" s="36">
        <v>88.5</v>
      </c>
      <c r="H71" s="36">
        <v>93.4</v>
      </c>
      <c r="I71" s="36">
        <v>83.8</v>
      </c>
      <c r="J71" s="36">
        <v>45.5</v>
      </c>
      <c r="K71" s="36">
        <v>45</v>
      </c>
      <c r="L71" s="36">
        <v>77.8</v>
      </c>
      <c r="M71" s="36">
        <v>254.4</v>
      </c>
      <c r="N71" s="36">
        <v>520</v>
      </c>
      <c r="O71" s="36">
        <v>555.79999999999995</v>
      </c>
    </row>
    <row r="72" spans="1:15" x14ac:dyDescent="0.55000000000000004">
      <c r="A72" s="33" t="s">
        <v>149</v>
      </c>
      <c r="B72" s="34">
        <v>1985</v>
      </c>
      <c r="C72" s="35">
        <v>3</v>
      </c>
      <c r="D72" s="36">
        <v>85.4</v>
      </c>
      <c r="E72" s="37">
        <v>91.8</v>
      </c>
      <c r="F72" s="36">
        <v>85.5</v>
      </c>
      <c r="G72" s="36">
        <v>88.4</v>
      </c>
      <c r="H72" s="36">
        <v>93.3</v>
      </c>
      <c r="I72" s="36">
        <v>84.5</v>
      </c>
      <c r="J72" s="36">
        <v>40.9</v>
      </c>
      <c r="K72" s="36">
        <v>55</v>
      </c>
      <c r="L72" s="36">
        <v>77.8</v>
      </c>
      <c r="M72" s="36">
        <v>245.3</v>
      </c>
      <c r="N72" s="36">
        <v>525</v>
      </c>
      <c r="O72" s="36">
        <v>583.6</v>
      </c>
    </row>
    <row r="73" spans="1:15" x14ac:dyDescent="0.55000000000000004">
      <c r="A73" s="33" t="s">
        <v>150</v>
      </c>
      <c r="B73" s="34">
        <v>1985</v>
      </c>
      <c r="C73" s="35">
        <v>4</v>
      </c>
      <c r="D73" s="36">
        <v>86</v>
      </c>
      <c r="E73" s="37">
        <v>92.8</v>
      </c>
      <c r="F73" s="36">
        <v>86.2</v>
      </c>
      <c r="G73" s="36">
        <v>89.1</v>
      </c>
      <c r="H73" s="36">
        <v>94.3</v>
      </c>
      <c r="I73" s="36">
        <v>85.2</v>
      </c>
      <c r="J73" s="36">
        <v>63.6</v>
      </c>
      <c r="K73" s="36">
        <v>60</v>
      </c>
      <c r="L73" s="36">
        <v>66.7</v>
      </c>
      <c r="M73" s="36">
        <v>258.89999999999998</v>
      </c>
      <c r="N73" s="36">
        <v>535</v>
      </c>
      <c r="O73" s="36">
        <v>600.29999999999995</v>
      </c>
    </row>
    <row r="74" spans="1:15" x14ac:dyDescent="0.55000000000000004">
      <c r="A74" s="33" t="s">
        <v>151</v>
      </c>
      <c r="B74" s="34">
        <v>1985</v>
      </c>
      <c r="C74" s="35">
        <v>5</v>
      </c>
      <c r="D74" s="36">
        <v>86.1</v>
      </c>
      <c r="E74" s="37">
        <v>92.8</v>
      </c>
      <c r="F74" s="36">
        <v>86.2</v>
      </c>
      <c r="G74" s="36">
        <v>89.1</v>
      </c>
      <c r="H74" s="36">
        <v>94.3</v>
      </c>
      <c r="I74" s="36">
        <v>85</v>
      </c>
      <c r="J74" s="36">
        <v>54.5</v>
      </c>
      <c r="K74" s="36">
        <v>75</v>
      </c>
      <c r="L74" s="36">
        <v>83.3</v>
      </c>
      <c r="M74" s="36">
        <v>263.39999999999998</v>
      </c>
      <c r="N74" s="36">
        <v>560</v>
      </c>
      <c r="O74" s="36">
        <v>633.6</v>
      </c>
    </row>
    <row r="75" spans="1:15" x14ac:dyDescent="0.55000000000000004">
      <c r="A75" s="33" t="s">
        <v>152</v>
      </c>
      <c r="B75" s="34">
        <v>1985</v>
      </c>
      <c r="C75" s="35">
        <v>6</v>
      </c>
      <c r="D75" s="36">
        <v>85.4</v>
      </c>
      <c r="E75" s="37">
        <v>92</v>
      </c>
      <c r="F75" s="36">
        <v>86.6</v>
      </c>
      <c r="G75" s="36">
        <v>88.4</v>
      </c>
      <c r="H75" s="36">
        <v>93.5</v>
      </c>
      <c r="I75" s="36">
        <v>85.5</v>
      </c>
      <c r="J75" s="36">
        <v>45.5</v>
      </c>
      <c r="K75" s="36">
        <v>70</v>
      </c>
      <c r="L75" s="36">
        <v>61.1</v>
      </c>
      <c r="M75" s="36">
        <v>258.89999999999998</v>
      </c>
      <c r="N75" s="36">
        <v>580</v>
      </c>
      <c r="O75" s="36">
        <v>644.70000000000005</v>
      </c>
    </row>
    <row r="76" spans="1:15" x14ac:dyDescent="0.55000000000000004">
      <c r="A76" s="33" t="s">
        <v>153</v>
      </c>
      <c r="B76" s="34">
        <v>1985</v>
      </c>
      <c r="C76" s="35">
        <v>7</v>
      </c>
      <c r="D76" s="36">
        <v>85.2</v>
      </c>
      <c r="E76" s="37">
        <v>93.1</v>
      </c>
      <c r="F76" s="36">
        <v>87.7</v>
      </c>
      <c r="G76" s="36">
        <v>88.3</v>
      </c>
      <c r="H76" s="36">
        <v>94.6</v>
      </c>
      <c r="I76" s="36">
        <v>86.6</v>
      </c>
      <c r="J76" s="36">
        <v>45.5</v>
      </c>
      <c r="K76" s="36">
        <v>55</v>
      </c>
      <c r="L76" s="36">
        <v>61.1</v>
      </c>
      <c r="M76" s="36">
        <v>254.4</v>
      </c>
      <c r="N76" s="36">
        <v>585</v>
      </c>
      <c r="O76" s="36">
        <v>655.8</v>
      </c>
    </row>
    <row r="77" spans="1:15" x14ac:dyDescent="0.55000000000000004">
      <c r="A77" s="33" t="s">
        <v>154</v>
      </c>
      <c r="B77" s="34">
        <v>1985</v>
      </c>
      <c r="C77" s="35">
        <v>8</v>
      </c>
      <c r="D77" s="36">
        <v>84</v>
      </c>
      <c r="E77" s="37">
        <v>92.5</v>
      </c>
      <c r="F77" s="36">
        <v>87.9</v>
      </c>
      <c r="G77" s="36">
        <v>87</v>
      </c>
      <c r="H77" s="36">
        <v>94</v>
      </c>
      <c r="I77" s="36">
        <v>86.8</v>
      </c>
      <c r="J77" s="36">
        <v>22.7</v>
      </c>
      <c r="K77" s="36">
        <v>30</v>
      </c>
      <c r="L77" s="36">
        <v>77.8</v>
      </c>
      <c r="M77" s="36">
        <v>227.1</v>
      </c>
      <c r="N77" s="36">
        <v>565</v>
      </c>
      <c r="O77" s="36">
        <v>683.6</v>
      </c>
    </row>
    <row r="78" spans="1:15" x14ac:dyDescent="0.55000000000000004">
      <c r="A78" s="33" t="s">
        <v>155</v>
      </c>
      <c r="B78" s="34">
        <v>1985</v>
      </c>
      <c r="C78" s="35">
        <v>9</v>
      </c>
      <c r="D78" s="36">
        <v>84.2</v>
      </c>
      <c r="E78" s="37">
        <v>92.5</v>
      </c>
      <c r="F78" s="36">
        <v>87.7</v>
      </c>
      <c r="G78" s="36">
        <v>87.3</v>
      </c>
      <c r="H78" s="36">
        <v>94</v>
      </c>
      <c r="I78" s="36">
        <v>86.4</v>
      </c>
      <c r="J78" s="36">
        <v>36.4</v>
      </c>
      <c r="K78" s="36">
        <v>50</v>
      </c>
      <c r="L78" s="36">
        <v>55.6</v>
      </c>
      <c r="M78" s="36">
        <v>213.5</v>
      </c>
      <c r="N78" s="36">
        <v>565</v>
      </c>
      <c r="O78" s="36">
        <v>689.2</v>
      </c>
    </row>
    <row r="79" spans="1:15" x14ac:dyDescent="0.55000000000000004">
      <c r="A79" s="33" t="s">
        <v>156</v>
      </c>
      <c r="B79" s="34">
        <v>1985</v>
      </c>
      <c r="C79" s="35">
        <v>10</v>
      </c>
      <c r="D79" s="36">
        <v>83.9</v>
      </c>
      <c r="E79" s="37">
        <v>92.7</v>
      </c>
      <c r="F79" s="36">
        <v>86.9</v>
      </c>
      <c r="G79" s="36">
        <v>87</v>
      </c>
      <c r="H79" s="36">
        <v>94.2</v>
      </c>
      <c r="I79" s="36">
        <v>85.7</v>
      </c>
      <c r="J79" s="36">
        <v>27.3</v>
      </c>
      <c r="K79" s="36">
        <v>20</v>
      </c>
      <c r="L79" s="36">
        <v>33.299999999999997</v>
      </c>
      <c r="M79" s="36">
        <v>190.8</v>
      </c>
      <c r="N79" s="36">
        <v>535</v>
      </c>
      <c r="O79" s="36">
        <v>672.5</v>
      </c>
    </row>
    <row r="80" spans="1:15" x14ac:dyDescent="0.55000000000000004">
      <c r="A80" s="33" t="s">
        <v>157</v>
      </c>
      <c r="B80" s="34">
        <v>1985</v>
      </c>
      <c r="C80" s="35">
        <v>11</v>
      </c>
      <c r="D80" s="36">
        <v>83.2</v>
      </c>
      <c r="E80" s="37">
        <v>92.7</v>
      </c>
      <c r="F80" s="36">
        <v>87.4</v>
      </c>
      <c r="G80" s="36">
        <v>85.9</v>
      </c>
      <c r="H80" s="36">
        <v>94.2</v>
      </c>
      <c r="I80" s="36">
        <v>86.2</v>
      </c>
      <c r="J80" s="36">
        <v>36.4</v>
      </c>
      <c r="K80" s="36">
        <v>55</v>
      </c>
      <c r="L80" s="36">
        <v>33.299999999999997</v>
      </c>
      <c r="M80" s="36">
        <v>177.2</v>
      </c>
      <c r="N80" s="36">
        <v>540</v>
      </c>
      <c r="O80" s="36">
        <v>655.8</v>
      </c>
    </row>
    <row r="81" spans="1:15" x14ac:dyDescent="0.55000000000000004">
      <c r="A81" s="33" t="s">
        <v>158</v>
      </c>
      <c r="B81" s="34">
        <v>1985</v>
      </c>
      <c r="C81" s="35">
        <v>12</v>
      </c>
      <c r="D81" s="36">
        <v>83.3</v>
      </c>
      <c r="E81" s="37">
        <v>92.2</v>
      </c>
      <c r="F81" s="36">
        <v>87.8</v>
      </c>
      <c r="G81" s="36">
        <v>86</v>
      </c>
      <c r="H81" s="36">
        <v>93.8</v>
      </c>
      <c r="I81" s="36">
        <v>86.7</v>
      </c>
      <c r="J81" s="36">
        <v>27.3</v>
      </c>
      <c r="K81" s="36">
        <v>50</v>
      </c>
      <c r="L81" s="36">
        <v>55.6</v>
      </c>
      <c r="M81" s="36">
        <v>154.5</v>
      </c>
      <c r="N81" s="36">
        <v>540</v>
      </c>
      <c r="O81" s="36">
        <v>661.4</v>
      </c>
    </row>
    <row r="82" spans="1:15" x14ac:dyDescent="0.55000000000000004">
      <c r="A82" s="33" t="s">
        <v>159</v>
      </c>
      <c r="B82" s="34">
        <v>1986</v>
      </c>
      <c r="C82" s="35">
        <v>1</v>
      </c>
      <c r="D82" s="36">
        <v>83.9</v>
      </c>
      <c r="E82" s="37">
        <v>91.8</v>
      </c>
      <c r="F82" s="36">
        <v>87.6</v>
      </c>
      <c r="G82" s="36">
        <v>86.9</v>
      </c>
      <c r="H82" s="36">
        <v>93.3</v>
      </c>
      <c r="I82" s="36">
        <v>86.4</v>
      </c>
      <c r="J82" s="36">
        <v>45.5</v>
      </c>
      <c r="K82" s="36">
        <v>25</v>
      </c>
      <c r="L82" s="36">
        <v>66.7</v>
      </c>
      <c r="M82" s="36">
        <v>150</v>
      </c>
      <c r="N82" s="36">
        <v>515</v>
      </c>
      <c r="O82" s="36">
        <v>678.1</v>
      </c>
    </row>
    <row r="83" spans="1:15" x14ac:dyDescent="0.55000000000000004">
      <c r="A83" s="33" t="s">
        <v>160</v>
      </c>
      <c r="B83" s="34">
        <v>1986</v>
      </c>
      <c r="C83" s="35">
        <v>2</v>
      </c>
      <c r="D83" s="36">
        <v>83.2</v>
      </c>
      <c r="E83" s="37">
        <v>91.6</v>
      </c>
      <c r="F83" s="36">
        <v>87.9</v>
      </c>
      <c r="G83" s="36">
        <v>86.1</v>
      </c>
      <c r="H83" s="36">
        <v>93.1</v>
      </c>
      <c r="I83" s="36">
        <v>86.7</v>
      </c>
      <c r="J83" s="36">
        <v>36.4</v>
      </c>
      <c r="K83" s="36">
        <v>20</v>
      </c>
      <c r="L83" s="36">
        <v>66.7</v>
      </c>
      <c r="M83" s="36">
        <v>136.4</v>
      </c>
      <c r="N83" s="36">
        <v>485</v>
      </c>
      <c r="O83" s="36">
        <v>694.8</v>
      </c>
    </row>
    <row r="84" spans="1:15" x14ac:dyDescent="0.55000000000000004">
      <c r="A84" s="33" t="s">
        <v>161</v>
      </c>
      <c r="B84" s="34">
        <v>1986</v>
      </c>
      <c r="C84" s="35">
        <v>3</v>
      </c>
      <c r="D84" s="36">
        <v>83.1</v>
      </c>
      <c r="E84" s="37">
        <v>91.1</v>
      </c>
      <c r="F84" s="36">
        <v>87.5</v>
      </c>
      <c r="G84" s="36">
        <v>86.2</v>
      </c>
      <c r="H84" s="36">
        <v>92.6</v>
      </c>
      <c r="I84" s="36">
        <v>87.6</v>
      </c>
      <c r="J84" s="36">
        <v>27.3</v>
      </c>
      <c r="K84" s="36">
        <v>30</v>
      </c>
      <c r="L84" s="36">
        <v>61.1</v>
      </c>
      <c r="M84" s="36">
        <v>113.7</v>
      </c>
      <c r="N84" s="36">
        <v>465</v>
      </c>
      <c r="O84" s="36">
        <v>705.9</v>
      </c>
    </row>
    <row r="85" spans="1:15" x14ac:dyDescent="0.55000000000000004">
      <c r="A85" s="33" t="s">
        <v>162</v>
      </c>
      <c r="B85" s="34">
        <v>1986</v>
      </c>
      <c r="C85" s="35">
        <v>4</v>
      </c>
      <c r="D85" s="36">
        <v>82.5</v>
      </c>
      <c r="E85" s="37">
        <v>91.5</v>
      </c>
      <c r="F85" s="36">
        <v>86</v>
      </c>
      <c r="G85" s="36">
        <v>85.9</v>
      </c>
      <c r="H85" s="36">
        <v>93</v>
      </c>
      <c r="I85" s="36">
        <v>85.6</v>
      </c>
      <c r="J85" s="36">
        <v>36.4</v>
      </c>
      <c r="K85" s="36">
        <v>50</v>
      </c>
      <c r="L85" s="36">
        <v>44.4</v>
      </c>
      <c r="M85" s="36">
        <v>100.1</v>
      </c>
      <c r="N85" s="36">
        <v>465</v>
      </c>
      <c r="O85" s="36">
        <v>700.3</v>
      </c>
    </row>
    <row r="86" spans="1:15" x14ac:dyDescent="0.55000000000000004">
      <c r="A86" s="33" t="s">
        <v>163</v>
      </c>
      <c r="B86" s="34">
        <v>1986</v>
      </c>
      <c r="C86" s="35">
        <v>5</v>
      </c>
      <c r="D86" s="36">
        <v>81.5</v>
      </c>
      <c r="E86" s="37">
        <v>90.9</v>
      </c>
      <c r="F86" s="36">
        <v>86.7</v>
      </c>
      <c r="G86" s="36">
        <v>84.6</v>
      </c>
      <c r="H86" s="36">
        <v>92.4</v>
      </c>
      <c r="I86" s="36">
        <v>86.3</v>
      </c>
      <c r="J86" s="36">
        <v>27.3</v>
      </c>
      <c r="K86" s="36">
        <v>50</v>
      </c>
      <c r="L86" s="36">
        <v>33.299999999999997</v>
      </c>
      <c r="M86" s="36">
        <v>77.400000000000006</v>
      </c>
      <c r="N86" s="36">
        <v>465</v>
      </c>
      <c r="O86" s="36">
        <v>683.6</v>
      </c>
    </row>
    <row r="87" spans="1:15" x14ac:dyDescent="0.55000000000000004">
      <c r="A87" s="33" t="s">
        <v>164</v>
      </c>
      <c r="B87" s="34">
        <v>1986</v>
      </c>
      <c r="C87" s="35">
        <v>6</v>
      </c>
      <c r="D87" s="36">
        <v>81.5</v>
      </c>
      <c r="E87" s="37">
        <v>90.8</v>
      </c>
      <c r="F87" s="36">
        <v>86.7</v>
      </c>
      <c r="G87" s="36">
        <v>84.7</v>
      </c>
      <c r="H87" s="36">
        <v>92.3</v>
      </c>
      <c r="I87" s="36">
        <v>86.2</v>
      </c>
      <c r="J87" s="36">
        <v>36.4</v>
      </c>
      <c r="K87" s="36">
        <v>60</v>
      </c>
      <c r="L87" s="36">
        <v>33.299999999999997</v>
      </c>
      <c r="M87" s="36">
        <v>63.8</v>
      </c>
      <c r="N87" s="36">
        <v>475</v>
      </c>
      <c r="O87" s="36">
        <v>666.9</v>
      </c>
    </row>
    <row r="88" spans="1:15" x14ac:dyDescent="0.55000000000000004">
      <c r="A88" s="33" t="s">
        <v>165</v>
      </c>
      <c r="B88" s="34">
        <v>1986</v>
      </c>
      <c r="C88" s="35">
        <v>7</v>
      </c>
      <c r="D88" s="36">
        <v>81.099999999999994</v>
      </c>
      <c r="E88" s="37">
        <v>90.3</v>
      </c>
      <c r="F88" s="36">
        <v>86.2</v>
      </c>
      <c r="G88" s="36">
        <v>84.1</v>
      </c>
      <c r="H88" s="36">
        <v>91.7</v>
      </c>
      <c r="I88" s="36">
        <v>85.6</v>
      </c>
      <c r="J88" s="36">
        <v>45.5</v>
      </c>
      <c r="K88" s="36">
        <v>40</v>
      </c>
      <c r="L88" s="36">
        <v>44.4</v>
      </c>
      <c r="M88" s="36">
        <v>59.3</v>
      </c>
      <c r="N88" s="36">
        <v>465</v>
      </c>
      <c r="O88" s="36">
        <v>661.3</v>
      </c>
    </row>
    <row r="89" spans="1:15" x14ac:dyDescent="0.55000000000000004">
      <c r="A89" s="33" t="s">
        <v>166</v>
      </c>
      <c r="B89" s="34">
        <v>1986</v>
      </c>
      <c r="C89" s="35">
        <v>8</v>
      </c>
      <c r="D89" s="36">
        <v>82</v>
      </c>
      <c r="E89" s="37">
        <v>89.8</v>
      </c>
      <c r="F89" s="36">
        <v>86.1</v>
      </c>
      <c r="G89" s="36">
        <v>85.1</v>
      </c>
      <c r="H89" s="36">
        <v>91.3</v>
      </c>
      <c r="I89" s="36">
        <v>85.6</v>
      </c>
      <c r="J89" s="36">
        <v>50</v>
      </c>
      <c r="K89" s="36">
        <v>30</v>
      </c>
      <c r="L89" s="36">
        <v>38.9</v>
      </c>
      <c r="M89" s="36">
        <v>59.3</v>
      </c>
      <c r="N89" s="36">
        <v>445</v>
      </c>
      <c r="O89" s="36">
        <v>650.20000000000005</v>
      </c>
    </row>
    <row r="90" spans="1:15" x14ac:dyDescent="0.55000000000000004">
      <c r="A90" s="33" t="s">
        <v>167</v>
      </c>
      <c r="B90" s="34">
        <v>1986</v>
      </c>
      <c r="C90" s="35">
        <v>9</v>
      </c>
      <c r="D90" s="36">
        <v>81.7</v>
      </c>
      <c r="E90" s="37">
        <v>91.4</v>
      </c>
      <c r="F90" s="36">
        <v>86.4</v>
      </c>
      <c r="G90" s="36">
        <v>84.7</v>
      </c>
      <c r="H90" s="36">
        <v>92.9</v>
      </c>
      <c r="I90" s="36">
        <v>86.3</v>
      </c>
      <c r="J90" s="36">
        <v>72.7</v>
      </c>
      <c r="K90" s="36">
        <v>80</v>
      </c>
      <c r="L90" s="36">
        <v>50</v>
      </c>
      <c r="M90" s="36">
        <v>82</v>
      </c>
      <c r="N90" s="36">
        <v>475</v>
      </c>
      <c r="O90" s="36">
        <v>650.20000000000005</v>
      </c>
    </row>
    <row r="91" spans="1:15" x14ac:dyDescent="0.55000000000000004">
      <c r="A91" s="33" t="s">
        <v>168</v>
      </c>
      <c r="B91" s="34">
        <v>1986</v>
      </c>
      <c r="C91" s="35">
        <v>10</v>
      </c>
      <c r="D91" s="36">
        <v>81.400000000000006</v>
      </c>
      <c r="E91" s="37">
        <v>90.8</v>
      </c>
      <c r="F91" s="36">
        <v>86.4</v>
      </c>
      <c r="G91" s="36">
        <v>84.1</v>
      </c>
      <c r="H91" s="36">
        <v>92.3</v>
      </c>
      <c r="I91" s="36">
        <v>86.1</v>
      </c>
      <c r="J91" s="36">
        <v>63.6</v>
      </c>
      <c r="K91" s="36">
        <v>55</v>
      </c>
      <c r="L91" s="36">
        <v>66.7</v>
      </c>
      <c r="M91" s="36">
        <v>95.6</v>
      </c>
      <c r="N91" s="36">
        <v>480</v>
      </c>
      <c r="O91" s="36">
        <v>666.9</v>
      </c>
    </row>
    <row r="92" spans="1:15" x14ac:dyDescent="0.55000000000000004">
      <c r="A92" s="33" t="s">
        <v>169</v>
      </c>
      <c r="B92" s="34">
        <v>1986</v>
      </c>
      <c r="C92" s="35">
        <v>11</v>
      </c>
      <c r="D92" s="36">
        <v>81.3</v>
      </c>
      <c r="E92" s="37">
        <v>90</v>
      </c>
      <c r="F92" s="36">
        <v>85.8</v>
      </c>
      <c r="G92" s="36">
        <v>84</v>
      </c>
      <c r="H92" s="36">
        <v>91.5</v>
      </c>
      <c r="I92" s="36">
        <v>85.5</v>
      </c>
      <c r="J92" s="36">
        <v>36.4</v>
      </c>
      <c r="K92" s="36">
        <v>55</v>
      </c>
      <c r="L92" s="36">
        <v>61.1</v>
      </c>
      <c r="M92" s="36">
        <v>82</v>
      </c>
      <c r="N92" s="36">
        <v>485</v>
      </c>
      <c r="O92" s="36">
        <v>678</v>
      </c>
    </row>
    <row r="93" spans="1:15" x14ac:dyDescent="0.55000000000000004">
      <c r="A93" s="33" t="s">
        <v>170</v>
      </c>
      <c r="B93" s="34">
        <v>1986</v>
      </c>
      <c r="C93" s="35">
        <v>12</v>
      </c>
      <c r="D93" s="36">
        <v>82.6</v>
      </c>
      <c r="E93" s="37">
        <v>91.1</v>
      </c>
      <c r="F93" s="36">
        <v>85.8</v>
      </c>
      <c r="G93" s="36">
        <v>85.4</v>
      </c>
      <c r="H93" s="36">
        <v>92.6</v>
      </c>
      <c r="I93" s="36">
        <v>85.6</v>
      </c>
      <c r="J93" s="36">
        <v>72.7</v>
      </c>
      <c r="K93" s="36">
        <v>30</v>
      </c>
      <c r="L93" s="36">
        <v>33.299999999999997</v>
      </c>
      <c r="M93" s="36">
        <v>104.7</v>
      </c>
      <c r="N93" s="36">
        <v>465</v>
      </c>
      <c r="O93" s="36">
        <v>661.3</v>
      </c>
    </row>
    <row r="94" spans="1:15" x14ac:dyDescent="0.55000000000000004">
      <c r="A94" s="33" t="s">
        <v>171</v>
      </c>
      <c r="B94" s="34">
        <v>1987</v>
      </c>
      <c r="C94" s="35">
        <v>1</v>
      </c>
      <c r="D94" s="36">
        <v>83.6</v>
      </c>
      <c r="E94" s="37">
        <v>91.6</v>
      </c>
      <c r="F94" s="36">
        <v>85.8</v>
      </c>
      <c r="G94" s="36">
        <v>86.5</v>
      </c>
      <c r="H94" s="36">
        <v>93.1</v>
      </c>
      <c r="I94" s="36">
        <v>85.5</v>
      </c>
      <c r="J94" s="36">
        <v>77.3</v>
      </c>
      <c r="K94" s="36">
        <v>65</v>
      </c>
      <c r="L94" s="36">
        <v>55.6</v>
      </c>
      <c r="M94" s="36">
        <v>132</v>
      </c>
      <c r="N94" s="36">
        <v>480</v>
      </c>
      <c r="O94" s="36">
        <v>666.9</v>
      </c>
    </row>
    <row r="95" spans="1:15" x14ac:dyDescent="0.55000000000000004">
      <c r="A95" s="33" t="s">
        <v>172</v>
      </c>
      <c r="B95" s="34">
        <v>1987</v>
      </c>
      <c r="C95" s="35">
        <v>2</v>
      </c>
      <c r="D95" s="36">
        <v>84.7</v>
      </c>
      <c r="E95" s="37">
        <v>91.8</v>
      </c>
      <c r="F95" s="36">
        <v>85.9</v>
      </c>
      <c r="G95" s="36">
        <v>87.6</v>
      </c>
      <c r="H95" s="36">
        <v>93.3</v>
      </c>
      <c r="I95" s="36">
        <v>85.7</v>
      </c>
      <c r="J95" s="36">
        <v>81.8</v>
      </c>
      <c r="K95" s="36">
        <v>100</v>
      </c>
      <c r="L95" s="36">
        <v>61.1</v>
      </c>
      <c r="M95" s="36">
        <v>163.80000000000001</v>
      </c>
      <c r="N95" s="36">
        <v>530</v>
      </c>
      <c r="O95" s="36">
        <v>678</v>
      </c>
    </row>
    <row r="96" spans="1:15" x14ac:dyDescent="0.55000000000000004">
      <c r="A96" s="33" t="s">
        <v>173</v>
      </c>
      <c r="B96" s="34">
        <v>1987</v>
      </c>
      <c r="C96" s="35">
        <v>3</v>
      </c>
      <c r="D96" s="36">
        <v>86.4</v>
      </c>
      <c r="E96" s="37">
        <v>92.7</v>
      </c>
      <c r="F96" s="36">
        <v>86.6</v>
      </c>
      <c r="G96" s="36">
        <v>89.4</v>
      </c>
      <c r="H96" s="36">
        <v>94.2</v>
      </c>
      <c r="I96" s="36">
        <v>86.4</v>
      </c>
      <c r="J96" s="36">
        <v>81.8</v>
      </c>
      <c r="K96" s="36">
        <v>100</v>
      </c>
      <c r="L96" s="36">
        <v>66.7</v>
      </c>
      <c r="M96" s="36">
        <v>195.6</v>
      </c>
      <c r="N96" s="36">
        <v>580</v>
      </c>
      <c r="O96" s="36">
        <v>694.7</v>
      </c>
    </row>
    <row r="97" spans="1:15" x14ac:dyDescent="0.55000000000000004">
      <c r="A97" s="33" t="s">
        <v>174</v>
      </c>
      <c r="B97" s="34">
        <v>1987</v>
      </c>
      <c r="C97" s="35">
        <v>4</v>
      </c>
      <c r="D97" s="36">
        <v>87.5</v>
      </c>
      <c r="E97" s="37">
        <v>92.7</v>
      </c>
      <c r="F97" s="36">
        <v>86.8</v>
      </c>
      <c r="G97" s="36">
        <v>90.5</v>
      </c>
      <c r="H97" s="36">
        <v>94.2</v>
      </c>
      <c r="I97" s="36">
        <v>86.6</v>
      </c>
      <c r="J97" s="36">
        <v>72.7</v>
      </c>
      <c r="K97" s="36">
        <v>70</v>
      </c>
      <c r="L97" s="36">
        <v>77.8</v>
      </c>
      <c r="M97" s="36">
        <v>218.3</v>
      </c>
      <c r="N97" s="36">
        <v>600</v>
      </c>
      <c r="O97" s="36">
        <v>722.5</v>
      </c>
    </row>
    <row r="98" spans="1:15" x14ac:dyDescent="0.55000000000000004">
      <c r="A98" s="33" t="s">
        <v>175</v>
      </c>
      <c r="B98" s="34">
        <v>1987</v>
      </c>
      <c r="C98" s="35">
        <v>5</v>
      </c>
      <c r="D98" s="36">
        <v>89.9</v>
      </c>
      <c r="E98" s="37">
        <v>93</v>
      </c>
      <c r="F98" s="36">
        <v>86.2</v>
      </c>
      <c r="G98" s="36">
        <v>92.9</v>
      </c>
      <c r="H98" s="36">
        <v>94.6</v>
      </c>
      <c r="I98" s="36">
        <v>86</v>
      </c>
      <c r="J98" s="36">
        <v>90.9</v>
      </c>
      <c r="K98" s="36">
        <v>60</v>
      </c>
      <c r="L98" s="36">
        <v>55.6</v>
      </c>
      <c r="M98" s="36">
        <v>259.2</v>
      </c>
      <c r="N98" s="36">
        <v>610</v>
      </c>
      <c r="O98" s="36">
        <v>728.1</v>
      </c>
    </row>
    <row r="99" spans="1:15" x14ac:dyDescent="0.55000000000000004">
      <c r="A99" s="33" t="s">
        <v>176</v>
      </c>
      <c r="B99" s="34">
        <v>1987</v>
      </c>
      <c r="C99" s="35">
        <v>6</v>
      </c>
      <c r="D99" s="36">
        <v>91.7</v>
      </c>
      <c r="E99" s="37">
        <v>94.7</v>
      </c>
      <c r="F99" s="36">
        <v>87</v>
      </c>
      <c r="G99" s="36">
        <v>94.6</v>
      </c>
      <c r="H99" s="36">
        <v>96.3</v>
      </c>
      <c r="I99" s="36">
        <v>86.8</v>
      </c>
      <c r="J99" s="36">
        <v>100</v>
      </c>
      <c r="K99" s="36">
        <v>80</v>
      </c>
      <c r="L99" s="36">
        <v>61.1</v>
      </c>
      <c r="M99" s="36">
        <v>309.2</v>
      </c>
      <c r="N99" s="36">
        <v>640</v>
      </c>
      <c r="O99" s="36">
        <v>739.2</v>
      </c>
    </row>
    <row r="100" spans="1:15" x14ac:dyDescent="0.55000000000000004">
      <c r="A100" s="33" t="s">
        <v>177</v>
      </c>
      <c r="B100" s="34">
        <v>1987</v>
      </c>
      <c r="C100" s="35">
        <v>7</v>
      </c>
      <c r="D100" s="36">
        <v>92.6</v>
      </c>
      <c r="E100" s="37">
        <v>95.7</v>
      </c>
      <c r="F100" s="36">
        <v>87.9</v>
      </c>
      <c r="G100" s="36">
        <v>95.3</v>
      </c>
      <c r="H100" s="36">
        <v>97.4</v>
      </c>
      <c r="I100" s="36">
        <v>87.7</v>
      </c>
      <c r="J100" s="36">
        <v>81.8</v>
      </c>
      <c r="K100" s="36">
        <v>90</v>
      </c>
      <c r="L100" s="36">
        <v>55.6</v>
      </c>
      <c r="M100" s="36">
        <v>341</v>
      </c>
      <c r="N100" s="36">
        <v>680</v>
      </c>
      <c r="O100" s="36">
        <v>744.8</v>
      </c>
    </row>
    <row r="101" spans="1:15" x14ac:dyDescent="0.55000000000000004">
      <c r="A101" s="33" t="s">
        <v>178</v>
      </c>
      <c r="B101" s="34">
        <v>1987</v>
      </c>
      <c r="C101" s="35">
        <v>8</v>
      </c>
      <c r="D101" s="36">
        <v>94.7</v>
      </c>
      <c r="E101" s="37">
        <v>96.5</v>
      </c>
      <c r="F101" s="36">
        <v>88.7</v>
      </c>
      <c r="G101" s="36">
        <v>97.5</v>
      </c>
      <c r="H101" s="36">
        <v>98.1</v>
      </c>
      <c r="I101" s="36">
        <v>88.5</v>
      </c>
      <c r="J101" s="36">
        <v>77.3</v>
      </c>
      <c r="K101" s="36">
        <v>90</v>
      </c>
      <c r="L101" s="36">
        <v>61.1</v>
      </c>
      <c r="M101" s="36">
        <v>368.3</v>
      </c>
      <c r="N101" s="36">
        <v>720</v>
      </c>
      <c r="O101" s="36">
        <v>755.9</v>
      </c>
    </row>
    <row r="102" spans="1:15" x14ac:dyDescent="0.55000000000000004">
      <c r="A102" s="33" t="s">
        <v>179</v>
      </c>
      <c r="B102" s="34">
        <v>1987</v>
      </c>
      <c r="C102" s="35">
        <v>9</v>
      </c>
      <c r="D102" s="36">
        <v>95.7</v>
      </c>
      <c r="E102" s="37">
        <v>97.9</v>
      </c>
      <c r="F102" s="36">
        <v>89.1</v>
      </c>
      <c r="G102" s="36">
        <v>98.3</v>
      </c>
      <c r="H102" s="36">
        <v>99.6</v>
      </c>
      <c r="I102" s="36">
        <v>88.9</v>
      </c>
      <c r="J102" s="36">
        <v>81.8</v>
      </c>
      <c r="K102" s="36">
        <v>90</v>
      </c>
      <c r="L102" s="36">
        <v>77.8</v>
      </c>
      <c r="M102" s="36">
        <v>400.1</v>
      </c>
      <c r="N102" s="36">
        <v>760</v>
      </c>
      <c r="O102" s="36">
        <v>783.7</v>
      </c>
    </row>
    <row r="103" spans="1:15" x14ac:dyDescent="0.55000000000000004">
      <c r="A103" s="33" t="s">
        <v>180</v>
      </c>
      <c r="B103" s="34">
        <v>1987</v>
      </c>
      <c r="C103" s="35">
        <v>10</v>
      </c>
      <c r="D103" s="36">
        <v>97.1</v>
      </c>
      <c r="E103" s="37">
        <v>99.2</v>
      </c>
      <c r="F103" s="36">
        <v>89.6</v>
      </c>
      <c r="G103" s="36">
        <v>100.4</v>
      </c>
      <c r="H103" s="36">
        <v>100.9</v>
      </c>
      <c r="I103" s="36">
        <v>89.4</v>
      </c>
      <c r="J103" s="36">
        <v>95.5</v>
      </c>
      <c r="K103" s="36">
        <v>95</v>
      </c>
      <c r="L103" s="36">
        <v>72.2</v>
      </c>
      <c r="M103" s="36">
        <v>445.6</v>
      </c>
      <c r="N103" s="36">
        <v>805</v>
      </c>
      <c r="O103" s="36">
        <v>805.9</v>
      </c>
    </row>
    <row r="104" spans="1:15" x14ac:dyDescent="0.55000000000000004">
      <c r="A104" s="33" t="s">
        <v>181</v>
      </c>
      <c r="B104" s="34">
        <v>1987</v>
      </c>
      <c r="C104" s="35">
        <v>11</v>
      </c>
      <c r="D104" s="36">
        <v>97.9</v>
      </c>
      <c r="E104" s="37">
        <v>100.1</v>
      </c>
      <c r="F104" s="36">
        <v>89.9</v>
      </c>
      <c r="G104" s="36">
        <v>101.3</v>
      </c>
      <c r="H104" s="36">
        <v>101.8</v>
      </c>
      <c r="I104" s="36">
        <v>89.7</v>
      </c>
      <c r="J104" s="36">
        <v>72.7</v>
      </c>
      <c r="K104" s="36">
        <v>90</v>
      </c>
      <c r="L104" s="36">
        <v>72.2</v>
      </c>
      <c r="M104" s="36">
        <v>468.3</v>
      </c>
      <c r="N104" s="36">
        <v>845</v>
      </c>
      <c r="O104" s="36">
        <v>828.1</v>
      </c>
    </row>
    <row r="105" spans="1:15" x14ac:dyDescent="0.55000000000000004">
      <c r="A105" s="33" t="s">
        <v>182</v>
      </c>
      <c r="B105" s="34">
        <v>1987</v>
      </c>
      <c r="C105" s="35">
        <v>12</v>
      </c>
      <c r="D105" s="36">
        <v>97.3</v>
      </c>
      <c r="E105" s="37">
        <v>101</v>
      </c>
      <c r="F105" s="36">
        <v>90.9</v>
      </c>
      <c r="G105" s="36">
        <v>100.6</v>
      </c>
      <c r="H105" s="36">
        <v>102.7</v>
      </c>
      <c r="I105" s="36">
        <v>90.9</v>
      </c>
      <c r="J105" s="36">
        <v>72.7</v>
      </c>
      <c r="K105" s="36">
        <v>80</v>
      </c>
      <c r="L105" s="36">
        <v>94.4</v>
      </c>
      <c r="M105" s="36">
        <v>491</v>
      </c>
      <c r="N105" s="36">
        <v>875</v>
      </c>
      <c r="O105" s="36">
        <v>872.5</v>
      </c>
    </row>
    <row r="106" spans="1:15" x14ac:dyDescent="0.55000000000000004">
      <c r="A106" s="33" t="s">
        <v>183</v>
      </c>
      <c r="B106" s="34">
        <v>1988</v>
      </c>
      <c r="C106" s="35">
        <v>1</v>
      </c>
      <c r="D106" s="36">
        <v>98.7</v>
      </c>
      <c r="E106" s="37">
        <v>101.9</v>
      </c>
      <c r="F106" s="36">
        <v>91.3</v>
      </c>
      <c r="G106" s="36">
        <v>102.6</v>
      </c>
      <c r="H106" s="36">
        <v>103.6</v>
      </c>
      <c r="I106" s="36">
        <v>91.3</v>
      </c>
      <c r="J106" s="36">
        <v>72.7</v>
      </c>
      <c r="K106" s="36">
        <v>85</v>
      </c>
      <c r="L106" s="36">
        <v>77.8</v>
      </c>
      <c r="M106" s="36">
        <v>513.70000000000005</v>
      </c>
      <c r="N106" s="36">
        <v>910</v>
      </c>
      <c r="O106" s="36">
        <v>900.3</v>
      </c>
    </row>
    <row r="107" spans="1:15" x14ac:dyDescent="0.55000000000000004">
      <c r="A107" s="33" t="s">
        <v>184</v>
      </c>
      <c r="B107" s="34">
        <v>1988</v>
      </c>
      <c r="C107" s="35">
        <v>2</v>
      </c>
      <c r="D107" s="36">
        <v>99.7</v>
      </c>
      <c r="E107" s="37">
        <v>104.3</v>
      </c>
      <c r="F107" s="36">
        <v>92.3</v>
      </c>
      <c r="G107" s="36">
        <v>103.6</v>
      </c>
      <c r="H107" s="36">
        <v>106.1</v>
      </c>
      <c r="I107" s="36">
        <v>92.3</v>
      </c>
      <c r="J107" s="36">
        <v>77.3</v>
      </c>
      <c r="K107" s="36">
        <v>100</v>
      </c>
      <c r="L107" s="36">
        <v>66.7</v>
      </c>
      <c r="M107" s="36">
        <v>541</v>
      </c>
      <c r="N107" s="36">
        <v>960</v>
      </c>
      <c r="O107" s="36">
        <v>917</v>
      </c>
    </row>
    <row r="108" spans="1:15" x14ac:dyDescent="0.55000000000000004">
      <c r="A108" s="33" t="s">
        <v>185</v>
      </c>
      <c r="B108" s="34">
        <v>1988</v>
      </c>
      <c r="C108" s="35">
        <v>3</v>
      </c>
      <c r="D108" s="36">
        <v>98.8</v>
      </c>
      <c r="E108" s="37">
        <v>102.9</v>
      </c>
      <c r="F108" s="36">
        <v>93.2</v>
      </c>
      <c r="G108" s="36">
        <v>102.7</v>
      </c>
      <c r="H108" s="36">
        <v>104.7</v>
      </c>
      <c r="I108" s="36">
        <v>93.1</v>
      </c>
      <c r="J108" s="36">
        <v>54.5</v>
      </c>
      <c r="K108" s="36">
        <v>70</v>
      </c>
      <c r="L108" s="36">
        <v>77.8</v>
      </c>
      <c r="M108" s="36">
        <v>545.5</v>
      </c>
      <c r="N108" s="36">
        <v>980</v>
      </c>
      <c r="O108" s="36">
        <v>944.8</v>
      </c>
    </row>
    <row r="109" spans="1:15" x14ac:dyDescent="0.55000000000000004">
      <c r="A109" s="33" t="s">
        <v>186</v>
      </c>
      <c r="B109" s="34">
        <v>1988</v>
      </c>
      <c r="C109" s="35">
        <v>4</v>
      </c>
      <c r="D109" s="36">
        <v>99</v>
      </c>
      <c r="E109" s="37">
        <v>105.2</v>
      </c>
      <c r="F109" s="36">
        <v>93.6</v>
      </c>
      <c r="G109" s="36">
        <v>103</v>
      </c>
      <c r="H109" s="36">
        <v>107</v>
      </c>
      <c r="I109" s="36">
        <v>93.8</v>
      </c>
      <c r="J109" s="36">
        <v>36.4</v>
      </c>
      <c r="K109" s="36">
        <v>90</v>
      </c>
      <c r="L109" s="36">
        <v>88.9</v>
      </c>
      <c r="M109" s="36">
        <v>531.9</v>
      </c>
      <c r="N109" s="36">
        <v>1020</v>
      </c>
      <c r="O109" s="36">
        <v>983.7</v>
      </c>
    </row>
    <row r="110" spans="1:15" x14ac:dyDescent="0.55000000000000004">
      <c r="A110" s="33" t="s">
        <v>187</v>
      </c>
      <c r="B110" s="34">
        <v>1988</v>
      </c>
      <c r="C110" s="35">
        <v>5</v>
      </c>
      <c r="D110" s="36">
        <v>99.4</v>
      </c>
      <c r="E110" s="37">
        <v>104.8</v>
      </c>
      <c r="F110" s="36">
        <v>94.4</v>
      </c>
      <c r="G110" s="36">
        <v>103.4</v>
      </c>
      <c r="H110" s="36">
        <v>106.5</v>
      </c>
      <c r="I110" s="36">
        <v>94.6</v>
      </c>
      <c r="J110" s="36">
        <v>36.4</v>
      </c>
      <c r="K110" s="36">
        <v>30</v>
      </c>
      <c r="L110" s="36">
        <v>77.8</v>
      </c>
      <c r="M110" s="36">
        <v>518.29999999999995</v>
      </c>
      <c r="N110" s="36">
        <v>1000</v>
      </c>
      <c r="O110" s="36">
        <v>1011.5</v>
      </c>
    </row>
    <row r="111" spans="1:15" x14ac:dyDescent="0.55000000000000004">
      <c r="A111" s="33" t="s">
        <v>188</v>
      </c>
      <c r="B111" s="34">
        <v>1988</v>
      </c>
      <c r="C111" s="35">
        <v>6</v>
      </c>
      <c r="D111" s="36">
        <v>99.4</v>
      </c>
      <c r="E111" s="37">
        <v>105.5</v>
      </c>
      <c r="F111" s="36">
        <v>94.9</v>
      </c>
      <c r="G111" s="36">
        <v>103.6</v>
      </c>
      <c r="H111" s="36">
        <v>107.3</v>
      </c>
      <c r="I111" s="36">
        <v>95.1</v>
      </c>
      <c r="J111" s="36">
        <v>54.5</v>
      </c>
      <c r="K111" s="36">
        <v>70</v>
      </c>
      <c r="L111" s="36">
        <v>55.6</v>
      </c>
      <c r="M111" s="36">
        <v>522.79999999999995</v>
      </c>
      <c r="N111" s="36">
        <v>1020</v>
      </c>
      <c r="O111" s="36">
        <v>1017.1</v>
      </c>
    </row>
    <row r="112" spans="1:15" x14ac:dyDescent="0.55000000000000004">
      <c r="A112" s="33" t="s">
        <v>189</v>
      </c>
      <c r="B112" s="34">
        <v>1988</v>
      </c>
      <c r="C112" s="35">
        <v>7</v>
      </c>
      <c r="D112" s="36">
        <v>99.1</v>
      </c>
      <c r="E112" s="37">
        <v>106.5</v>
      </c>
      <c r="F112" s="36">
        <v>95.3</v>
      </c>
      <c r="G112" s="36">
        <v>103.3</v>
      </c>
      <c r="H112" s="36">
        <v>108.3</v>
      </c>
      <c r="I112" s="36">
        <v>95.6</v>
      </c>
      <c r="J112" s="36">
        <v>63.6</v>
      </c>
      <c r="K112" s="36">
        <v>50</v>
      </c>
      <c r="L112" s="36">
        <v>72.2</v>
      </c>
      <c r="M112" s="36">
        <v>536.4</v>
      </c>
      <c r="N112" s="36">
        <v>1020</v>
      </c>
      <c r="O112" s="36">
        <v>1039.3</v>
      </c>
    </row>
    <row r="113" spans="1:15" x14ac:dyDescent="0.55000000000000004">
      <c r="A113" s="33" t="s">
        <v>190</v>
      </c>
      <c r="B113" s="34">
        <v>1988</v>
      </c>
      <c r="C113" s="35">
        <v>8</v>
      </c>
      <c r="D113" s="36">
        <v>98.9</v>
      </c>
      <c r="E113" s="37">
        <v>106.8</v>
      </c>
      <c r="F113" s="36">
        <v>96.5</v>
      </c>
      <c r="G113" s="36">
        <v>103.1</v>
      </c>
      <c r="H113" s="36">
        <v>108.6</v>
      </c>
      <c r="I113" s="36">
        <v>96.7</v>
      </c>
      <c r="J113" s="36">
        <v>63.6</v>
      </c>
      <c r="K113" s="36">
        <v>70</v>
      </c>
      <c r="L113" s="36">
        <v>77.8</v>
      </c>
      <c r="M113" s="36">
        <v>550</v>
      </c>
      <c r="N113" s="36">
        <v>1040</v>
      </c>
      <c r="O113" s="36">
        <v>1067.0999999999999</v>
      </c>
    </row>
    <row r="114" spans="1:15" x14ac:dyDescent="0.55000000000000004">
      <c r="A114" s="33" t="s">
        <v>191</v>
      </c>
      <c r="B114" s="34">
        <v>1988</v>
      </c>
      <c r="C114" s="35">
        <v>9</v>
      </c>
      <c r="D114" s="36">
        <v>98.8</v>
      </c>
      <c r="E114" s="37">
        <v>107.5</v>
      </c>
      <c r="F114" s="36">
        <v>97.5</v>
      </c>
      <c r="G114" s="36">
        <v>103.2</v>
      </c>
      <c r="H114" s="36">
        <v>109.3</v>
      </c>
      <c r="I114" s="36">
        <v>97.7</v>
      </c>
      <c r="J114" s="36">
        <v>45.5</v>
      </c>
      <c r="K114" s="36">
        <v>70</v>
      </c>
      <c r="L114" s="36">
        <v>88.9</v>
      </c>
      <c r="M114" s="36">
        <v>545.5</v>
      </c>
      <c r="N114" s="36">
        <v>1060</v>
      </c>
      <c r="O114" s="36">
        <v>1106</v>
      </c>
    </row>
    <row r="115" spans="1:15" x14ac:dyDescent="0.55000000000000004">
      <c r="A115" s="33" t="s">
        <v>192</v>
      </c>
      <c r="B115" s="34">
        <v>1988</v>
      </c>
      <c r="C115" s="35">
        <v>10</v>
      </c>
      <c r="D115" s="36">
        <v>99.7</v>
      </c>
      <c r="E115" s="37">
        <v>107.8</v>
      </c>
      <c r="F115" s="36">
        <v>98.4</v>
      </c>
      <c r="G115" s="36">
        <v>104.4</v>
      </c>
      <c r="H115" s="36">
        <v>109.7</v>
      </c>
      <c r="I115" s="36">
        <v>98.7</v>
      </c>
      <c r="J115" s="36">
        <v>45.5</v>
      </c>
      <c r="K115" s="36">
        <v>70</v>
      </c>
      <c r="L115" s="36">
        <v>100</v>
      </c>
      <c r="M115" s="36">
        <v>541</v>
      </c>
      <c r="N115" s="36">
        <v>1080</v>
      </c>
      <c r="O115" s="36">
        <v>1156</v>
      </c>
    </row>
    <row r="116" spans="1:15" x14ac:dyDescent="0.55000000000000004">
      <c r="A116" s="33" t="s">
        <v>193</v>
      </c>
      <c r="B116" s="34">
        <v>1988</v>
      </c>
      <c r="C116" s="35">
        <v>11</v>
      </c>
      <c r="D116" s="36">
        <v>100.4</v>
      </c>
      <c r="E116" s="37">
        <v>109.5</v>
      </c>
      <c r="F116" s="36">
        <v>98.7</v>
      </c>
      <c r="G116" s="36">
        <v>105</v>
      </c>
      <c r="H116" s="36">
        <v>111.4</v>
      </c>
      <c r="I116" s="36">
        <v>98.9</v>
      </c>
      <c r="J116" s="36">
        <v>63.6</v>
      </c>
      <c r="K116" s="36">
        <v>80</v>
      </c>
      <c r="L116" s="36">
        <v>100</v>
      </c>
      <c r="M116" s="36">
        <v>554.6</v>
      </c>
      <c r="N116" s="36">
        <v>1110</v>
      </c>
      <c r="O116" s="36">
        <v>1206</v>
      </c>
    </row>
    <row r="117" spans="1:15" x14ac:dyDescent="0.55000000000000004">
      <c r="A117" s="33" t="s">
        <v>194</v>
      </c>
      <c r="B117" s="34">
        <v>1988</v>
      </c>
      <c r="C117" s="35">
        <v>12</v>
      </c>
      <c r="D117" s="36">
        <v>101.9</v>
      </c>
      <c r="E117" s="37">
        <v>109.7</v>
      </c>
      <c r="F117" s="36">
        <v>99.5</v>
      </c>
      <c r="G117" s="36">
        <v>106.5</v>
      </c>
      <c r="H117" s="36">
        <v>111.6</v>
      </c>
      <c r="I117" s="36">
        <v>100.1</v>
      </c>
      <c r="J117" s="36">
        <v>81.8</v>
      </c>
      <c r="K117" s="36">
        <v>90</v>
      </c>
      <c r="L117" s="36">
        <v>77.8</v>
      </c>
      <c r="M117" s="36">
        <v>586.4</v>
      </c>
      <c r="N117" s="36">
        <v>1150</v>
      </c>
      <c r="O117" s="36">
        <v>1233.8</v>
      </c>
    </row>
    <row r="118" spans="1:15" x14ac:dyDescent="0.55000000000000004">
      <c r="A118" s="33" t="s">
        <v>195</v>
      </c>
      <c r="B118" s="34">
        <v>1989</v>
      </c>
      <c r="C118" s="35">
        <v>1</v>
      </c>
      <c r="D118" s="36">
        <v>101</v>
      </c>
      <c r="E118" s="37">
        <v>110.6</v>
      </c>
      <c r="F118" s="36">
        <v>99.8</v>
      </c>
      <c r="G118" s="36">
        <v>105.6</v>
      </c>
      <c r="H118" s="36">
        <v>112.5</v>
      </c>
      <c r="I118" s="36">
        <v>100.3</v>
      </c>
      <c r="J118" s="36">
        <v>50</v>
      </c>
      <c r="K118" s="36">
        <v>90</v>
      </c>
      <c r="L118" s="36">
        <v>77.8</v>
      </c>
      <c r="M118" s="36">
        <v>586.4</v>
      </c>
      <c r="N118" s="36">
        <v>1190</v>
      </c>
      <c r="O118" s="36">
        <v>1261.5999999999999</v>
      </c>
    </row>
    <row r="119" spans="1:15" x14ac:dyDescent="0.55000000000000004">
      <c r="A119" s="33" t="s">
        <v>196</v>
      </c>
      <c r="B119" s="34">
        <v>1989</v>
      </c>
      <c r="C119" s="35">
        <v>2</v>
      </c>
      <c r="D119" s="36">
        <v>100.1</v>
      </c>
      <c r="E119" s="37">
        <v>110.3</v>
      </c>
      <c r="F119" s="36">
        <v>100.3</v>
      </c>
      <c r="G119" s="36">
        <v>104.7</v>
      </c>
      <c r="H119" s="36">
        <v>112.2</v>
      </c>
      <c r="I119" s="36">
        <v>101</v>
      </c>
      <c r="J119" s="36">
        <v>45.5</v>
      </c>
      <c r="K119" s="36">
        <v>65</v>
      </c>
      <c r="L119" s="36">
        <v>77.8</v>
      </c>
      <c r="M119" s="36">
        <v>581.9</v>
      </c>
      <c r="N119" s="36">
        <v>1205</v>
      </c>
      <c r="O119" s="36">
        <v>1289.4000000000001</v>
      </c>
    </row>
    <row r="120" spans="1:15" x14ac:dyDescent="0.55000000000000004">
      <c r="A120" s="33" t="s">
        <v>197</v>
      </c>
      <c r="B120" s="34">
        <v>1989</v>
      </c>
      <c r="C120" s="35">
        <v>3</v>
      </c>
      <c r="D120" s="36">
        <v>101.2</v>
      </c>
      <c r="E120" s="37">
        <v>114.3</v>
      </c>
      <c r="F120" s="36">
        <v>101.9</v>
      </c>
      <c r="G120" s="36">
        <v>105.9</v>
      </c>
      <c r="H120" s="36">
        <v>116.4</v>
      </c>
      <c r="I120" s="36">
        <v>103.6</v>
      </c>
      <c r="J120" s="36">
        <v>54.5</v>
      </c>
      <c r="K120" s="36">
        <v>90</v>
      </c>
      <c r="L120" s="36">
        <v>94.4</v>
      </c>
      <c r="M120" s="36">
        <v>586.4</v>
      </c>
      <c r="N120" s="36">
        <v>1245</v>
      </c>
      <c r="O120" s="36">
        <v>1333.8</v>
      </c>
    </row>
    <row r="121" spans="1:15" x14ac:dyDescent="0.55000000000000004">
      <c r="A121" s="33" t="s">
        <v>198</v>
      </c>
      <c r="B121" s="34">
        <v>1989</v>
      </c>
      <c r="C121" s="35">
        <v>4</v>
      </c>
      <c r="D121" s="36">
        <v>101.2</v>
      </c>
      <c r="E121" s="37">
        <v>111.5</v>
      </c>
      <c r="F121" s="36">
        <v>102.5</v>
      </c>
      <c r="G121" s="36">
        <v>105.9</v>
      </c>
      <c r="H121" s="36">
        <v>113.5</v>
      </c>
      <c r="I121" s="36">
        <v>103</v>
      </c>
      <c r="J121" s="36">
        <v>63.6</v>
      </c>
      <c r="K121" s="36">
        <v>50</v>
      </c>
      <c r="L121" s="36">
        <v>55.6</v>
      </c>
      <c r="M121" s="36">
        <v>600</v>
      </c>
      <c r="N121" s="36">
        <v>1245</v>
      </c>
      <c r="O121" s="36">
        <v>1339.4</v>
      </c>
    </row>
    <row r="122" spans="1:15" x14ac:dyDescent="0.55000000000000004">
      <c r="A122" s="33" t="s">
        <v>199</v>
      </c>
      <c r="B122" s="34">
        <v>1989</v>
      </c>
      <c r="C122" s="35">
        <v>5</v>
      </c>
      <c r="D122" s="36">
        <v>100.6</v>
      </c>
      <c r="E122" s="37">
        <v>111.5</v>
      </c>
      <c r="F122" s="36">
        <v>103.1</v>
      </c>
      <c r="G122" s="36">
        <v>105.2</v>
      </c>
      <c r="H122" s="36">
        <v>113.7</v>
      </c>
      <c r="I122" s="36">
        <v>104</v>
      </c>
      <c r="J122" s="36">
        <v>54.5</v>
      </c>
      <c r="K122" s="36">
        <v>80</v>
      </c>
      <c r="L122" s="36">
        <v>66.7</v>
      </c>
      <c r="M122" s="36">
        <v>604.5</v>
      </c>
      <c r="N122" s="36">
        <v>1275</v>
      </c>
      <c r="O122" s="36">
        <v>1356.1</v>
      </c>
    </row>
    <row r="123" spans="1:15" x14ac:dyDescent="0.55000000000000004">
      <c r="A123" s="33" t="s">
        <v>200</v>
      </c>
      <c r="B123" s="34">
        <v>1989</v>
      </c>
      <c r="C123" s="35">
        <v>6</v>
      </c>
      <c r="D123" s="36">
        <v>100.9</v>
      </c>
      <c r="E123" s="37">
        <v>112.1</v>
      </c>
      <c r="F123" s="36">
        <v>104.3</v>
      </c>
      <c r="G123" s="36">
        <v>105.5</v>
      </c>
      <c r="H123" s="36">
        <v>113.9</v>
      </c>
      <c r="I123" s="36">
        <v>105.2</v>
      </c>
      <c r="J123" s="36">
        <v>45.5</v>
      </c>
      <c r="K123" s="36">
        <v>30</v>
      </c>
      <c r="L123" s="36">
        <v>66.7</v>
      </c>
      <c r="M123" s="36">
        <v>600</v>
      </c>
      <c r="N123" s="36">
        <v>1255</v>
      </c>
      <c r="O123" s="36">
        <v>1372.8</v>
      </c>
    </row>
    <row r="124" spans="1:15" x14ac:dyDescent="0.55000000000000004">
      <c r="A124" s="33" t="s">
        <v>201</v>
      </c>
      <c r="B124" s="34">
        <v>1989</v>
      </c>
      <c r="C124" s="35">
        <v>7</v>
      </c>
      <c r="D124" s="36">
        <v>100.8</v>
      </c>
      <c r="E124" s="37">
        <v>111.7</v>
      </c>
      <c r="F124" s="36">
        <v>104.6</v>
      </c>
      <c r="G124" s="36">
        <v>105.4</v>
      </c>
      <c r="H124" s="36">
        <v>113.6</v>
      </c>
      <c r="I124" s="36">
        <v>105.5</v>
      </c>
      <c r="J124" s="36">
        <v>45.5</v>
      </c>
      <c r="K124" s="36">
        <v>50</v>
      </c>
      <c r="L124" s="36">
        <v>94.4</v>
      </c>
      <c r="M124" s="36">
        <v>595.5</v>
      </c>
      <c r="N124" s="36">
        <v>1255</v>
      </c>
      <c r="O124" s="36">
        <v>1417.2</v>
      </c>
    </row>
    <row r="125" spans="1:15" x14ac:dyDescent="0.55000000000000004">
      <c r="A125" s="33" t="s">
        <v>202</v>
      </c>
      <c r="B125" s="34">
        <v>1989</v>
      </c>
      <c r="C125" s="35">
        <v>8</v>
      </c>
      <c r="D125" s="36">
        <v>101.3</v>
      </c>
      <c r="E125" s="37">
        <v>113.2</v>
      </c>
      <c r="F125" s="36">
        <v>104.6</v>
      </c>
      <c r="G125" s="36">
        <v>105.9</v>
      </c>
      <c r="H125" s="36">
        <v>115.1</v>
      </c>
      <c r="I125" s="36">
        <v>105.4</v>
      </c>
      <c r="J125" s="36">
        <v>72.7</v>
      </c>
      <c r="K125" s="36">
        <v>90</v>
      </c>
      <c r="L125" s="36">
        <v>88.9</v>
      </c>
      <c r="M125" s="36">
        <v>618.20000000000005</v>
      </c>
      <c r="N125" s="36">
        <v>1295</v>
      </c>
      <c r="O125" s="36">
        <v>1456.1</v>
      </c>
    </row>
    <row r="126" spans="1:15" x14ac:dyDescent="0.55000000000000004">
      <c r="A126" s="33" t="s">
        <v>203</v>
      </c>
      <c r="B126" s="34">
        <v>1989</v>
      </c>
      <c r="C126" s="35">
        <v>9</v>
      </c>
      <c r="D126" s="36">
        <v>101.3</v>
      </c>
      <c r="E126" s="37">
        <v>113.7</v>
      </c>
      <c r="F126" s="36">
        <v>105.1</v>
      </c>
      <c r="G126" s="36">
        <v>105.9</v>
      </c>
      <c r="H126" s="36">
        <v>115.6</v>
      </c>
      <c r="I126" s="36">
        <v>105.9</v>
      </c>
      <c r="J126" s="36">
        <v>54.5</v>
      </c>
      <c r="K126" s="36">
        <v>60</v>
      </c>
      <c r="L126" s="36">
        <v>72.2</v>
      </c>
      <c r="M126" s="36">
        <v>622.70000000000005</v>
      </c>
      <c r="N126" s="36">
        <v>1305</v>
      </c>
      <c r="O126" s="36">
        <v>1478.3</v>
      </c>
    </row>
    <row r="127" spans="1:15" x14ac:dyDescent="0.55000000000000004">
      <c r="A127" s="33" t="s">
        <v>204</v>
      </c>
      <c r="B127" s="34">
        <v>1989</v>
      </c>
      <c r="C127" s="35">
        <v>10</v>
      </c>
      <c r="D127" s="36">
        <v>100.8</v>
      </c>
      <c r="E127" s="37">
        <v>113.2</v>
      </c>
      <c r="F127" s="36">
        <v>105.2</v>
      </c>
      <c r="G127" s="36">
        <v>105.4</v>
      </c>
      <c r="H127" s="36">
        <v>115.1</v>
      </c>
      <c r="I127" s="36">
        <v>106</v>
      </c>
      <c r="J127" s="36">
        <v>45.5</v>
      </c>
      <c r="K127" s="36">
        <v>80</v>
      </c>
      <c r="L127" s="36">
        <v>66.7</v>
      </c>
      <c r="M127" s="36">
        <v>618.20000000000005</v>
      </c>
      <c r="N127" s="36">
        <v>1335</v>
      </c>
      <c r="O127" s="36">
        <v>1495</v>
      </c>
    </row>
    <row r="128" spans="1:15" x14ac:dyDescent="0.55000000000000004">
      <c r="A128" s="33" t="s">
        <v>205</v>
      </c>
      <c r="B128" s="34">
        <v>1989</v>
      </c>
      <c r="C128" s="35">
        <v>11</v>
      </c>
      <c r="D128" s="36">
        <v>101.6</v>
      </c>
      <c r="E128" s="37">
        <v>114</v>
      </c>
      <c r="F128" s="36">
        <v>106.4</v>
      </c>
      <c r="G128" s="36">
        <v>106.2</v>
      </c>
      <c r="H128" s="36">
        <v>115.9</v>
      </c>
      <c r="I128" s="36">
        <v>107.1</v>
      </c>
      <c r="J128" s="36">
        <v>63.6</v>
      </c>
      <c r="K128" s="36">
        <v>60</v>
      </c>
      <c r="L128" s="36">
        <v>77.8</v>
      </c>
      <c r="M128" s="36">
        <v>631.79999999999995</v>
      </c>
      <c r="N128" s="36">
        <v>1345</v>
      </c>
      <c r="O128" s="36">
        <v>1522.8</v>
      </c>
    </row>
    <row r="129" spans="1:15" x14ac:dyDescent="0.55000000000000004">
      <c r="A129" s="33" t="s">
        <v>206</v>
      </c>
      <c r="B129" s="34">
        <v>1989</v>
      </c>
      <c r="C129" s="35">
        <v>12</v>
      </c>
      <c r="D129" s="36">
        <v>102.3</v>
      </c>
      <c r="E129" s="37">
        <v>114.5</v>
      </c>
      <c r="F129" s="36">
        <v>106.9</v>
      </c>
      <c r="G129" s="36">
        <v>107</v>
      </c>
      <c r="H129" s="36">
        <v>116.4</v>
      </c>
      <c r="I129" s="36">
        <v>107.5</v>
      </c>
      <c r="J129" s="36">
        <v>63.6</v>
      </c>
      <c r="K129" s="36">
        <v>90</v>
      </c>
      <c r="L129" s="36">
        <v>83.3</v>
      </c>
      <c r="M129" s="36">
        <v>645.4</v>
      </c>
      <c r="N129" s="36">
        <v>1385</v>
      </c>
      <c r="O129" s="36">
        <v>1556.1</v>
      </c>
    </row>
    <row r="130" spans="1:15" x14ac:dyDescent="0.55000000000000004">
      <c r="A130" s="33" t="s">
        <v>207</v>
      </c>
      <c r="B130" s="34">
        <v>1990</v>
      </c>
      <c r="C130" s="35">
        <v>1</v>
      </c>
      <c r="D130" s="36">
        <v>101.6</v>
      </c>
      <c r="E130" s="37">
        <v>114.3</v>
      </c>
      <c r="F130" s="36">
        <v>107.3</v>
      </c>
      <c r="G130" s="36">
        <v>105.9</v>
      </c>
      <c r="H130" s="36">
        <v>116.3</v>
      </c>
      <c r="I130" s="36">
        <v>108</v>
      </c>
      <c r="J130" s="36">
        <v>54.5</v>
      </c>
      <c r="K130" s="36">
        <v>80</v>
      </c>
      <c r="L130" s="36">
        <v>100</v>
      </c>
      <c r="M130" s="36">
        <v>649.9</v>
      </c>
      <c r="N130" s="36">
        <v>1415</v>
      </c>
      <c r="O130" s="36">
        <v>1606.1</v>
      </c>
    </row>
    <row r="131" spans="1:15" x14ac:dyDescent="0.55000000000000004">
      <c r="A131" s="33" t="s">
        <v>208</v>
      </c>
      <c r="B131" s="34">
        <v>1990</v>
      </c>
      <c r="C131" s="35">
        <v>2</v>
      </c>
      <c r="D131" s="36">
        <v>102.2</v>
      </c>
      <c r="E131" s="37">
        <v>114.8</v>
      </c>
      <c r="F131" s="36">
        <v>107.7</v>
      </c>
      <c r="G131" s="36">
        <v>106.6</v>
      </c>
      <c r="H131" s="36">
        <v>116.7</v>
      </c>
      <c r="I131" s="36">
        <v>108.3</v>
      </c>
      <c r="J131" s="36">
        <v>63.6</v>
      </c>
      <c r="K131" s="36">
        <v>70</v>
      </c>
      <c r="L131" s="36">
        <v>88.9</v>
      </c>
      <c r="M131" s="36">
        <v>663.5</v>
      </c>
      <c r="N131" s="36">
        <v>1435</v>
      </c>
      <c r="O131" s="36">
        <v>1645</v>
      </c>
    </row>
    <row r="132" spans="1:15" x14ac:dyDescent="0.55000000000000004">
      <c r="A132" s="33" t="s">
        <v>209</v>
      </c>
      <c r="B132" s="34">
        <v>1990</v>
      </c>
      <c r="C132" s="35">
        <v>3</v>
      </c>
      <c r="D132" s="36">
        <v>101.3</v>
      </c>
      <c r="E132" s="37">
        <v>114.6</v>
      </c>
      <c r="F132" s="36">
        <v>107.8</v>
      </c>
      <c r="G132" s="36">
        <v>105.6</v>
      </c>
      <c r="H132" s="36">
        <v>116.4</v>
      </c>
      <c r="I132" s="36">
        <v>108.4</v>
      </c>
      <c r="J132" s="36">
        <v>54.5</v>
      </c>
      <c r="K132" s="36">
        <v>70</v>
      </c>
      <c r="L132" s="36">
        <v>83.3</v>
      </c>
      <c r="M132" s="36">
        <v>668</v>
      </c>
      <c r="N132" s="36">
        <v>1455</v>
      </c>
      <c r="O132" s="36">
        <v>1678.3</v>
      </c>
    </row>
    <row r="133" spans="1:15" x14ac:dyDescent="0.55000000000000004">
      <c r="A133" s="33" t="s">
        <v>210</v>
      </c>
      <c r="B133" s="34">
        <v>1990</v>
      </c>
      <c r="C133" s="35">
        <v>4</v>
      </c>
      <c r="D133" s="36">
        <v>102</v>
      </c>
      <c r="E133" s="37">
        <v>115.4</v>
      </c>
      <c r="F133" s="36">
        <v>107.9</v>
      </c>
      <c r="G133" s="36">
        <v>107.2</v>
      </c>
      <c r="H133" s="36">
        <v>117.9</v>
      </c>
      <c r="I133" s="36">
        <v>107.8</v>
      </c>
      <c r="J133" s="36">
        <v>59.1</v>
      </c>
      <c r="K133" s="36">
        <v>95</v>
      </c>
      <c r="L133" s="36">
        <v>72.2</v>
      </c>
      <c r="M133" s="36">
        <v>677.1</v>
      </c>
      <c r="N133" s="36">
        <v>1500</v>
      </c>
      <c r="O133" s="36">
        <v>1700.5</v>
      </c>
    </row>
    <row r="134" spans="1:15" x14ac:dyDescent="0.55000000000000004">
      <c r="A134" s="33" t="s">
        <v>211</v>
      </c>
      <c r="B134" s="34">
        <v>1990</v>
      </c>
      <c r="C134" s="35">
        <v>5</v>
      </c>
      <c r="D134" s="36">
        <v>103.6</v>
      </c>
      <c r="E134" s="37">
        <v>117</v>
      </c>
      <c r="F134" s="36">
        <v>107.9</v>
      </c>
      <c r="G134" s="36">
        <v>108.8</v>
      </c>
      <c r="H134" s="36">
        <v>119.6</v>
      </c>
      <c r="I134" s="36">
        <v>107.9</v>
      </c>
      <c r="J134" s="36">
        <v>63.6</v>
      </c>
      <c r="K134" s="36">
        <v>90</v>
      </c>
      <c r="L134" s="36">
        <v>66.7</v>
      </c>
      <c r="M134" s="36">
        <v>690.7</v>
      </c>
      <c r="N134" s="36">
        <v>1540</v>
      </c>
      <c r="O134" s="36">
        <v>1717.2</v>
      </c>
    </row>
    <row r="135" spans="1:15" x14ac:dyDescent="0.55000000000000004">
      <c r="A135" s="33" t="s">
        <v>212</v>
      </c>
      <c r="B135" s="34">
        <v>1990</v>
      </c>
      <c r="C135" s="35">
        <v>6</v>
      </c>
      <c r="D135" s="36">
        <v>102.6</v>
      </c>
      <c r="E135" s="37">
        <v>117.9</v>
      </c>
      <c r="F135" s="36">
        <v>107.9</v>
      </c>
      <c r="G135" s="36">
        <v>107.8</v>
      </c>
      <c r="H135" s="36">
        <v>120.4</v>
      </c>
      <c r="I135" s="36">
        <v>109</v>
      </c>
      <c r="J135" s="36">
        <v>63.6</v>
      </c>
      <c r="K135" s="36">
        <v>100</v>
      </c>
      <c r="L135" s="36">
        <v>66.7</v>
      </c>
      <c r="M135" s="36">
        <v>704.3</v>
      </c>
      <c r="N135" s="36">
        <v>1590</v>
      </c>
      <c r="O135" s="36">
        <v>1733.9</v>
      </c>
    </row>
    <row r="136" spans="1:15" x14ac:dyDescent="0.55000000000000004">
      <c r="A136" s="33" t="s">
        <v>213</v>
      </c>
      <c r="B136" s="34">
        <v>1990</v>
      </c>
      <c r="C136" s="35">
        <v>7</v>
      </c>
      <c r="D136" s="36">
        <v>101.7</v>
      </c>
      <c r="E136" s="37">
        <v>118.3</v>
      </c>
      <c r="F136" s="36">
        <v>107.6</v>
      </c>
      <c r="G136" s="36">
        <v>106.8</v>
      </c>
      <c r="H136" s="36">
        <v>120.9</v>
      </c>
      <c r="I136" s="36">
        <v>108</v>
      </c>
      <c r="J136" s="36">
        <v>36.4</v>
      </c>
      <c r="K136" s="36">
        <v>70</v>
      </c>
      <c r="L136" s="36">
        <v>44.4</v>
      </c>
      <c r="M136" s="36">
        <v>690.7</v>
      </c>
      <c r="N136" s="36">
        <v>1610</v>
      </c>
      <c r="O136" s="36">
        <v>1728.3</v>
      </c>
    </row>
    <row r="137" spans="1:15" x14ac:dyDescent="0.55000000000000004">
      <c r="A137" s="33" t="s">
        <v>214</v>
      </c>
      <c r="B137" s="34">
        <v>1990</v>
      </c>
      <c r="C137" s="35">
        <v>8</v>
      </c>
      <c r="D137" s="36">
        <v>100.6</v>
      </c>
      <c r="E137" s="37">
        <v>118</v>
      </c>
      <c r="F137" s="36">
        <v>108.1</v>
      </c>
      <c r="G137" s="36">
        <v>105.4</v>
      </c>
      <c r="H137" s="36">
        <v>120.5</v>
      </c>
      <c r="I137" s="36">
        <v>108.5</v>
      </c>
      <c r="J137" s="36">
        <v>36.4</v>
      </c>
      <c r="K137" s="36">
        <v>65</v>
      </c>
      <c r="L137" s="36">
        <v>66.7</v>
      </c>
      <c r="M137" s="36">
        <v>677.1</v>
      </c>
      <c r="N137" s="36">
        <v>1625</v>
      </c>
      <c r="O137" s="36">
        <v>1745</v>
      </c>
    </row>
    <row r="138" spans="1:15" x14ac:dyDescent="0.55000000000000004">
      <c r="A138" s="33" t="s">
        <v>215</v>
      </c>
      <c r="B138" s="34">
        <v>1990</v>
      </c>
      <c r="C138" s="35">
        <v>9</v>
      </c>
      <c r="D138" s="36">
        <v>99.1</v>
      </c>
      <c r="E138" s="37">
        <v>117.6</v>
      </c>
      <c r="F138" s="36">
        <v>108.3</v>
      </c>
      <c r="G138" s="36">
        <v>103.9</v>
      </c>
      <c r="H138" s="36">
        <v>120.1</v>
      </c>
      <c r="I138" s="36">
        <v>108.6</v>
      </c>
      <c r="J138" s="36">
        <v>27.3</v>
      </c>
      <c r="K138" s="36">
        <v>50</v>
      </c>
      <c r="L138" s="36">
        <v>66.7</v>
      </c>
      <c r="M138" s="36">
        <v>654.4</v>
      </c>
      <c r="N138" s="36">
        <v>1625</v>
      </c>
      <c r="O138" s="36">
        <v>1761.7</v>
      </c>
    </row>
    <row r="139" spans="1:15" x14ac:dyDescent="0.55000000000000004">
      <c r="A139" s="33" t="s">
        <v>216</v>
      </c>
      <c r="B139" s="34">
        <v>1990</v>
      </c>
      <c r="C139" s="35">
        <v>10</v>
      </c>
      <c r="D139" s="36">
        <v>99.6</v>
      </c>
      <c r="E139" s="37">
        <v>119.2</v>
      </c>
      <c r="F139" s="36">
        <v>108.9</v>
      </c>
      <c r="G139" s="36">
        <v>104.5</v>
      </c>
      <c r="H139" s="36">
        <v>121.8</v>
      </c>
      <c r="I139" s="36">
        <v>109.2</v>
      </c>
      <c r="J139" s="36">
        <v>36.4</v>
      </c>
      <c r="K139" s="36">
        <v>70</v>
      </c>
      <c r="L139" s="36">
        <v>61.1</v>
      </c>
      <c r="M139" s="36">
        <v>640.79999999999995</v>
      </c>
      <c r="N139" s="36">
        <v>1645</v>
      </c>
      <c r="O139" s="36">
        <v>1772.8</v>
      </c>
    </row>
    <row r="140" spans="1:15" x14ac:dyDescent="0.55000000000000004">
      <c r="A140" s="33" t="s">
        <v>217</v>
      </c>
      <c r="B140" s="34">
        <v>1990</v>
      </c>
      <c r="C140" s="35">
        <v>11</v>
      </c>
      <c r="D140" s="36">
        <v>98.8</v>
      </c>
      <c r="E140" s="37">
        <v>118.5</v>
      </c>
      <c r="F140" s="36">
        <v>109</v>
      </c>
      <c r="G140" s="36">
        <v>103</v>
      </c>
      <c r="H140" s="36">
        <v>121.1</v>
      </c>
      <c r="I140" s="36">
        <v>109.3</v>
      </c>
      <c r="J140" s="36">
        <v>40.9</v>
      </c>
      <c r="K140" s="36">
        <v>80</v>
      </c>
      <c r="L140" s="36">
        <v>50</v>
      </c>
      <c r="M140" s="36">
        <v>631.70000000000005</v>
      </c>
      <c r="N140" s="36">
        <v>1675</v>
      </c>
      <c r="O140" s="36">
        <v>1772.8</v>
      </c>
    </row>
    <row r="141" spans="1:15" x14ac:dyDescent="0.55000000000000004">
      <c r="A141" s="33" t="s">
        <v>218</v>
      </c>
      <c r="B141" s="34">
        <v>1990</v>
      </c>
      <c r="C141" s="35">
        <v>12</v>
      </c>
      <c r="D141" s="36">
        <v>98.8</v>
      </c>
      <c r="E141" s="37">
        <v>118.3</v>
      </c>
      <c r="F141" s="36">
        <v>110.1</v>
      </c>
      <c r="G141" s="36">
        <v>102.4</v>
      </c>
      <c r="H141" s="36">
        <v>120.8</v>
      </c>
      <c r="I141" s="36">
        <v>110.3</v>
      </c>
      <c r="J141" s="36">
        <v>40.9</v>
      </c>
      <c r="K141" s="36">
        <v>75</v>
      </c>
      <c r="L141" s="36">
        <v>77.8</v>
      </c>
      <c r="M141" s="36">
        <v>622.6</v>
      </c>
      <c r="N141" s="36">
        <v>1700</v>
      </c>
      <c r="O141" s="36">
        <v>1800.6</v>
      </c>
    </row>
    <row r="142" spans="1:15" x14ac:dyDescent="0.55000000000000004">
      <c r="A142" s="33" t="s">
        <v>219</v>
      </c>
      <c r="B142" s="34">
        <v>1991</v>
      </c>
      <c r="C142" s="35">
        <v>1</v>
      </c>
      <c r="D142" s="36">
        <v>98.1</v>
      </c>
      <c r="E142" s="37">
        <v>118.2</v>
      </c>
      <c r="F142" s="36">
        <v>109.8</v>
      </c>
      <c r="G142" s="36">
        <v>101.4</v>
      </c>
      <c r="H142" s="36">
        <v>120.8</v>
      </c>
      <c r="I142" s="36">
        <v>110</v>
      </c>
      <c r="J142" s="36">
        <v>27.3</v>
      </c>
      <c r="K142" s="36">
        <v>35</v>
      </c>
      <c r="L142" s="36">
        <v>77.8</v>
      </c>
      <c r="M142" s="36">
        <v>599.9</v>
      </c>
      <c r="N142" s="36">
        <v>1685</v>
      </c>
      <c r="O142" s="36">
        <v>1828.4</v>
      </c>
    </row>
    <row r="143" spans="1:15" x14ac:dyDescent="0.55000000000000004">
      <c r="A143" s="33" t="s">
        <v>220</v>
      </c>
      <c r="B143" s="34">
        <v>1991</v>
      </c>
      <c r="C143" s="35">
        <v>2</v>
      </c>
      <c r="D143" s="36">
        <v>97</v>
      </c>
      <c r="E143" s="37">
        <v>117.7</v>
      </c>
      <c r="F143" s="36">
        <v>110</v>
      </c>
      <c r="G143" s="36">
        <v>99.6</v>
      </c>
      <c r="H143" s="36">
        <v>120.3</v>
      </c>
      <c r="I143" s="36">
        <v>110.1</v>
      </c>
      <c r="J143" s="36">
        <v>36.4</v>
      </c>
      <c r="K143" s="36">
        <v>50</v>
      </c>
      <c r="L143" s="36">
        <v>61.1</v>
      </c>
      <c r="M143" s="36">
        <v>586.29999999999995</v>
      </c>
      <c r="N143" s="36">
        <v>1685</v>
      </c>
      <c r="O143" s="36">
        <v>1839.5</v>
      </c>
    </row>
    <row r="144" spans="1:15" x14ac:dyDescent="0.55000000000000004">
      <c r="A144" s="33" t="s">
        <v>221</v>
      </c>
      <c r="B144" s="34">
        <v>1991</v>
      </c>
      <c r="C144" s="35">
        <v>3</v>
      </c>
      <c r="D144" s="36">
        <v>96.1</v>
      </c>
      <c r="E144" s="37">
        <v>116.7</v>
      </c>
      <c r="F144" s="36">
        <v>110.1</v>
      </c>
      <c r="G144" s="36">
        <v>98.7</v>
      </c>
      <c r="H144" s="36">
        <v>119.2</v>
      </c>
      <c r="I144" s="36">
        <v>110.3</v>
      </c>
      <c r="J144" s="36">
        <v>18.2</v>
      </c>
      <c r="K144" s="36">
        <v>25</v>
      </c>
      <c r="L144" s="36">
        <v>44.4</v>
      </c>
      <c r="M144" s="36">
        <v>554.5</v>
      </c>
      <c r="N144" s="36">
        <v>1660</v>
      </c>
      <c r="O144" s="36">
        <v>1833.9</v>
      </c>
    </row>
    <row r="145" spans="1:15" x14ac:dyDescent="0.55000000000000004">
      <c r="A145" s="33" t="s">
        <v>222</v>
      </c>
      <c r="B145" s="34">
        <v>1991</v>
      </c>
      <c r="C145" s="35">
        <v>4</v>
      </c>
      <c r="D145" s="36">
        <v>95.5</v>
      </c>
      <c r="E145" s="37">
        <v>115.7</v>
      </c>
      <c r="F145" s="36">
        <v>110.5</v>
      </c>
      <c r="G145" s="36">
        <v>97.8</v>
      </c>
      <c r="H145" s="36">
        <v>118.1</v>
      </c>
      <c r="I145" s="36">
        <v>110.6</v>
      </c>
      <c r="J145" s="36">
        <v>18.2</v>
      </c>
      <c r="K145" s="36">
        <v>20</v>
      </c>
      <c r="L145" s="36">
        <v>55.6</v>
      </c>
      <c r="M145" s="36">
        <v>522.70000000000005</v>
      </c>
      <c r="N145" s="36">
        <v>1630</v>
      </c>
      <c r="O145" s="36">
        <v>1839.5</v>
      </c>
    </row>
    <row r="146" spans="1:15" x14ac:dyDescent="0.55000000000000004">
      <c r="A146" s="33" t="s">
        <v>223</v>
      </c>
      <c r="B146" s="34">
        <v>1991</v>
      </c>
      <c r="C146" s="35">
        <v>5</v>
      </c>
      <c r="D146" s="36">
        <v>94.7</v>
      </c>
      <c r="E146" s="37">
        <v>117</v>
      </c>
      <c r="F146" s="36">
        <v>111.1</v>
      </c>
      <c r="G146" s="36">
        <v>97</v>
      </c>
      <c r="H146" s="36">
        <v>119.6</v>
      </c>
      <c r="I146" s="36">
        <v>111.2</v>
      </c>
      <c r="J146" s="36">
        <v>18.2</v>
      </c>
      <c r="K146" s="36">
        <v>65</v>
      </c>
      <c r="L146" s="36">
        <v>66.7</v>
      </c>
      <c r="M146" s="36">
        <v>490.9</v>
      </c>
      <c r="N146" s="36">
        <v>1645</v>
      </c>
      <c r="O146" s="36">
        <v>1856.2</v>
      </c>
    </row>
    <row r="147" spans="1:15" x14ac:dyDescent="0.55000000000000004">
      <c r="A147" s="33" t="s">
        <v>224</v>
      </c>
      <c r="B147" s="34">
        <v>1991</v>
      </c>
      <c r="C147" s="35">
        <v>6</v>
      </c>
      <c r="D147" s="36">
        <v>93.3</v>
      </c>
      <c r="E147" s="37">
        <v>114.9</v>
      </c>
      <c r="F147" s="36">
        <v>111.5</v>
      </c>
      <c r="G147" s="36">
        <v>95.6</v>
      </c>
      <c r="H147" s="36">
        <v>117.5</v>
      </c>
      <c r="I147" s="36">
        <v>111.6</v>
      </c>
      <c r="J147" s="36">
        <v>9.1</v>
      </c>
      <c r="K147" s="36">
        <v>25</v>
      </c>
      <c r="L147" s="36">
        <v>83.3</v>
      </c>
      <c r="M147" s="36">
        <v>450</v>
      </c>
      <c r="N147" s="36">
        <v>1620</v>
      </c>
      <c r="O147" s="36">
        <v>1889.5</v>
      </c>
    </row>
    <row r="148" spans="1:15" x14ac:dyDescent="0.55000000000000004">
      <c r="A148" s="33" t="s">
        <v>225</v>
      </c>
      <c r="B148" s="34">
        <v>1991</v>
      </c>
      <c r="C148" s="35">
        <v>7</v>
      </c>
      <c r="D148" s="36">
        <v>92.9</v>
      </c>
      <c r="E148" s="37">
        <v>116.2</v>
      </c>
      <c r="F148" s="36">
        <v>110.9</v>
      </c>
      <c r="G148" s="36">
        <v>95.2</v>
      </c>
      <c r="H148" s="36">
        <v>118.8</v>
      </c>
      <c r="I148" s="36">
        <v>110.9</v>
      </c>
      <c r="J148" s="36">
        <v>9.1</v>
      </c>
      <c r="K148" s="36">
        <v>70</v>
      </c>
      <c r="L148" s="36">
        <v>61.1</v>
      </c>
      <c r="M148" s="36">
        <v>409.1</v>
      </c>
      <c r="N148" s="36">
        <v>1640</v>
      </c>
      <c r="O148" s="36">
        <v>1900.6</v>
      </c>
    </row>
    <row r="149" spans="1:15" x14ac:dyDescent="0.55000000000000004">
      <c r="A149" s="33" t="s">
        <v>226</v>
      </c>
      <c r="B149" s="34">
        <v>1991</v>
      </c>
      <c r="C149" s="35">
        <v>8</v>
      </c>
      <c r="D149" s="36">
        <v>92</v>
      </c>
      <c r="E149" s="37">
        <v>114.8</v>
      </c>
      <c r="F149" s="36">
        <v>110</v>
      </c>
      <c r="G149" s="36">
        <v>94.3</v>
      </c>
      <c r="H149" s="36">
        <v>117.3</v>
      </c>
      <c r="I149" s="36">
        <v>110</v>
      </c>
      <c r="J149" s="36">
        <v>9.1</v>
      </c>
      <c r="K149" s="36">
        <v>30</v>
      </c>
      <c r="L149" s="36">
        <v>44.4</v>
      </c>
      <c r="M149" s="36">
        <v>368.2</v>
      </c>
      <c r="N149" s="36">
        <v>1620</v>
      </c>
      <c r="O149" s="36">
        <v>1895</v>
      </c>
    </row>
    <row r="150" spans="1:15" x14ac:dyDescent="0.55000000000000004">
      <c r="A150" s="33" t="s">
        <v>227</v>
      </c>
      <c r="B150" s="34">
        <v>1991</v>
      </c>
      <c r="C150" s="35">
        <v>9</v>
      </c>
      <c r="D150" s="36">
        <v>91.1</v>
      </c>
      <c r="E150" s="37">
        <v>113.7</v>
      </c>
      <c r="F150" s="36">
        <v>109.8</v>
      </c>
      <c r="G150" s="36">
        <v>93.5</v>
      </c>
      <c r="H150" s="36">
        <v>116.2</v>
      </c>
      <c r="I150" s="36">
        <v>110.3</v>
      </c>
      <c r="J150" s="36">
        <v>18.2</v>
      </c>
      <c r="K150" s="36">
        <v>40</v>
      </c>
      <c r="L150" s="36">
        <v>33.299999999999997</v>
      </c>
      <c r="M150" s="36">
        <v>336.4</v>
      </c>
      <c r="N150" s="36">
        <v>1610</v>
      </c>
      <c r="O150" s="36">
        <v>1878.3</v>
      </c>
    </row>
    <row r="151" spans="1:15" x14ac:dyDescent="0.55000000000000004">
      <c r="A151" s="33" t="s">
        <v>228</v>
      </c>
      <c r="B151" s="34">
        <v>1991</v>
      </c>
      <c r="C151" s="35">
        <v>10</v>
      </c>
      <c r="D151" s="36">
        <v>91.1</v>
      </c>
      <c r="E151" s="37">
        <v>112.9</v>
      </c>
      <c r="F151" s="36">
        <v>109.5</v>
      </c>
      <c r="G151" s="36">
        <v>93.5</v>
      </c>
      <c r="H151" s="36">
        <v>115.4</v>
      </c>
      <c r="I151" s="36">
        <v>110</v>
      </c>
      <c r="J151" s="36">
        <v>27.3</v>
      </c>
      <c r="K151" s="36">
        <v>10</v>
      </c>
      <c r="L151" s="36">
        <v>66.7</v>
      </c>
      <c r="M151" s="36">
        <v>313.7</v>
      </c>
      <c r="N151" s="36">
        <v>1570</v>
      </c>
      <c r="O151" s="36">
        <v>1895</v>
      </c>
    </row>
    <row r="152" spans="1:15" x14ac:dyDescent="0.55000000000000004">
      <c r="A152" s="33" t="s">
        <v>229</v>
      </c>
      <c r="B152" s="34">
        <v>1991</v>
      </c>
      <c r="C152" s="35">
        <v>11</v>
      </c>
      <c r="D152" s="36">
        <v>90</v>
      </c>
      <c r="E152" s="37">
        <v>113.2</v>
      </c>
      <c r="F152" s="36">
        <v>109.7</v>
      </c>
      <c r="G152" s="36">
        <v>92.4</v>
      </c>
      <c r="H152" s="36">
        <v>115.7</v>
      </c>
      <c r="I152" s="36">
        <v>110.1</v>
      </c>
      <c r="J152" s="36">
        <v>27.3</v>
      </c>
      <c r="K152" s="36">
        <v>30</v>
      </c>
      <c r="L152" s="36">
        <v>77.8</v>
      </c>
      <c r="M152" s="36">
        <v>291</v>
      </c>
      <c r="N152" s="36">
        <v>1550</v>
      </c>
      <c r="O152" s="36">
        <v>1922.8</v>
      </c>
    </row>
    <row r="153" spans="1:15" x14ac:dyDescent="0.55000000000000004">
      <c r="A153" s="33" t="s">
        <v>230</v>
      </c>
      <c r="B153" s="34">
        <v>1991</v>
      </c>
      <c r="C153" s="35">
        <v>12</v>
      </c>
      <c r="D153" s="36">
        <v>88.8</v>
      </c>
      <c r="E153" s="37">
        <v>111.2</v>
      </c>
      <c r="F153" s="36">
        <v>108.9</v>
      </c>
      <c r="G153" s="36">
        <v>91.1</v>
      </c>
      <c r="H153" s="36">
        <v>113.7</v>
      </c>
      <c r="I153" s="36">
        <v>109.3</v>
      </c>
      <c r="J153" s="36">
        <v>18.2</v>
      </c>
      <c r="K153" s="36">
        <v>20</v>
      </c>
      <c r="L153" s="36">
        <v>55.6</v>
      </c>
      <c r="M153" s="36">
        <v>259.2</v>
      </c>
      <c r="N153" s="36">
        <v>1520</v>
      </c>
      <c r="O153" s="36">
        <v>1928.4</v>
      </c>
    </row>
    <row r="154" spans="1:15" x14ac:dyDescent="0.55000000000000004">
      <c r="A154" s="33" t="s">
        <v>231</v>
      </c>
      <c r="B154" s="34">
        <v>1992</v>
      </c>
      <c r="C154" s="35">
        <v>1</v>
      </c>
      <c r="D154" s="36">
        <v>88.5</v>
      </c>
      <c r="E154" s="37">
        <v>109.9</v>
      </c>
      <c r="F154" s="36">
        <v>108.2</v>
      </c>
      <c r="G154" s="36">
        <v>90.9</v>
      </c>
      <c r="H154" s="36">
        <v>112.2</v>
      </c>
      <c r="I154" s="36">
        <v>108.7</v>
      </c>
      <c r="J154" s="36">
        <v>18.2</v>
      </c>
      <c r="K154" s="36">
        <v>30</v>
      </c>
      <c r="L154" s="36">
        <v>33.299999999999997</v>
      </c>
      <c r="M154" s="36">
        <v>227.4</v>
      </c>
      <c r="N154" s="36">
        <v>1500</v>
      </c>
      <c r="O154" s="36">
        <v>1911.7</v>
      </c>
    </row>
    <row r="155" spans="1:15" x14ac:dyDescent="0.55000000000000004">
      <c r="A155" s="33" t="s">
        <v>232</v>
      </c>
      <c r="B155" s="34">
        <v>1992</v>
      </c>
      <c r="C155" s="35">
        <v>2</v>
      </c>
      <c r="D155" s="36">
        <v>87.9</v>
      </c>
      <c r="E155" s="37">
        <v>109.5</v>
      </c>
      <c r="F155" s="36">
        <v>108.1</v>
      </c>
      <c r="G155" s="36">
        <v>90.3</v>
      </c>
      <c r="H155" s="36">
        <v>111.8</v>
      </c>
      <c r="I155" s="36">
        <v>108.6</v>
      </c>
      <c r="J155" s="36">
        <v>18.2</v>
      </c>
      <c r="K155" s="36">
        <v>15</v>
      </c>
      <c r="L155" s="36">
        <v>50</v>
      </c>
      <c r="M155" s="36">
        <v>195.6</v>
      </c>
      <c r="N155" s="36">
        <v>1465</v>
      </c>
      <c r="O155" s="36">
        <v>1911.7</v>
      </c>
    </row>
    <row r="156" spans="1:15" x14ac:dyDescent="0.55000000000000004">
      <c r="A156" s="33" t="s">
        <v>233</v>
      </c>
      <c r="B156" s="34">
        <v>1992</v>
      </c>
      <c r="C156" s="35">
        <v>3</v>
      </c>
      <c r="D156" s="36">
        <v>87.4</v>
      </c>
      <c r="E156" s="37">
        <v>107.4</v>
      </c>
      <c r="F156" s="36">
        <v>107</v>
      </c>
      <c r="G156" s="36">
        <v>89.8</v>
      </c>
      <c r="H156" s="36">
        <v>109.6</v>
      </c>
      <c r="I156" s="36">
        <v>107.5</v>
      </c>
      <c r="J156" s="36">
        <v>27.3</v>
      </c>
      <c r="K156" s="36">
        <v>5</v>
      </c>
      <c r="L156" s="36">
        <v>33.299999999999997</v>
      </c>
      <c r="M156" s="36">
        <v>172.9</v>
      </c>
      <c r="N156" s="36">
        <v>1420</v>
      </c>
      <c r="O156" s="36">
        <v>1895</v>
      </c>
    </row>
    <row r="157" spans="1:15" x14ac:dyDescent="0.55000000000000004">
      <c r="A157" s="33" t="s">
        <v>234</v>
      </c>
      <c r="B157" s="34">
        <v>1992</v>
      </c>
      <c r="C157" s="35">
        <v>4</v>
      </c>
      <c r="D157" s="36">
        <v>85.8</v>
      </c>
      <c r="E157" s="37">
        <v>105.8</v>
      </c>
      <c r="F157" s="36">
        <v>106.4</v>
      </c>
      <c r="G157" s="36">
        <v>88.1</v>
      </c>
      <c r="H157" s="36">
        <v>108.1</v>
      </c>
      <c r="I157" s="36">
        <v>106.8</v>
      </c>
      <c r="J157" s="36">
        <v>9.1</v>
      </c>
      <c r="K157" s="36">
        <v>10</v>
      </c>
      <c r="L157" s="36">
        <v>33.299999999999997</v>
      </c>
      <c r="M157" s="36">
        <v>132</v>
      </c>
      <c r="N157" s="36">
        <v>1380</v>
      </c>
      <c r="O157" s="36">
        <v>1878.3</v>
      </c>
    </row>
    <row r="158" spans="1:15" x14ac:dyDescent="0.55000000000000004">
      <c r="A158" s="33" t="s">
        <v>235</v>
      </c>
      <c r="B158" s="34">
        <v>1992</v>
      </c>
      <c r="C158" s="35">
        <v>5</v>
      </c>
      <c r="D158" s="36">
        <v>85.3</v>
      </c>
      <c r="E158" s="37">
        <v>103.8</v>
      </c>
      <c r="F158" s="36">
        <v>106</v>
      </c>
      <c r="G158" s="36">
        <v>87.7</v>
      </c>
      <c r="H158" s="36">
        <v>106</v>
      </c>
      <c r="I158" s="36">
        <v>106.3</v>
      </c>
      <c r="J158" s="36">
        <v>9.1</v>
      </c>
      <c r="K158" s="36">
        <v>0</v>
      </c>
      <c r="L158" s="36">
        <v>22.2</v>
      </c>
      <c r="M158" s="36">
        <v>91.1</v>
      </c>
      <c r="N158" s="36">
        <v>1330</v>
      </c>
      <c r="O158" s="36">
        <v>1850.5</v>
      </c>
    </row>
    <row r="159" spans="1:15" x14ac:dyDescent="0.55000000000000004">
      <c r="A159" s="33" t="s">
        <v>236</v>
      </c>
      <c r="B159" s="34">
        <v>1992</v>
      </c>
      <c r="C159" s="35">
        <v>6</v>
      </c>
      <c r="D159" s="36">
        <v>85</v>
      </c>
      <c r="E159" s="37">
        <v>104</v>
      </c>
      <c r="F159" s="36">
        <v>105.4</v>
      </c>
      <c r="G159" s="36">
        <v>87.4</v>
      </c>
      <c r="H159" s="36">
        <v>106.2</v>
      </c>
      <c r="I159" s="36">
        <v>105.7</v>
      </c>
      <c r="J159" s="36">
        <v>13.6</v>
      </c>
      <c r="K159" s="36">
        <v>25</v>
      </c>
      <c r="L159" s="36">
        <v>33.299999999999997</v>
      </c>
      <c r="M159" s="36">
        <v>54.7</v>
      </c>
      <c r="N159" s="36">
        <v>1305</v>
      </c>
      <c r="O159" s="36">
        <v>1833.8</v>
      </c>
    </row>
    <row r="160" spans="1:15" x14ac:dyDescent="0.55000000000000004">
      <c r="A160" s="33" t="s">
        <v>237</v>
      </c>
      <c r="B160" s="34">
        <v>1992</v>
      </c>
      <c r="C160" s="35">
        <v>7</v>
      </c>
      <c r="D160" s="36">
        <v>84.5</v>
      </c>
      <c r="E160" s="37">
        <v>103</v>
      </c>
      <c r="F160" s="36">
        <v>104.5</v>
      </c>
      <c r="G160" s="36">
        <v>86.8</v>
      </c>
      <c r="H160" s="36">
        <v>105.2</v>
      </c>
      <c r="I160" s="36">
        <v>104.8</v>
      </c>
      <c r="J160" s="36">
        <v>27.3</v>
      </c>
      <c r="K160" s="36">
        <v>20</v>
      </c>
      <c r="L160" s="36">
        <v>22.2</v>
      </c>
      <c r="M160" s="36">
        <v>32</v>
      </c>
      <c r="N160" s="36">
        <v>1275</v>
      </c>
      <c r="O160" s="36">
        <v>1806</v>
      </c>
    </row>
    <row r="161" spans="1:19" x14ac:dyDescent="0.55000000000000004">
      <c r="A161" s="33" t="s">
        <v>238</v>
      </c>
      <c r="B161" s="34">
        <v>1992</v>
      </c>
      <c r="C161" s="35">
        <v>8</v>
      </c>
      <c r="D161" s="36">
        <v>84.1</v>
      </c>
      <c r="E161" s="37">
        <v>100.8</v>
      </c>
      <c r="F161" s="36">
        <v>104</v>
      </c>
      <c r="G161" s="36">
        <v>86.6</v>
      </c>
      <c r="H161" s="36">
        <v>103</v>
      </c>
      <c r="I161" s="36">
        <v>104.3</v>
      </c>
      <c r="J161" s="36">
        <v>27.3</v>
      </c>
      <c r="K161" s="36">
        <v>20</v>
      </c>
      <c r="L161" s="36">
        <v>22.2</v>
      </c>
      <c r="M161" s="36">
        <v>9.3000000000000007</v>
      </c>
      <c r="N161" s="36">
        <v>1245</v>
      </c>
      <c r="O161" s="36">
        <v>1778.2</v>
      </c>
    </row>
    <row r="162" spans="1:19" x14ac:dyDescent="0.55000000000000004">
      <c r="A162" s="33" t="s">
        <v>239</v>
      </c>
      <c r="B162" s="34">
        <v>1992</v>
      </c>
      <c r="C162" s="35">
        <v>9</v>
      </c>
      <c r="D162" s="36">
        <v>84.6</v>
      </c>
      <c r="E162" s="37">
        <v>102.5</v>
      </c>
      <c r="F162" s="36">
        <v>103.5</v>
      </c>
      <c r="G162" s="36">
        <v>87.3</v>
      </c>
      <c r="H162" s="36">
        <v>105</v>
      </c>
      <c r="I162" s="36">
        <v>103.8</v>
      </c>
      <c r="J162" s="36">
        <v>54.5</v>
      </c>
      <c r="K162" s="36">
        <v>40</v>
      </c>
      <c r="L162" s="36">
        <v>22.2</v>
      </c>
      <c r="M162" s="36">
        <v>13.8</v>
      </c>
      <c r="N162" s="36">
        <v>1235</v>
      </c>
      <c r="O162" s="36">
        <v>1750.4</v>
      </c>
    </row>
    <row r="163" spans="1:19" x14ac:dyDescent="0.55000000000000004">
      <c r="A163" s="33" t="s">
        <v>240</v>
      </c>
      <c r="B163" s="34">
        <v>1992</v>
      </c>
      <c r="C163" s="35">
        <v>10</v>
      </c>
      <c r="D163" s="36">
        <v>83</v>
      </c>
      <c r="E163" s="37">
        <v>99.8</v>
      </c>
      <c r="F163" s="36">
        <v>102.6</v>
      </c>
      <c r="G163" s="36">
        <v>85.7</v>
      </c>
      <c r="H163" s="36">
        <v>102.5</v>
      </c>
      <c r="I163" s="36">
        <v>102.8</v>
      </c>
      <c r="J163" s="36">
        <v>27.3</v>
      </c>
      <c r="K163" s="36">
        <v>20</v>
      </c>
      <c r="L163" s="36">
        <v>11.1</v>
      </c>
      <c r="M163" s="36">
        <v>-8.9</v>
      </c>
      <c r="N163" s="36">
        <v>1205</v>
      </c>
      <c r="O163" s="36">
        <v>1711.5</v>
      </c>
    </row>
    <row r="164" spans="1:19" x14ac:dyDescent="0.55000000000000004">
      <c r="A164" s="33" t="s">
        <v>241</v>
      </c>
      <c r="B164" s="34">
        <v>1992</v>
      </c>
      <c r="C164" s="35">
        <v>11</v>
      </c>
      <c r="D164" s="36">
        <v>82.8</v>
      </c>
      <c r="E164" s="37">
        <v>97.9</v>
      </c>
      <c r="F164" s="36">
        <v>101.7</v>
      </c>
      <c r="G164" s="36">
        <v>85.5</v>
      </c>
      <c r="H164" s="36">
        <v>100.6</v>
      </c>
      <c r="I164" s="36">
        <v>101.9</v>
      </c>
      <c r="J164" s="36">
        <v>18.2</v>
      </c>
      <c r="K164" s="36">
        <v>20</v>
      </c>
      <c r="L164" s="36">
        <v>11.1</v>
      </c>
      <c r="M164" s="36">
        <v>-40.700000000000003</v>
      </c>
      <c r="N164" s="36">
        <v>1175</v>
      </c>
      <c r="O164" s="36">
        <v>1672.6</v>
      </c>
    </row>
    <row r="165" spans="1:19" x14ac:dyDescent="0.55000000000000004">
      <c r="A165" s="33" t="s">
        <v>242</v>
      </c>
      <c r="B165" s="34">
        <v>1992</v>
      </c>
      <c r="C165" s="35">
        <v>12</v>
      </c>
      <c r="D165" s="36">
        <v>83.6</v>
      </c>
      <c r="E165" s="37">
        <v>97.2</v>
      </c>
      <c r="F165" s="36">
        <v>100.7</v>
      </c>
      <c r="G165" s="36">
        <v>86.3</v>
      </c>
      <c r="H165" s="36">
        <v>99.8</v>
      </c>
      <c r="I165" s="36">
        <v>100.9</v>
      </c>
      <c r="J165" s="36">
        <v>18.2</v>
      </c>
      <c r="K165" s="36">
        <v>5</v>
      </c>
      <c r="L165" s="36">
        <v>11.1</v>
      </c>
      <c r="M165" s="36">
        <v>-72.5</v>
      </c>
      <c r="N165" s="36">
        <v>1130</v>
      </c>
      <c r="O165" s="36">
        <v>1633.7</v>
      </c>
    </row>
    <row r="166" spans="1:19" x14ac:dyDescent="0.55000000000000004">
      <c r="A166" s="33" t="s">
        <v>243</v>
      </c>
      <c r="B166" s="34">
        <v>1993</v>
      </c>
      <c r="C166" s="35">
        <v>1</v>
      </c>
      <c r="D166" s="36">
        <v>83.6</v>
      </c>
      <c r="E166" s="37">
        <v>98.1</v>
      </c>
      <c r="F166" s="36">
        <v>100.6</v>
      </c>
      <c r="G166" s="36">
        <v>86.5</v>
      </c>
      <c r="H166" s="36">
        <v>100.8</v>
      </c>
      <c r="I166" s="36">
        <v>100.7</v>
      </c>
      <c r="J166" s="36">
        <v>36.4</v>
      </c>
      <c r="K166" s="36">
        <v>30</v>
      </c>
      <c r="L166" s="36">
        <v>44.4</v>
      </c>
      <c r="M166" s="36">
        <v>-86.1</v>
      </c>
      <c r="N166" s="36">
        <v>1110</v>
      </c>
      <c r="O166" s="36">
        <v>1628.1</v>
      </c>
    </row>
    <row r="167" spans="1:19" x14ac:dyDescent="0.55000000000000004">
      <c r="A167" s="33" t="s">
        <v>244</v>
      </c>
      <c r="B167" s="34">
        <v>1993</v>
      </c>
      <c r="C167" s="35">
        <v>2</v>
      </c>
      <c r="D167" s="36">
        <v>84.7</v>
      </c>
      <c r="E167" s="37">
        <v>98.2</v>
      </c>
      <c r="F167" s="36">
        <v>100</v>
      </c>
      <c r="G167" s="36">
        <v>87.7</v>
      </c>
      <c r="H167" s="36">
        <v>100.9</v>
      </c>
      <c r="I167" s="36">
        <v>100.1</v>
      </c>
      <c r="J167" s="36">
        <v>54.5</v>
      </c>
      <c r="K167" s="36">
        <v>80</v>
      </c>
      <c r="L167" s="36">
        <v>33.299999999999997</v>
      </c>
      <c r="M167" s="36">
        <v>-81.599999999999994</v>
      </c>
      <c r="N167" s="36">
        <v>1140</v>
      </c>
      <c r="O167" s="36">
        <v>1611.4</v>
      </c>
    </row>
    <row r="168" spans="1:19" x14ac:dyDescent="0.55000000000000004">
      <c r="A168" s="33" t="s">
        <v>245</v>
      </c>
      <c r="B168" s="34">
        <v>1993</v>
      </c>
      <c r="C168" s="35">
        <v>3</v>
      </c>
      <c r="D168" s="36">
        <v>84.5</v>
      </c>
      <c r="E168" s="37">
        <v>97.6</v>
      </c>
      <c r="F168" s="36">
        <v>98.7</v>
      </c>
      <c r="G168" s="36">
        <v>87.5</v>
      </c>
      <c r="H168" s="36">
        <v>100.1</v>
      </c>
      <c r="I168" s="36">
        <v>98.8</v>
      </c>
      <c r="J168" s="36">
        <v>59.1</v>
      </c>
      <c r="K168" s="36">
        <v>70</v>
      </c>
      <c r="L168" s="36">
        <v>27.8</v>
      </c>
      <c r="M168" s="36">
        <v>-72.5</v>
      </c>
      <c r="N168" s="36">
        <v>1160</v>
      </c>
      <c r="O168" s="36">
        <v>1589.2</v>
      </c>
    </row>
    <row r="169" spans="1:19" x14ac:dyDescent="0.55000000000000004">
      <c r="A169" s="33" t="s">
        <v>246</v>
      </c>
      <c r="B169" s="34">
        <v>1993</v>
      </c>
      <c r="C169" s="35">
        <v>4</v>
      </c>
      <c r="D169" s="36">
        <v>85.6</v>
      </c>
      <c r="E169" s="37">
        <v>97.3</v>
      </c>
      <c r="F169" s="36">
        <v>98.2</v>
      </c>
      <c r="G169" s="36">
        <v>88.5</v>
      </c>
      <c r="H169" s="36">
        <v>99.8</v>
      </c>
      <c r="I169" s="36">
        <v>98.1</v>
      </c>
      <c r="J169" s="36">
        <v>63.6</v>
      </c>
      <c r="K169" s="36">
        <v>40</v>
      </c>
      <c r="L169" s="36">
        <v>22.2</v>
      </c>
      <c r="M169" s="36">
        <v>-58.9</v>
      </c>
      <c r="N169" s="36">
        <v>1150</v>
      </c>
      <c r="O169" s="36">
        <v>1561.4</v>
      </c>
    </row>
    <row r="170" spans="1:19" x14ac:dyDescent="0.55000000000000004">
      <c r="A170" s="33" t="s">
        <v>247</v>
      </c>
      <c r="B170" s="34">
        <v>1993</v>
      </c>
      <c r="C170" s="35">
        <v>5</v>
      </c>
      <c r="D170" s="36">
        <v>86.7</v>
      </c>
      <c r="E170" s="37">
        <v>96.3</v>
      </c>
      <c r="F170" s="36">
        <v>97.1</v>
      </c>
      <c r="G170" s="36">
        <v>89.9</v>
      </c>
      <c r="H170" s="36">
        <v>98.9</v>
      </c>
      <c r="I170" s="36">
        <v>97</v>
      </c>
      <c r="J170" s="36">
        <v>54.5</v>
      </c>
      <c r="K170" s="36">
        <v>20</v>
      </c>
      <c r="L170" s="36">
        <v>22.2</v>
      </c>
      <c r="M170" s="36">
        <v>-54.4</v>
      </c>
      <c r="N170" s="36">
        <v>1120</v>
      </c>
      <c r="O170" s="36">
        <v>1533.6</v>
      </c>
    </row>
    <row r="171" spans="1:19" x14ac:dyDescent="0.55000000000000004">
      <c r="A171" s="33" t="s">
        <v>248</v>
      </c>
      <c r="B171" s="34">
        <v>1993</v>
      </c>
      <c r="C171" s="35">
        <v>6</v>
      </c>
      <c r="D171" s="36">
        <v>86.8</v>
      </c>
      <c r="E171" s="37">
        <v>95</v>
      </c>
      <c r="F171" s="36">
        <v>96.2</v>
      </c>
      <c r="G171" s="36">
        <v>90</v>
      </c>
      <c r="H171" s="36">
        <v>97.6</v>
      </c>
      <c r="I171" s="36">
        <v>96.1</v>
      </c>
      <c r="J171" s="36">
        <v>45.5</v>
      </c>
      <c r="K171" s="36">
        <v>20</v>
      </c>
      <c r="L171" s="36">
        <v>22.2</v>
      </c>
      <c r="M171" s="36">
        <v>-58.9</v>
      </c>
      <c r="N171" s="36">
        <v>1090</v>
      </c>
      <c r="O171" s="36">
        <v>1505.8</v>
      </c>
    </row>
    <row r="172" spans="1:19" x14ac:dyDescent="0.55000000000000004">
      <c r="A172" s="33" t="s">
        <v>249</v>
      </c>
      <c r="B172" s="34">
        <v>1993</v>
      </c>
      <c r="C172" s="35">
        <v>7</v>
      </c>
      <c r="D172" s="36">
        <v>87.2</v>
      </c>
      <c r="E172" s="37">
        <v>95.1</v>
      </c>
      <c r="F172" s="36">
        <v>96.1</v>
      </c>
      <c r="G172" s="36">
        <v>90.4</v>
      </c>
      <c r="H172" s="36">
        <v>97.7</v>
      </c>
      <c r="I172" s="36">
        <v>96</v>
      </c>
      <c r="J172" s="36">
        <v>63.6</v>
      </c>
      <c r="K172" s="36">
        <v>15</v>
      </c>
      <c r="L172" s="36">
        <v>16.7</v>
      </c>
      <c r="M172" s="36">
        <v>-45.3</v>
      </c>
      <c r="N172" s="36">
        <v>1055</v>
      </c>
      <c r="O172" s="36">
        <v>1472.5</v>
      </c>
    </row>
    <row r="173" spans="1:19" x14ac:dyDescent="0.55000000000000004">
      <c r="A173" s="33" t="s">
        <v>250</v>
      </c>
      <c r="B173" s="34">
        <v>1993</v>
      </c>
      <c r="C173" s="35">
        <v>8</v>
      </c>
      <c r="D173" s="36">
        <v>86.9</v>
      </c>
      <c r="E173" s="37">
        <v>94.6</v>
      </c>
      <c r="F173" s="36">
        <v>95.6</v>
      </c>
      <c r="G173" s="36">
        <v>90.2</v>
      </c>
      <c r="H173" s="36">
        <v>97.2</v>
      </c>
      <c r="I173" s="36">
        <v>95.5</v>
      </c>
      <c r="J173" s="36">
        <v>36.4</v>
      </c>
      <c r="K173" s="36">
        <v>30</v>
      </c>
      <c r="L173" s="36">
        <v>55.6</v>
      </c>
      <c r="M173" s="36">
        <v>-58.9</v>
      </c>
      <c r="N173" s="36">
        <v>1035</v>
      </c>
      <c r="O173" s="36">
        <v>1478.1</v>
      </c>
    </row>
    <row r="174" spans="1:19" x14ac:dyDescent="0.55000000000000004">
      <c r="A174" s="33" t="s">
        <v>251</v>
      </c>
      <c r="B174" s="34">
        <v>1993</v>
      </c>
      <c r="C174" s="35">
        <v>9</v>
      </c>
      <c r="D174" s="36">
        <v>86.9</v>
      </c>
      <c r="E174" s="37">
        <v>94.7</v>
      </c>
      <c r="F174" s="36">
        <v>94.7</v>
      </c>
      <c r="G174" s="36">
        <v>90.3</v>
      </c>
      <c r="H174" s="36">
        <v>97.2</v>
      </c>
      <c r="I174" s="36">
        <v>94.5</v>
      </c>
      <c r="J174" s="36">
        <v>63.6</v>
      </c>
      <c r="K174" s="36">
        <v>60</v>
      </c>
      <c r="L174" s="36">
        <v>44.4</v>
      </c>
      <c r="M174" s="36">
        <v>-45.3</v>
      </c>
      <c r="N174" s="36">
        <v>1045</v>
      </c>
      <c r="O174" s="36">
        <v>1472.5</v>
      </c>
      <c r="Q174" s="39" t="s">
        <v>739</v>
      </c>
    </row>
    <row r="175" spans="1:19" x14ac:dyDescent="0.55000000000000004">
      <c r="A175" s="33" t="s">
        <v>252</v>
      </c>
      <c r="B175" s="34">
        <v>1993</v>
      </c>
      <c r="C175" s="35">
        <v>10</v>
      </c>
      <c r="D175" s="36">
        <v>86.1</v>
      </c>
      <c r="E175" s="37">
        <v>93.2</v>
      </c>
      <c r="F175" s="36">
        <v>94.4</v>
      </c>
      <c r="G175" s="36">
        <v>89.4</v>
      </c>
      <c r="H175" s="36">
        <v>95.7</v>
      </c>
      <c r="I175" s="36">
        <v>94.2</v>
      </c>
      <c r="J175" s="36">
        <v>45.5</v>
      </c>
      <c r="K175" s="36">
        <v>10</v>
      </c>
      <c r="L175" s="36">
        <v>44.4</v>
      </c>
      <c r="M175" s="36">
        <v>-49.8</v>
      </c>
      <c r="N175" s="36">
        <v>1005</v>
      </c>
      <c r="O175" s="36">
        <v>1466.9</v>
      </c>
      <c r="R175" s="39" t="s">
        <v>740</v>
      </c>
    </row>
    <row r="176" spans="1:19" x14ac:dyDescent="0.55000000000000004">
      <c r="A176" s="33" t="s">
        <v>253</v>
      </c>
      <c r="B176" s="34">
        <v>1993</v>
      </c>
      <c r="C176" s="35">
        <v>11</v>
      </c>
      <c r="D176" s="36">
        <v>85.6</v>
      </c>
      <c r="E176" s="37">
        <v>92.9</v>
      </c>
      <c r="F176" s="36">
        <v>93.9</v>
      </c>
      <c r="G176" s="36">
        <v>89</v>
      </c>
      <c r="H176" s="36">
        <v>95.4</v>
      </c>
      <c r="I176" s="36">
        <v>93.7</v>
      </c>
      <c r="J176" s="36">
        <v>36.4</v>
      </c>
      <c r="K176" s="36">
        <v>30</v>
      </c>
      <c r="L176" s="36">
        <v>33.299999999999997</v>
      </c>
      <c r="M176" s="36">
        <v>-63.4</v>
      </c>
      <c r="N176" s="36">
        <v>985</v>
      </c>
      <c r="O176" s="36">
        <v>1450.2</v>
      </c>
      <c r="Q176" s="39"/>
      <c r="S176" s="39" t="s">
        <v>741</v>
      </c>
    </row>
    <row r="177" spans="1:21" ht="18.5" thickBot="1" x14ac:dyDescent="0.6">
      <c r="A177" s="33" t="s">
        <v>254</v>
      </c>
      <c r="B177" s="34">
        <v>1993</v>
      </c>
      <c r="C177" s="35">
        <v>12</v>
      </c>
      <c r="D177" s="36">
        <v>85.3</v>
      </c>
      <c r="E177" s="37">
        <v>92.5</v>
      </c>
      <c r="F177" s="36">
        <v>92.6</v>
      </c>
      <c r="G177" s="36">
        <v>88.7</v>
      </c>
      <c r="H177" s="36">
        <v>95</v>
      </c>
      <c r="I177" s="36">
        <v>92.4</v>
      </c>
      <c r="J177" s="36">
        <v>27.3</v>
      </c>
      <c r="K177" s="36">
        <v>10</v>
      </c>
      <c r="L177" s="36">
        <v>38.9</v>
      </c>
      <c r="M177" s="36">
        <v>-86.1</v>
      </c>
      <c r="N177" s="36">
        <v>945</v>
      </c>
      <c r="O177" s="36">
        <v>1439.1</v>
      </c>
      <c r="R177" s="39"/>
      <c r="T177" s="39" t="s">
        <v>742</v>
      </c>
    </row>
    <row r="178" spans="1:21" ht="18.5" thickTop="1" x14ac:dyDescent="0.55000000000000004">
      <c r="A178" s="40" t="s">
        <v>255</v>
      </c>
      <c r="B178" s="41">
        <v>1994</v>
      </c>
      <c r="C178" s="42">
        <v>1</v>
      </c>
      <c r="D178" s="43">
        <v>86.7</v>
      </c>
      <c r="E178" s="44">
        <v>93.1</v>
      </c>
      <c r="F178" s="43">
        <v>93.1</v>
      </c>
      <c r="G178" s="43">
        <v>89.7</v>
      </c>
      <c r="H178" s="43">
        <v>95.6</v>
      </c>
      <c r="I178" s="43">
        <v>93</v>
      </c>
      <c r="J178" s="43">
        <v>54.5</v>
      </c>
      <c r="K178" s="44">
        <v>60</v>
      </c>
      <c r="L178" s="43">
        <v>55.6</v>
      </c>
      <c r="M178" s="43">
        <v>-81.599999999999994</v>
      </c>
      <c r="N178" s="43">
        <v>955</v>
      </c>
      <c r="O178" s="43">
        <v>1444.7</v>
      </c>
      <c r="P178" s="45">
        <v>1</v>
      </c>
      <c r="Q178" s="46">
        <f>AVERAGE(E178:E180)</f>
        <v>93.366666666666674</v>
      </c>
      <c r="R178" s="47">
        <f>AVERAGE(K178:K180)</f>
        <v>66.666666666666671</v>
      </c>
      <c r="S178" s="46">
        <f>AVERAGE(E178:E189)</f>
        <v>95.899999999999991</v>
      </c>
      <c r="T178" s="48">
        <f>AVERAGE(K178:K189)</f>
        <v>73.333333333333329</v>
      </c>
      <c r="U178" s="49">
        <v>1</v>
      </c>
    </row>
    <row r="179" spans="1:21" x14ac:dyDescent="0.55000000000000004">
      <c r="A179" s="33" t="s">
        <v>256</v>
      </c>
      <c r="B179" s="34">
        <v>1994</v>
      </c>
      <c r="C179" s="35">
        <v>2</v>
      </c>
      <c r="D179" s="36">
        <v>87.5</v>
      </c>
      <c r="E179" s="50">
        <v>92.9</v>
      </c>
      <c r="F179" s="36">
        <v>92.2</v>
      </c>
      <c r="G179" s="36">
        <v>90.6</v>
      </c>
      <c r="H179" s="36">
        <v>95.3</v>
      </c>
      <c r="I179" s="36">
        <v>92.1</v>
      </c>
      <c r="J179" s="36">
        <v>68.2</v>
      </c>
      <c r="K179" s="50">
        <v>50</v>
      </c>
      <c r="L179" s="36">
        <v>27.8</v>
      </c>
      <c r="M179" s="36">
        <v>-63.4</v>
      </c>
      <c r="N179" s="36">
        <v>955</v>
      </c>
      <c r="O179" s="36">
        <v>1422.5</v>
      </c>
      <c r="Q179" s="51"/>
      <c r="R179" s="35"/>
      <c r="S179" s="51"/>
      <c r="T179" s="52"/>
      <c r="U179" s="53"/>
    </row>
    <row r="180" spans="1:21" x14ac:dyDescent="0.55000000000000004">
      <c r="A180" s="33" t="s">
        <v>257</v>
      </c>
      <c r="B180" s="34">
        <v>1994</v>
      </c>
      <c r="C180" s="35">
        <v>3</v>
      </c>
      <c r="D180" s="36">
        <v>90</v>
      </c>
      <c r="E180" s="50">
        <v>94.1</v>
      </c>
      <c r="F180" s="36">
        <v>92</v>
      </c>
      <c r="G180" s="36">
        <v>93.1</v>
      </c>
      <c r="H180" s="36">
        <v>96.6</v>
      </c>
      <c r="I180" s="36">
        <v>91.9</v>
      </c>
      <c r="J180" s="36">
        <v>81.8</v>
      </c>
      <c r="K180" s="50">
        <v>90</v>
      </c>
      <c r="L180" s="36">
        <v>38.9</v>
      </c>
      <c r="M180" s="36">
        <v>-31.6</v>
      </c>
      <c r="N180" s="36">
        <v>995</v>
      </c>
      <c r="O180" s="36">
        <v>1411.4</v>
      </c>
      <c r="Q180" s="54"/>
      <c r="R180" s="55"/>
      <c r="S180" s="51"/>
      <c r="T180" s="52"/>
      <c r="U180" s="53"/>
    </row>
    <row r="181" spans="1:21" x14ac:dyDescent="0.55000000000000004">
      <c r="A181" s="33" t="s">
        <v>258</v>
      </c>
      <c r="B181" s="34">
        <v>1994</v>
      </c>
      <c r="C181" s="35">
        <v>4</v>
      </c>
      <c r="D181" s="36">
        <v>90.9</v>
      </c>
      <c r="E181" s="50">
        <v>94.4</v>
      </c>
      <c r="F181" s="36">
        <v>91.9</v>
      </c>
      <c r="G181" s="36">
        <v>94.1</v>
      </c>
      <c r="H181" s="36">
        <v>97</v>
      </c>
      <c r="I181" s="36">
        <v>91.7</v>
      </c>
      <c r="J181" s="36">
        <v>81.8</v>
      </c>
      <c r="K181" s="50">
        <v>55</v>
      </c>
      <c r="L181" s="36">
        <v>27.8</v>
      </c>
      <c r="M181" s="36">
        <v>0.2</v>
      </c>
      <c r="N181" s="36">
        <v>1000</v>
      </c>
      <c r="O181" s="36">
        <v>1389.2</v>
      </c>
      <c r="P181" s="17">
        <v>2</v>
      </c>
      <c r="Q181" s="46">
        <f>AVERAGE(E181:E183)</f>
        <v>94.866666666666674</v>
      </c>
      <c r="R181" s="47">
        <f>AVERAGE(K181:K183)</f>
        <v>70</v>
      </c>
      <c r="S181" s="56"/>
      <c r="T181" s="57"/>
      <c r="U181" s="53"/>
    </row>
    <row r="182" spans="1:21" x14ac:dyDescent="0.55000000000000004">
      <c r="A182" s="33" t="s">
        <v>259</v>
      </c>
      <c r="B182" s="34">
        <v>1994</v>
      </c>
      <c r="C182" s="35">
        <v>5</v>
      </c>
      <c r="D182" s="36">
        <v>91.5</v>
      </c>
      <c r="E182" s="50">
        <v>94.4</v>
      </c>
      <c r="F182" s="36">
        <v>91</v>
      </c>
      <c r="G182" s="36">
        <v>94.7</v>
      </c>
      <c r="H182" s="36">
        <v>96.9</v>
      </c>
      <c r="I182" s="36">
        <v>90.8</v>
      </c>
      <c r="J182" s="36">
        <v>90.9</v>
      </c>
      <c r="K182" s="50">
        <v>75</v>
      </c>
      <c r="L182" s="36">
        <v>44.4</v>
      </c>
      <c r="M182" s="36">
        <v>41.1</v>
      </c>
      <c r="N182" s="36">
        <v>1025</v>
      </c>
      <c r="O182" s="36">
        <v>1383.6</v>
      </c>
      <c r="Q182" s="51"/>
      <c r="R182" s="35"/>
      <c r="S182" s="51"/>
      <c r="T182" s="52"/>
      <c r="U182" s="53"/>
    </row>
    <row r="183" spans="1:21" x14ac:dyDescent="0.55000000000000004">
      <c r="A183" s="33" t="s">
        <v>260</v>
      </c>
      <c r="B183" s="34">
        <v>1994</v>
      </c>
      <c r="C183" s="35">
        <v>6</v>
      </c>
      <c r="D183" s="36">
        <v>92.8</v>
      </c>
      <c r="E183" s="50">
        <v>95.8</v>
      </c>
      <c r="F183" s="36">
        <v>90.8</v>
      </c>
      <c r="G183" s="36">
        <v>96.2</v>
      </c>
      <c r="H183" s="36">
        <v>98.4</v>
      </c>
      <c r="I183" s="36">
        <v>90.6</v>
      </c>
      <c r="J183" s="36">
        <v>72.7</v>
      </c>
      <c r="K183" s="50">
        <v>80</v>
      </c>
      <c r="L183" s="36">
        <v>33.299999999999997</v>
      </c>
      <c r="M183" s="36">
        <v>63.8</v>
      </c>
      <c r="N183" s="36">
        <v>1055</v>
      </c>
      <c r="O183" s="36">
        <v>1366.9</v>
      </c>
      <c r="Q183" s="54"/>
      <c r="R183" s="55"/>
      <c r="S183" s="51"/>
      <c r="T183" s="52"/>
      <c r="U183" s="53"/>
    </row>
    <row r="184" spans="1:21" x14ac:dyDescent="0.55000000000000004">
      <c r="A184" s="33" t="s">
        <v>261</v>
      </c>
      <c r="B184" s="34">
        <v>1994</v>
      </c>
      <c r="C184" s="35">
        <v>7</v>
      </c>
      <c r="D184" s="36">
        <v>93.5</v>
      </c>
      <c r="E184" s="50">
        <v>96.5</v>
      </c>
      <c r="F184" s="36">
        <v>90.9</v>
      </c>
      <c r="G184" s="36">
        <v>97</v>
      </c>
      <c r="H184" s="36">
        <v>99.1</v>
      </c>
      <c r="I184" s="36">
        <v>90.7</v>
      </c>
      <c r="J184" s="36">
        <v>77.3</v>
      </c>
      <c r="K184" s="50">
        <v>80</v>
      </c>
      <c r="L184" s="36">
        <v>50</v>
      </c>
      <c r="M184" s="36">
        <v>91.1</v>
      </c>
      <c r="N184" s="36">
        <v>1085</v>
      </c>
      <c r="O184" s="36">
        <v>1366.9</v>
      </c>
      <c r="P184" s="17">
        <v>3</v>
      </c>
      <c r="Q184" s="46">
        <f>AVERAGE(E184:E186)</f>
        <v>96.933333333333337</v>
      </c>
      <c r="R184" s="47">
        <f>AVERAGE(K184:K186)</f>
        <v>81.666666666666671</v>
      </c>
      <c r="S184" s="56"/>
      <c r="T184" s="57"/>
      <c r="U184" s="53"/>
    </row>
    <row r="185" spans="1:21" x14ac:dyDescent="0.55000000000000004">
      <c r="A185" s="33" t="s">
        <v>262</v>
      </c>
      <c r="B185" s="34">
        <v>1994</v>
      </c>
      <c r="C185" s="35">
        <v>8</v>
      </c>
      <c r="D185" s="36">
        <v>94.3</v>
      </c>
      <c r="E185" s="50">
        <v>97.3</v>
      </c>
      <c r="F185" s="36">
        <v>91.2</v>
      </c>
      <c r="G185" s="36">
        <v>97.8</v>
      </c>
      <c r="H185" s="36">
        <v>99.9</v>
      </c>
      <c r="I185" s="36">
        <v>91</v>
      </c>
      <c r="J185" s="36">
        <v>81.8</v>
      </c>
      <c r="K185" s="50">
        <v>100</v>
      </c>
      <c r="L185" s="36">
        <v>66.7</v>
      </c>
      <c r="M185" s="36">
        <v>122.9</v>
      </c>
      <c r="N185" s="36">
        <v>1135</v>
      </c>
      <c r="O185" s="36">
        <v>1383.6</v>
      </c>
      <c r="Q185" s="51"/>
      <c r="R185" s="35"/>
      <c r="S185" s="51"/>
      <c r="T185" s="52"/>
      <c r="U185" s="53"/>
    </row>
    <row r="186" spans="1:21" x14ac:dyDescent="0.55000000000000004">
      <c r="A186" s="33" t="s">
        <v>263</v>
      </c>
      <c r="B186" s="34">
        <v>1994</v>
      </c>
      <c r="C186" s="35">
        <v>9</v>
      </c>
      <c r="D186" s="36">
        <v>94.8</v>
      </c>
      <c r="E186" s="50">
        <v>97</v>
      </c>
      <c r="F186" s="36">
        <v>91.5</v>
      </c>
      <c r="G186" s="36">
        <v>98.3</v>
      </c>
      <c r="H186" s="36">
        <v>99.6</v>
      </c>
      <c r="I186" s="36">
        <v>91.4</v>
      </c>
      <c r="J186" s="36">
        <v>63.6</v>
      </c>
      <c r="K186" s="50">
        <v>65</v>
      </c>
      <c r="L186" s="36">
        <v>61.1</v>
      </c>
      <c r="M186" s="36">
        <v>136.5</v>
      </c>
      <c r="N186" s="36">
        <v>1150</v>
      </c>
      <c r="O186" s="36">
        <v>1394.7</v>
      </c>
      <c r="Q186" s="54"/>
      <c r="R186" s="55"/>
      <c r="S186" s="51"/>
      <c r="T186" s="52"/>
      <c r="U186" s="53"/>
    </row>
    <row r="187" spans="1:21" x14ac:dyDescent="0.55000000000000004">
      <c r="A187" s="33" t="s">
        <v>264</v>
      </c>
      <c r="B187" s="34">
        <v>1994</v>
      </c>
      <c r="C187" s="35">
        <v>10</v>
      </c>
      <c r="D187" s="36">
        <v>95</v>
      </c>
      <c r="E187" s="50">
        <v>97.7</v>
      </c>
      <c r="F187" s="36">
        <v>91.3</v>
      </c>
      <c r="G187" s="36">
        <v>98.6</v>
      </c>
      <c r="H187" s="36">
        <v>100.4</v>
      </c>
      <c r="I187" s="36">
        <v>91.2</v>
      </c>
      <c r="J187" s="36">
        <v>63.6</v>
      </c>
      <c r="K187" s="50">
        <v>70</v>
      </c>
      <c r="L187" s="36">
        <v>61.1</v>
      </c>
      <c r="M187" s="36">
        <v>150.1</v>
      </c>
      <c r="N187" s="36">
        <v>1170</v>
      </c>
      <c r="O187" s="36">
        <v>1405.8</v>
      </c>
      <c r="P187" s="17">
        <v>4</v>
      </c>
      <c r="Q187" s="46">
        <f>AVERAGE(E187:E189)</f>
        <v>98.433333333333337</v>
      </c>
      <c r="R187" s="47">
        <f>AVERAGE(K187:K189)</f>
        <v>75</v>
      </c>
      <c r="S187" s="56"/>
      <c r="T187" s="57"/>
      <c r="U187" s="53"/>
    </row>
    <row r="188" spans="1:21" x14ac:dyDescent="0.55000000000000004">
      <c r="A188" s="33" t="s">
        <v>265</v>
      </c>
      <c r="B188" s="34">
        <v>1994</v>
      </c>
      <c r="C188" s="35">
        <v>11</v>
      </c>
      <c r="D188" s="36">
        <v>96.3</v>
      </c>
      <c r="E188" s="50">
        <v>98.6</v>
      </c>
      <c r="F188" s="36">
        <v>91.3</v>
      </c>
      <c r="G188" s="36">
        <v>100</v>
      </c>
      <c r="H188" s="36">
        <v>101.3</v>
      </c>
      <c r="I188" s="36">
        <v>91.1</v>
      </c>
      <c r="J188" s="36">
        <v>63.6</v>
      </c>
      <c r="K188" s="50">
        <v>65</v>
      </c>
      <c r="L188" s="36">
        <v>61.1</v>
      </c>
      <c r="M188" s="36">
        <v>163.69999999999999</v>
      </c>
      <c r="N188" s="36">
        <v>1185</v>
      </c>
      <c r="O188" s="36">
        <v>1416.9</v>
      </c>
      <c r="Q188" s="51"/>
      <c r="R188" s="35"/>
      <c r="S188" s="51"/>
      <c r="T188" s="52"/>
      <c r="U188" s="53"/>
    </row>
    <row r="189" spans="1:21" x14ac:dyDescent="0.55000000000000004">
      <c r="A189" s="33" t="s">
        <v>266</v>
      </c>
      <c r="B189" s="34">
        <v>1994</v>
      </c>
      <c r="C189" s="35">
        <v>12</v>
      </c>
      <c r="D189" s="36">
        <v>97.2</v>
      </c>
      <c r="E189" s="50">
        <v>99</v>
      </c>
      <c r="F189" s="36">
        <v>91.8</v>
      </c>
      <c r="G189" s="36">
        <v>100.9</v>
      </c>
      <c r="H189" s="36">
        <v>101.7</v>
      </c>
      <c r="I189" s="36">
        <v>91.7</v>
      </c>
      <c r="J189" s="36">
        <v>72.7</v>
      </c>
      <c r="K189" s="50">
        <v>90</v>
      </c>
      <c r="L189" s="36">
        <v>55.6</v>
      </c>
      <c r="M189" s="36">
        <v>186.4</v>
      </c>
      <c r="N189" s="36">
        <v>1225</v>
      </c>
      <c r="O189" s="36">
        <v>1422.5</v>
      </c>
      <c r="Q189" s="54"/>
      <c r="R189" s="55"/>
      <c r="S189" s="54"/>
      <c r="T189" s="58"/>
      <c r="U189" s="59"/>
    </row>
    <row r="190" spans="1:21" x14ac:dyDescent="0.55000000000000004">
      <c r="A190" s="33" t="s">
        <v>267</v>
      </c>
      <c r="B190" s="34">
        <v>1995</v>
      </c>
      <c r="C190" s="35">
        <v>1</v>
      </c>
      <c r="D190" s="36">
        <v>96.1</v>
      </c>
      <c r="E190" s="50">
        <v>97</v>
      </c>
      <c r="F190" s="36">
        <v>91.2</v>
      </c>
      <c r="G190" s="36">
        <v>99.9</v>
      </c>
      <c r="H190" s="36">
        <v>99.6</v>
      </c>
      <c r="I190" s="36">
        <v>91.1</v>
      </c>
      <c r="J190" s="36">
        <v>45.5</v>
      </c>
      <c r="K190" s="50">
        <v>30</v>
      </c>
      <c r="L190" s="36">
        <v>61.1</v>
      </c>
      <c r="M190" s="36">
        <v>181.9</v>
      </c>
      <c r="N190" s="36">
        <v>1205</v>
      </c>
      <c r="O190" s="36">
        <v>1433.6</v>
      </c>
      <c r="P190" s="17">
        <v>5</v>
      </c>
      <c r="Q190" s="46">
        <f t="shared" ref="Q190" si="0">AVERAGE(E190:E192)</f>
        <v>98.433333333333337</v>
      </c>
      <c r="R190" s="47">
        <f t="shared" ref="R190" si="1">AVERAGE(K190:K192)</f>
        <v>41.666666666666664</v>
      </c>
      <c r="S190" s="46">
        <f>AVERAGE(E190:E201)</f>
        <v>99.208333333333329</v>
      </c>
      <c r="T190" s="48">
        <f>AVERAGE(K190:K201)</f>
        <v>52.083333333333336</v>
      </c>
      <c r="U190" s="53">
        <v>2</v>
      </c>
    </row>
    <row r="191" spans="1:21" x14ac:dyDescent="0.55000000000000004">
      <c r="A191" s="33" t="s">
        <v>268</v>
      </c>
      <c r="B191" s="34">
        <v>1995</v>
      </c>
      <c r="C191" s="35">
        <v>2</v>
      </c>
      <c r="D191" s="36">
        <v>97.7</v>
      </c>
      <c r="E191" s="50">
        <v>99</v>
      </c>
      <c r="F191" s="36">
        <v>91.6</v>
      </c>
      <c r="G191" s="36">
        <v>102</v>
      </c>
      <c r="H191" s="36">
        <v>101.9</v>
      </c>
      <c r="I191" s="36">
        <v>91.7</v>
      </c>
      <c r="J191" s="36">
        <v>54.5</v>
      </c>
      <c r="K191" s="50">
        <v>50</v>
      </c>
      <c r="L191" s="36">
        <v>61.1</v>
      </c>
      <c r="M191" s="36">
        <v>186.4</v>
      </c>
      <c r="N191" s="36">
        <v>1205</v>
      </c>
      <c r="O191" s="36">
        <v>1444.7</v>
      </c>
      <c r="Q191" s="51"/>
      <c r="R191" s="35"/>
      <c r="S191" s="51"/>
      <c r="T191" s="52"/>
      <c r="U191" s="53"/>
    </row>
    <row r="192" spans="1:21" x14ac:dyDescent="0.55000000000000004">
      <c r="A192" s="33" t="s">
        <v>269</v>
      </c>
      <c r="B192" s="34">
        <v>1995</v>
      </c>
      <c r="C192" s="35">
        <v>3</v>
      </c>
      <c r="D192" s="36">
        <v>96.2</v>
      </c>
      <c r="E192" s="50">
        <v>99.3</v>
      </c>
      <c r="F192" s="36">
        <v>92.1</v>
      </c>
      <c r="G192" s="36">
        <v>100.7</v>
      </c>
      <c r="H192" s="36">
        <v>102.2</v>
      </c>
      <c r="I192" s="36">
        <v>92.1</v>
      </c>
      <c r="J192" s="36">
        <v>36.4</v>
      </c>
      <c r="K192" s="50">
        <v>45</v>
      </c>
      <c r="L192" s="36">
        <v>55.6</v>
      </c>
      <c r="M192" s="36">
        <v>172.8</v>
      </c>
      <c r="N192" s="36">
        <v>1200</v>
      </c>
      <c r="O192" s="36">
        <v>1450.3</v>
      </c>
      <c r="Q192" s="54"/>
      <c r="R192" s="55"/>
      <c r="S192" s="51"/>
      <c r="T192" s="52"/>
      <c r="U192" s="53"/>
    </row>
    <row r="193" spans="1:21" x14ac:dyDescent="0.55000000000000004">
      <c r="A193" s="33" t="s">
        <v>270</v>
      </c>
      <c r="B193" s="34">
        <v>1995</v>
      </c>
      <c r="C193" s="35">
        <v>4</v>
      </c>
      <c r="D193" s="36">
        <v>95.5</v>
      </c>
      <c r="E193" s="50">
        <v>99.8</v>
      </c>
      <c r="F193" s="36">
        <v>91.6</v>
      </c>
      <c r="G193" s="36">
        <v>100.2</v>
      </c>
      <c r="H193" s="36">
        <v>102.8</v>
      </c>
      <c r="I193" s="36">
        <v>91.5</v>
      </c>
      <c r="J193" s="36">
        <v>40.9</v>
      </c>
      <c r="K193" s="50">
        <v>80</v>
      </c>
      <c r="L193" s="36">
        <v>55.6</v>
      </c>
      <c r="M193" s="36">
        <v>163.69999999999999</v>
      </c>
      <c r="N193" s="36">
        <v>1230</v>
      </c>
      <c r="O193" s="36">
        <v>1455.9</v>
      </c>
      <c r="P193" s="17">
        <v>6</v>
      </c>
      <c r="Q193" s="46">
        <f t="shared" ref="Q193" si="2">AVERAGE(E193:E195)</f>
        <v>99.466666666666654</v>
      </c>
      <c r="R193" s="47">
        <f t="shared" ref="R193" si="3">AVERAGE(K193:K195)</f>
        <v>55</v>
      </c>
      <c r="S193" s="56"/>
      <c r="T193" s="57"/>
      <c r="U193" s="53"/>
    </row>
    <row r="194" spans="1:21" x14ac:dyDescent="0.55000000000000004">
      <c r="A194" s="33" t="s">
        <v>271</v>
      </c>
      <c r="B194" s="34">
        <v>1995</v>
      </c>
      <c r="C194" s="35">
        <v>5</v>
      </c>
      <c r="D194" s="36">
        <v>95</v>
      </c>
      <c r="E194" s="50">
        <v>99.2</v>
      </c>
      <c r="F194" s="36">
        <v>91.8</v>
      </c>
      <c r="G194" s="36">
        <v>99.7</v>
      </c>
      <c r="H194" s="36">
        <v>102.1</v>
      </c>
      <c r="I194" s="36">
        <v>91.7</v>
      </c>
      <c r="J194" s="36">
        <v>18.2</v>
      </c>
      <c r="K194" s="50">
        <v>45</v>
      </c>
      <c r="L194" s="36">
        <v>55.6</v>
      </c>
      <c r="M194" s="36">
        <v>131.9</v>
      </c>
      <c r="N194" s="36">
        <v>1225</v>
      </c>
      <c r="O194" s="36">
        <v>1461.5</v>
      </c>
      <c r="Q194" s="51"/>
      <c r="R194" s="35"/>
      <c r="S194" s="51"/>
      <c r="T194" s="52"/>
      <c r="U194" s="53"/>
    </row>
    <row r="195" spans="1:21" x14ac:dyDescent="0.55000000000000004">
      <c r="A195" s="33" t="s">
        <v>272</v>
      </c>
      <c r="B195" s="34">
        <v>1995</v>
      </c>
      <c r="C195" s="35">
        <v>6</v>
      </c>
      <c r="D195" s="36">
        <v>94.3</v>
      </c>
      <c r="E195" s="50">
        <v>99.4</v>
      </c>
      <c r="F195" s="36">
        <v>91.8</v>
      </c>
      <c r="G195" s="36">
        <v>99.1</v>
      </c>
      <c r="H195" s="36">
        <v>102.3</v>
      </c>
      <c r="I195" s="36">
        <v>91.7</v>
      </c>
      <c r="J195" s="36">
        <v>18.2</v>
      </c>
      <c r="K195" s="50">
        <v>40</v>
      </c>
      <c r="L195" s="36">
        <v>44.4</v>
      </c>
      <c r="M195" s="36">
        <v>100.1</v>
      </c>
      <c r="N195" s="36">
        <v>1215</v>
      </c>
      <c r="O195" s="36">
        <v>1455.9</v>
      </c>
      <c r="Q195" s="54"/>
      <c r="R195" s="55"/>
      <c r="S195" s="51"/>
      <c r="T195" s="52"/>
      <c r="U195" s="53"/>
    </row>
    <row r="196" spans="1:21" x14ac:dyDescent="0.55000000000000004">
      <c r="A196" s="33" t="s">
        <v>273</v>
      </c>
      <c r="B196" s="34">
        <v>1995</v>
      </c>
      <c r="C196" s="35">
        <v>7</v>
      </c>
      <c r="D196" s="36">
        <v>93.5</v>
      </c>
      <c r="E196" s="50">
        <v>97.7</v>
      </c>
      <c r="F196" s="36">
        <v>91.7</v>
      </c>
      <c r="G196" s="36">
        <v>98.3</v>
      </c>
      <c r="H196" s="36">
        <v>100.5</v>
      </c>
      <c r="I196" s="36">
        <v>91.7</v>
      </c>
      <c r="J196" s="36">
        <v>9.1</v>
      </c>
      <c r="K196" s="50">
        <v>20</v>
      </c>
      <c r="L196" s="36">
        <v>50</v>
      </c>
      <c r="M196" s="36">
        <v>59.2</v>
      </c>
      <c r="N196" s="36">
        <v>1185</v>
      </c>
      <c r="O196" s="36">
        <v>1455.9</v>
      </c>
      <c r="P196" s="17">
        <v>7</v>
      </c>
      <c r="Q196" s="46">
        <f t="shared" ref="Q196" si="4">AVERAGE(E196:E198)</f>
        <v>98.633333333333326</v>
      </c>
      <c r="R196" s="47">
        <f t="shared" ref="R196" si="5">AVERAGE(K196:K198)</f>
        <v>30</v>
      </c>
      <c r="S196" s="56"/>
      <c r="T196" s="57"/>
      <c r="U196" s="53"/>
    </row>
    <row r="197" spans="1:21" x14ac:dyDescent="0.55000000000000004">
      <c r="A197" s="33" t="s">
        <v>274</v>
      </c>
      <c r="B197" s="34">
        <v>1995</v>
      </c>
      <c r="C197" s="35">
        <v>8</v>
      </c>
      <c r="D197" s="36">
        <v>94.8</v>
      </c>
      <c r="E197" s="50">
        <v>99.2</v>
      </c>
      <c r="F197" s="36">
        <v>91.9</v>
      </c>
      <c r="G197" s="36">
        <v>99.7</v>
      </c>
      <c r="H197" s="36">
        <v>102</v>
      </c>
      <c r="I197" s="36">
        <v>91.9</v>
      </c>
      <c r="J197" s="36">
        <v>45.5</v>
      </c>
      <c r="K197" s="50">
        <v>30</v>
      </c>
      <c r="L197" s="36">
        <v>44.4</v>
      </c>
      <c r="M197" s="36">
        <v>54.7</v>
      </c>
      <c r="N197" s="36">
        <v>1165</v>
      </c>
      <c r="O197" s="36">
        <v>1450.3</v>
      </c>
      <c r="Q197" s="51"/>
      <c r="R197" s="35"/>
      <c r="S197" s="51"/>
      <c r="T197" s="52"/>
      <c r="U197" s="53"/>
    </row>
    <row r="198" spans="1:21" x14ac:dyDescent="0.55000000000000004">
      <c r="A198" s="33" t="s">
        <v>275</v>
      </c>
      <c r="B198" s="34">
        <v>1995</v>
      </c>
      <c r="C198" s="35">
        <v>9</v>
      </c>
      <c r="D198" s="36">
        <v>95.4</v>
      </c>
      <c r="E198" s="50">
        <v>99</v>
      </c>
      <c r="F198" s="36">
        <v>92.7</v>
      </c>
      <c r="G198" s="36">
        <v>100.3</v>
      </c>
      <c r="H198" s="36">
        <v>101.9</v>
      </c>
      <c r="I198" s="36">
        <v>92.5</v>
      </c>
      <c r="J198" s="36">
        <v>54.5</v>
      </c>
      <c r="K198" s="50">
        <v>40</v>
      </c>
      <c r="L198" s="36">
        <v>72.2</v>
      </c>
      <c r="M198" s="36">
        <v>59.2</v>
      </c>
      <c r="N198" s="36">
        <v>1155</v>
      </c>
      <c r="O198" s="36">
        <v>1472.5</v>
      </c>
      <c r="Q198" s="54"/>
      <c r="R198" s="55"/>
      <c r="S198" s="51"/>
      <c r="T198" s="52"/>
      <c r="U198" s="53"/>
    </row>
    <row r="199" spans="1:21" x14ac:dyDescent="0.55000000000000004">
      <c r="A199" s="33" t="s">
        <v>276</v>
      </c>
      <c r="B199" s="34">
        <v>1995</v>
      </c>
      <c r="C199" s="35">
        <v>10</v>
      </c>
      <c r="D199" s="36">
        <v>96.2</v>
      </c>
      <c r="E199" s="50">
        <v>99.4</v>
      </c>
      <c r="F199" s="36">
        <v>92.7</v>
      </c>
      <c r="G199" s="36">
        <v>101.2</v>
      </c>
      <c r="H199" s="36">
        <v>102.2</v>
      </c>
      <c r="I199" s="36">
        <v>92.5</v>
      </c>
      <c r="J199" s="36">
        <v>72.7</v>
      </c>
      <c r="K199" s="50">
        <v>100</v>
      </c>
      <c r="L199" s="36">
        <v>61.1</v>
      </c>
      <c r="M199" s="36">
        <v>81.900000000000006</v>
      </c>
      <c r="N199" s="36">
        <v>1205</v>
      </c>
      <c r="O199" s="36">
        <v>1483.6</v>
      </c>
      <c r="P199" s="17">
        <v>8</v>
      </c>
      <c r="Q199" s="46">
        <f t="shared" ref="Q199" si="6">AVERAGE(E199:E201)</f>
        <v>100.30000000000001</v>
      </c>
      <c r="R199" s="47">
        <f t="shared" ref="R199" si="7">AVERAGE(K199:K201)</f>
        <v>81.666666666666671</v>
      </c>
      <c r="S199" s="56"/>
      <c r="T199" s="57"/>
      <c r="U199" s="53"/>
    </row>
    <row r="200" spans="1:21" x14ac:dyDescent="0.55000000000000004">
      <c r="A200" s="33" t="s">
        <v>277</v>
      </c>
      <c r="B200" s="34">
        <v>1995</v>
      </c>
      <c r="C200" s="35">
        <v>11</v>
      </c>
      <c r="D200" s="36">
        <v>98.7</v>
      </c>
      <c r="E200" s="50">
        <v>100.2</v>
      </c>
      <c r="F200" s="36">
        <v>92.9</v>
      </c>
      <c r="G200" s="36">
        <v>103.9</v>
      </c>
      <c r="H200" s="36">
        <v>103.1</v>
      </c>
      <c r="I200" s="36">
        <v>92.7</v>
      </c>
      <c r="J200" s="36">
        <v>81.8</v>
      </c>
      <c r="K200" s="50">
        <v>65</v>
      </c>
      <c r="L200" s="36">
        <v>66.7</v>
      </c>
      <c r="M200" s="36">
        <v>113.7</v>
      </c>
      <c r="N200" s="36">
        <v>1220</v>
      </c>
      <c r="O200" s="36">
        <v>1500.3</v>
      </c>
      <c r="Q200" s="51"/>
      <c r="R200" s="35"/>
      <c r="S200" s="51"/>
      <c r="T200" s="52"/>
      <c r="U200" s="53"/>
    </row>
    <row r="201" spans="1:21" x14ac:dyDescent="0.55000000000000004">
      <c r="A201" s="33" t="s">
        <v>278</v>
      </c>
      <c r="B201" s="34">
        <v>1995</v>
      </c>
      <c r="C201" s="35">
        <v>12</v>
      </c>
      <c r="D201" s="36">
        <v>99.6</v>
      </c>
      <c r="E201" s="50">
        <v>101.3</v>
      </c>
      <c r="F201" s="36">
        <v>93.7</v>
      </c>
      <c r="G201" s="36">
        <v>104.8</v>
      </c>
      <c r="H201" s="36">
        <v>104.2</v>
      </c>
      <c r="I201" s="36">
        <v>93.8</v>
      </c>
      <c r="J201" s="36">
        <v>81.8</v>
      </c>
      <c r="K201" s="50">
        <v>80</v>
      </c>
      <c r="L201" s="36">
        <v>61.1</v>
      </c>
      <c r="M201" s="36">
        <v>145.5</v>
      </c>
      <c r="N201" s="36">
        <v>1250</v>
      </c>
      <c r="O201" s="36">
        <v>1511.4</v>
      </c>
      <c r="Q201" s="54"/>
      <c r="R201" s="55"/>
      <c r="S201" s="54"/>
      <c r="T201" s="58"/>
      <c r="U201" s="59"/>
    </row>
    <row r="202" spans="1:21" x14ac:dyDescent="0.55000000000000004">
      <c r="A202" s="33" t="s">
        <v>279</v>
      </c>
      <c r="B202" s="34">
        <v>1996</v>
      </c>
      <c r="C202" s="35">
        <v>1</v>
      </c>
      <c r="D202" s="36">
        <v>99.5</v>
      </c>
      <c r="E202" s="50">
        <v>100.6</v>
      </c>
      <c r="F202" s="36">
        <v>93.4</v>
      </c>
      <c r="G202" s="36">
        <v>104.7</v>
      </c>
      <c r="H202" s="36">
        <v>103.5</v>
      </c>
      <c r="I202" s="36">
        <v>93.2</v>
      </c>
      <c r="J202" s="36">
        <v>72.7</v>
      </c>
      <c r="K202" s="50">
        <v>80</v>
      </c>
      <c r="L202" s="36">
        <v>77.8</v>
      </c>
      <c r="M202" s="36">
        <v>168.2</v>
      </c>
      <c r="N202" s="36">
        <v>1280</v>
      </c>
      <c r="O202" s="36">
        <v>1539.2</v>
      </c>
      <c r="P202" s="45">
        <v>9</v>
      </c>
      <c r="Q202" s="46">
        <f t="shared" ref="Q202" si="8">AVERAGE(E202:E204)</f>
        <v>101.36666666666666</v>
      </c>
      <c r="R202" s="47">
        <f t="shared" ref="R202" si="9">AVERAGE(K202:K204)</f>
        <v>60</v>
      </c>
      <c r="S202" s="46">
        <f t="shared" ref="S202" si="10">AVERAGE(E202:E213)</f>
        <v>103.94166666666666</v>
      </c>
      <c r="T202" s="48">
        <f t="shared" ref="T202" si="11">AVERAGE(K202:K213)</f>
        <v>72.916666666666671</v>
      </c>
      <c r="U202" s="49">
        <v>3</v>
      </c>
    </row>
    <row r="203" spans="1:21" x14ac:dyDescent="0.55000000000000004">
      <c r="A203" s="33" t="s">
        <v>280</v>
      </c>
      <c r="B203" s="34">
        <v>1996</v>
      </c>
      <c r="C203" s="35">
        <v>2</v>
      </c>
      <c r="D203" s="36">
        <v>100.4</v>
      </c>
      <c r="E203" s="50">
        <v>101.8</v>
      </c>
      <c r="F203" s="36">
        <v>94.7</v>
      </c>
      <c r="G203" s="36">
        <v>105.8</v>
      </c>
      <c r="H203" s="36">
        <v>104.7</v>
      </c>
      <c r="I203" s="36">
        <v>94.5</v>
      </c>
      <c r="J203" s="36">
        <v>81.8</v>
      </c>
      <c r="K203" s="50">
        <v>60</v>
      </c>
      <c r="L203" s="36">
        <v>88.9</v>
      </c>
      <c r="M203" s="36">
        <v>200</v>
      </c>
      <c r="N203" s="36">
        <v>1290</v>
      </c>
      <c r="O203" s="36">
        <v>1578.1</v>
      </c>
      <c r="Q203" s="51"/>
      <c r="R203" s="35"/>
      <c r="S203" s="51"/>
      <c r="T203" s="52"/>
      <c r="U203" s="53"/>
    </row>
    <row r="204" spans="1:21" x14ac:dyDescent="0.55000000000000004">
      <c r="A204" s="33" t="s">
        <v>281</v>
      </c>
      <c r="B204" s="34">
        <v>1996</v>
      </c>
      <c r="C204" s="35">
        <v>3</v>
      </c>
      <c r="D204" s="36">
        <v>100.5</v>
      </c>
      <c r="E204" s="50">
        <v>101.7</v>
      </c>
      <c r="F204" s="36">
        <v>94.8</v>
      </c>
      <c r="G204" s="36">
        <v>105.8</v>
      </c>
      <c r="H204" s="36">
        <v>104.6</v>
      </c>
      <c r="I204" s="36">
        <v>94.6</v>
      </c>
      <c r="J204" s="36">
        <v>54.5</v>
      </c>
      <c r="K204" s="50">
        <v>40</v>
      </c>
      <c r="L204" s="36">
        <v>77.8</v>
      </c>
      <c r="M204" s="36">
        <v>204.5</v>
      </c>
      <c r="N204" s="36">
        <v>1280</v>
      </c>
      <c r="O204" s="36">
        <v>1605.9</v>
      </c>
      <c r="Q204" s="54"/>
      <c r="R204" s="55"/>
      <c r="S204" s="51"/>
      <c r="T204" s="52"/>
      <c r="U204" s="53"/>
    </row>
    <row r="205" spans="1:21" x14ac:dyDescent="0.55000000000000004">
      <c r="A205" s="33" t="s">
        <v>282</v>
      </c>
      <c r="B205" s="34">
        <v>1996</v>
      </c>
      <c r="C205" s="35">
        <v>4</v>
      </c>
      <c r="D205" s="36">
        <v>101.7</v>
      </c>
      <c r="E205" s="50">
        <v>102.5</v>
      </c>
      <c r="F205" s="36">
        <v>95</v>
      </c>
      <c r="G205" s="36">
        <v>107.1</v>
      </c>
      <c r="H205" s="36">
        <v>105.5</v>
      </c>
      <c r="I205" s="36">
        <v>94.8</v>
      </c>
      <c r="J205" s="36">
        <v>54.5</v>
      </c>
      <c r="K205" s="50">
        <v>65</v>
      </c>
      <c r="L205" s="36">
        <v>77.8</v>
      </c>
      <c r="M205" s="36">
        <v>209</v>
      </c>
      <c r="N205" s="36">
        <v>1295</v>
      </c>
      <c r="O205" s="36">
        <v>1633.7</v>
      </c>
      <c r="P205" s="17">
        <v>10</v>
      </c>
      <c r="Q205" s="46">
        <f t="shared" ref="Q205" si="12">AVERAGE(E205:E207)</f>
        <v>102.96666666666665</v>
      </c>
      <c r="R205" s="47">
        <f t="shared" ref="R205" si="13">AVERAGE(K205:K207)</f>
        <v>61.666666666666664</v>
      </c>
      <c r="S205" s="56"/>
      <c r="T205" s="57"/>
      <c r="U205" s="53"/>
    </row>
    <row r="206" spans="1:21" x14ac:dyDescent="0.55000000000000004">
      <c r="A206" s="33" t="s">
        <v>283</v>
      </c>
      <c r="B206" s="34">
        <v>1996</v>
      </c>
      <c r="C206" s="35">
        <v>5</v>
      </c>
      <c r="D206" s="36">
        <v>102.5</v>
      </c>
      <c r="E206" s="50">
        <v>103.3</v>
      </c>
      <c r="F206" s="36">
        <v>95.5</v>
      </c>
      <c r="G206" s="36">
        <v>107.9</v>
      </c>
      <c r="H206" s="36">
        <v>106.3</v>
      </c>
      <c r="I206" s="36">
        <v>95.4</v>
      </c>
      <c r="J206" s="36">
        <v>72.7</v>
      </c>
      <c r="K206" s="50">
        <v>70</v>
      </c>
      <c r="L206" s="36">
        <v>61.1</v>
      </c>
      <c r="M206" s="36">
        <v>231.7</v>
      </c>
      <c r="N206" s="36">
        <v>1315</v>
      </c>
      <c r="O206" s="36">
        <v>1644.8</v>
      </c>
      <c r="Q206" s="51"/>
      <c r="R206" s="35"/>
      <c r="S206" s="51"/>
      <c r="T206" s="52"/>
      <c r="U206" s="53"/>
    </row>
    <row r="207" spans="1:21" x14ac:dyDescent="0.55000000000000004">
      <c r="A207" s="33" t="s">
        <v>284</v>
      </c>
      <c r="B207" s="34">
        <v>1996</v>
      </c>
      <c r="C207" s="35">
        <v>6</v>
      </c>
      <c r="D207" s="36">
        <v>102.1</v>
      </c>
      <c r="E207" s="50">
        <v>103.1</v>
      </c>
      <c r="F207" s="36">
        <v>95.2</v>
      </c>
      <c r="G207" s="36">
        <v>107.5</v>
      </c>
      <c r="H207" s="36">
        <v>106.1</v>
      </c>
      <c r="I207" s="36">
        <v>95</v>
      </c>
      <c r="J207" s="36">
        <v>54.5</v>
      </c>
      <c r="K207" s="50">
        <v>50</v>
      </c>
      <c r="L207" s="36">
        <v>55.6</v>
      </c>
      <c r="M207" s="36">
        <v>236.2</v>
      </c>
      <c r="N207" s="36">
        <v>1315</v>
      </c>
      <c r="O207" s="36">
        <v>1650.4</v>
      </c>
      <c r="Q207" s="54"/>
      <c r="R207" s="55"/>
      <c r="S207" s="51"/>
      <c r="T207" s="52"/>
      <c r="U207" s="53"/>
    </row>
    <row r="208" spans="1:21" x14ac:dyDescent="0.55000000000000004">
      <c r="A208" s="33" t="s">
        <v>285</v>
      </c>
      <c r="B208" s="34">
        <v>1996</v>
      </c>
      <c r="C208" s="35">
        <v>7</v>
      </c>
      <c r="D208" s="36">
        <v>103.4</v>
      </c>
      <c r="E208" s="50">
        <v>104.2</v>
      </c>
      <c r="F208" s="36">
        <v>96.1</v>
      </c>
      <c r="G208" s="36">
        <v>109</v>
      </c>
      <c r="H208" s="36">
        <v>107.2</v>
      </c>
      <c r="I208" s="36">
        <v>96</v>
      </c>
      <c r="J208" s="36">
        <v>45.5</v>
      </c>
      <c r="K208" s="50">
        <v>70</v>
      </c>
      <c r="L208" s="36">
        <v>61.1</v>
      </c>
      <c r="M208" s="36">
        <v>231.7</v>
      </c>
      <c r="N208" s="36">
        <v>1335</v>
      </c>
      <c r="O208" s="36">
        <v>1661.5</v>
      </c>
      <c r="P208" s="17">
        <v>11</v>
      </c>
      <c r="Q208" s="46">
        <f t="shared" ref="Q208" si="14">AVERAGE(E208:E210)</f>
        <v>104.40000000000002</v>
      </c>
      <c r="R208" s="47">
        <f t="shared" ref="R208" si="15">AVERAGE(K208:K210)</f>
        <v>73.333333333333329</v>
      </c>
      <c r="S208" s="56"/>
      <c r="T208" s="57"/>
      <c r="U208" s="53"/>
    </row>
    <row r="209" spans="1:21" x14ac:dyDescent="0.55000000000000004">
      <c r="A209" s="33" t="s">
        <v>286</v>
      </c>
      <c r="B209" s="34">
        <v>1996</v>
      </c>
      <c r="C209" s="35">
        <v>8</v>
      </c>
      <c r="D209" s="36">
        <v>103.7</v>
      </c>
      <c r="E209" s="50">
        <v>104.1</v>
      </c>
      <c r="F209" s="36">
        <v>96.5</v>
      </c>
      <c r="G209" s="36">
        <v>109.3</v>
      </c>
      <c r="H209" s="36">
        <v>107.1</v>
      </c>
      <c r="I209" s="36">
        <v>96.4</v>
      </c>
      <c r="J209" s="36">
        <v>81.8</v>
      </c>
      <c r="K209" s="50">
        <v>60</v>
      </c>
      <c r="L209" s="36">
        <v>77.8</v>
      </c>
      <c r="M209" s="36">
        <v>263.5</v>
      </c>
      <c r="N209" s="36">
        <v>1345</v>
      </c>
      <c r="O209" s="36">
        <v>1689.3</v>
      </c>
      <c r="Q209" s="51"/>
      <c r="R209" s="35"/>
      <c r="S209" s="51"/>
      <c r="T209" s="52"/>
      <c r="U209" s="53"/>
    </row>
    <row r="210" spans="1:21" x14ac:dyDescent="0.55000000000000004">
      <c r="A210" s="33" t="s">
        <v>287</v>
      </c>
      <c r="B210" s="34">
        <v>1996</v>
      </c>
      <c r="C210" s="35">
        <v>9</v>
      </c>
      <c r="D210" s="36">
        <v>103.8</v>
      </c>
      <c r="E210" s="50">
        <v>104.9</v>
      </c>
      <c r="F210" s="36">
        <v>96.3</v>
      </c>
      <c r="G210" s="36">
        <v>109.4</v>
      </c>
      <c r="H210" s="36">
        <v>107.9</v>
      </c>
      <c r="I210" s="36">
        <v>96.1</v>
      </c>
      <c r="J210" s="36">
        <v>72.7</v>
      </c>
      <c r="K210" s="50">
        <v>90</v>
      </c>
      <c r="L210" s="36">
        <v>61.1</v>
      </c>
      <c r="M210" s="36">
        <v>286.2</v>
      </c>
      <c r="N210" s="36">
        <v>1385</v>
      </c>
      <c r="O210" s="36">
        <v>1700.4</v>
      </c>
      <c r="Q210" s="54"/>
      <c r="R210" s="55"/>
      <c r="S210" s="51"/>
      <c r="T210" s="52"/>
      <c r="U210" s="53"/>
    </row>
    <row r="211" spans="1:21" x14ac:dyDescent="0.55000000000000004">
      <c r="A211" s="33" t="s">
        <v>288</v>
      </c>
      <c r="B211" s="34">
        <v>1996</v>
      </c>
      <c r="C211" s="35">
        <v>10</v>
      </c>
      <c r="D211" s="36">
        <v>105.9</v>
      </c>
      <c r="E211" s="50">
        <v>106.1</v>
      </c>
      <c r="F211" s="36">
        <v>97.5</v>
      </c>
      <c r="G211" s="36">
        <v>111.7</v>
      </c>
      <c r="H211" s="36">
        <v>109.2</v>
      </c>
      <c r="I211" s="36">
        <v>97.3</v>
      </c>
      <c r="J211" s="36">
        <v>63.6</v>
      </c>
      <c r="K211" s="50">
        <v>90</v>
      </c>
      <c r="L211" s="36">
        <v>72.2</v>
      </c>
      <c r="M211" s="36">
        <v>299.8</v>
      </c>
      <c r="N211" s="36">
        <v>1425</v>
      </c>
      <c r="O211" s="36">
        <v>1722.6</v>
      </c>
      <c r="P211" s="17">
        <v>12</v>
      </c>
      <c r="Q211" s="46">
        <f t="shared" ref="Q211" si="16">AVERAGE(E211:E213)</f>
        <v>107.03333333333335</v>
      </c>
      <c r="R211" s="47">
        <f t="shared" ref="R211" si="17">AVERAGE(K211:K213)</f>
        <v>96.666666666666671</v>
      </c>
      <c r="S211" s="56"/>
      <c r="T211" s="57"/>
      <c r="U211" s="53"/>
    </row>
    <row r="212" spans="1:21" x14ac:dyDescent="0.55000000000000004">
      <c r="A212" s="33" t="s">
        <v>289</v>
      </c>
      <c r="B212" s="34">
        <v>1996</v>
      </c>
      <c r="C212" s="35">
        <v>11</v>
      </c>
      <c r="D212" s="36">
        <v>105.5</v>
      </c>
      <c r="E212" s="50">
        <v>107.4</v>
      </c>
      <c r="F212" s="36">
        <v>98.2</v>
      </c>
      <c r="G212" s="36">
        <v>111.2</v>
      </c>
      <c r="H212" s="36">
        <v>110.5</v>
      </c>
      <c r="I212" s="36">
        <v>98</v>
      </c>
      <c r="J212" s="36">
        <v>72.7</v>
      </c>
      <c r="K212" s="50">
        <v>100</v>
      </c>
      <c r="L212" s="36">
        <v>88.9</v>
      </c>
      <c r="M212" s="36">
        <v>322.5</v>
      </c>
      <c r="N212" s="36">
        <v>1475</v>
      </c>
      <c r="O212" s="36">
        <v>1761.5</v>
      </c>
      <c r="Q212" s="51"/>
      <c r="R212" s="35"/>
      <c r="S212" s="51"/>
      <c r="T212" s="52"/>
      <c r="U212" s="53"/>
    </row>
    <row r="213" spans="1:21" x14ac:dyDescent="0.55000000000000004">
      <c r="A213" s="33" t="s">
        <v>290</v>
      </c>
      <c r="B213" s="34">
        <v>1996</v>
      </c>
      <c r="C213" s="35">
        <v>12</v>
      </c>
      <c r="D213" s="36">
        <v>104.5</v>
      </c>
      <c r="E213" s="50">
        <v>107.6</v>
      </c>
      <c r="F213" s="36">
        <v>97.7</v>
      </c>
      <c r="G213" s="36">
        <v>110.1</v>
      </c>
      <c r="H213" s="36">
        <v>110.7</v>
      </c>
      <c r="I213" s="36">
        <v>97.4</v>
      </c>
      <c r="J213" s="36">
        <v>63.6</v>
      </c>
      <c r="K213" s="50">
        <v>100</v>
      </c>
      <c r="L213" s="36">
        <v>77.8</v>
      </c>
      <c r="M213" s="36">
        <v>336.1</v>
      </c>
      <c r="N213" s="36">
        <v>1525</v>
      </c>
      <c r="O213" s="36">
        <v>1789.3</v>
      </c>
      <c r="Q213" s="54"/>
      <c r="R213" s="55"/>
      <c r="S213" s="54"/>
      <c r="T213" s="58"/>
      <c r="U213" s="59"/>
    </row>
    <row r="214" spans="1:21" x14ac:dyDescent="0.55000000000000004">
      <c r="A214" s="33" t="s">
        <v>291</v>
      </c>
      <c r="B214" s="34">
        <v>1997</v>
      </c>
      <c r="C214" s="35">
        <v>1</v>
      </c>
      <c r="D214" s="36">
        <v>104.8</v>
      </c>
      <c r="E214" s="50">
        <v>109.5</v>
      </c>
      <c r="F214" s="36">
        <v>98.8</v>
      </c>
      <c r="G214" s="36">
        <v>110.3</v>
      </c>
      <c r="H214" s="36">
        <v>112.7</v>
      </c>
      <c r="I214" s="36">
        <v>98.6</v>
      </c>
      <c r="J214" s="36">
        <v>54.5</v>
      </c>
      <c r="K214" s="50">
        <v>100</v>
      </c>
      <c r="L214" s="36">
        <v>77.8</v>
      </c>
      <c r="M214" s="36">
        <v>340.6</v>
      </c>
      <c r="N214" s="36">
        <v>1575</v>
      </c>
      <c r="O214" s="36">
        <v>1817.1</v>
      </c>
      <c r="P214" s="17">
        <v>13</v>
      </c>
      <c r="Q214" s="46">
        <f t="shared" ref="Q214" si="18">AVERAGE(E214:E216)</f>
        <v>109.96666666666665</v>
      </c>
      <c r="R214" s="47">
        <f t="shared" ref="R214" si="19">AVERAGE(K214:K216)</f>
        <v>86.666666666666671</v>
      </c>
      <c r="S214" s="46">
        <f t="shared" ref="S214" si="20">AVERAGE(E214:E225)</f>
        <v>109.10833333333331</v>
      </c>
      <c r="T214" s="48">
        <f t="shared" ref="T214" si="21">AVERAGE(K214:K225)</f>
        <v>46.666666666666664</v>
      </c>
      <c r="U214" s="53">
        <v>4</v>
      </c>
    </row>
    <row r="215" spans="1:21" x14ac:dyDescent="0.55000000000000004">
      <c r="A215" s="33" t="s">
        <v>292</v>
      </c>
      <c r="B215" s="34">
        <v>1997</v>
      </c>
      <c r="C215" s="35">
        <v>2</v>
      </c>
      <c r="D215" s="36">
        <v>104.7</v>
      </c>
      <c r="E215" s="50">
        <v>109.5</v>
      </c>
      <c r="F215" s="36">
        <v>99</v>
      </c>
      <c r="G215" s="36">
        <v>110.2</v>
      </c>
      <c r="H215" s="36">
        <v>112.7</v>
      </c>
      <c r="I215" s="36">
        <v>98.8</v>
      </c>
      <c r="J215" s="36">
        <v>63.6</v>
      </c>
      <c r="K215" s="50">
        <v>75</v>
      </c>
      <c r="L215" s="36">
        <v>50</v>
      </c>
      <c r="M215" s="36">
        <v>354.2</v>
      </c>
      <c r="N215" s="36">
        <v>1600</v>
      </c>
      <c r="O215" s="36">
        <v>1817.1</v>
      </c>
      <c r="Q215" s="51"/>
      <c r="R215" s="35"/>
      <c r="S215" s="51"/>
      <c r="T215" s="52"/>
      <c r="U215" s="53"/>
    </row>
    <row r="216" spans="1:21" x14ac:dyDescent="0.55000000000000004">
      <c r="A216" s="33" t="s">
        <v>293</v>
      </c>
      <c r="B216" s="34">
        <v>1997</v>
      </c>
      <c r="C216" s="35">
        <v>3</v>
      </c>
      <c r="D216" s="36">
        <v>103.2</v>
      </c>
      <c r="E216" s="50">
        <v>110.9</v>
      </c>
      <c r="F216" s="36">
        <v>100.2</v>
      </c>
      <c r="G216" s="36">
        <v>108.5</v>
      </c>
      <c r="H216" s="36">
        <v>114.5</v>
      </c>
      <c r="I216" s="36">
        <v>99.9</v>
      </c>
      <c r="J216" s="36">
        <v>54.5</v>
      </c>
      <c r="K216" s="50">
        <v>85</v>
      </c>
      <c r="L216" s="36">
        <v>88.9</v>
      </c>
      <c r="M216" s="36">
        <v>358.7</v>
      </c>
      <c r="N216" s="36">
        <v>1635</v>
      </c>
      <c r="O216" s="36">
        <v>1856</v>
      </c>
      <c r="Q216" s="54"/>
      <c r="R216" s="55"/>
      <c r="S216" s="51"/>
      <c r="T216" s="52"/>
      <c r="U216" s="53"/>
    </row>
    <row r="217" spans="1:21" x14ac:dyDescent="0.55000000000000004">
      <c r="A217" s="33" t="s">
        <v>294</v>
      </c>
      <c r="B217" s="34">
        <v>1997</v>
      </c>
      <c r="C217" s="35">
        <v>4</v>
      </c>
      <c r="D217" s="36">
        <v>102.5</v>
      </c>
      <c r="E217" s="50">
        <v>108.7</v>
      </c>
      <c r="F217" s="36">
        <v>100.9</v>
      </c>
      <c r="G217" s="36">
        <v>107.7</v>
      </c>
      <c r="H217" s="36">
        <v>111.5</v>
      </c>
      <c r="I217" s="36">
        <v>100.8</v>
      </c>
      <c r="J217" s="36">
        <v>36.4</v>
      </c>
      <c r="K217" s="50">
        <v>25</v>
      </c>
      <c r="L217" s="36">
        <v>66.7</v>
      </c>
      <c r="M217" s="36">
        <v>345.1</v>
      </c>
      <c r="N217" s="36">
        <v>1610</v>
      </c>
      <c r="O217" s="36">
        <v>1872.7</v>
      </c>
      <c r="P217" s="17">
        <v>14</v>
      </c>
      <c r="Q217" s="46">
        <f t="shared" ref="Q217" si="22">AVERAGE(E217:E219)</f>
        <v>109.86666666666667</v>
      </c>
      <c r="R217" s="47">
        <f t="shared" ref="R217" si="23">AVERAGE(K217:K219)</f>
        <v>38.333333333333336</v>
      </c>
      <c r="S217" s="56"/>
      <c r="T217" s="57"/>
      <c r="U217" s="53"/>
    </row>
    <row r="218" spans="1:21" x14ac:dyDescent="0.55000000000000004">
      <c r="A218" s="33" t="s">
        <v>295</v>
      </c>
      <c r="B218" s="34">
        <v>1997</v>
      </c>
      <c r="C218" s="35">
        <v>5</v>
      </c>
      <c r="D218" s="36">
        <v>104</v>
      </c>
      <c r="E218" s="50">
        <v>110.6</v>
      </c>
      <c r="F218" s="36">
        <v>101.6</v>
      </c>
      <c r="G218" s="36">
        <v>109.3</v>
      </c>
      <c r="H218" s="36">
        <v>113.4</v>
      </c>
      <c r="I218" s="36">
        <v>101.6</v>
      </c>
      <c r="J218" s="36">
        <v>36.4</v>
      </c>
      <c r="K218" s="50">
        <v>55</v>
      </c>
      <c r="L218" s="36">
        <v>55.6</v>
      </c>
      <c r="M218" s="36">
        <v>331.5</v>
      </c>
      <c r="N218" s="36">
        <v>1615</v>
      </c>
      <c r="O218" s="36">
        <v>1878.3</v>
      </c>
      <c r="Q218" s="51"/>
      <c r="R218" s="35"/>
      <c r="S218" s="51"/>
      <c r="T218" s="52"/>
      <c r="U218" s="53"/>
    </row>
    <row r="219" spans="1:21" x14ac:dyDescent="0.55000000000000004">
      <c r="A219" s="33" t="s">
        <v>296</v>
      </c>
      <c r="B219" s="34">
        <v>1997</v>
      </c>
      <c r="C219" s="35">
        <v>6</v>
      </c>
      <c r="D219" s="36">
        <v>102.7</v>
      </c>
      <c r="E219" s="50">
        <v>110.3</v>
      </c>
      <c r="F219" s="36">
        <v>102.2</v>
      </c>
      <c r="G219" s="36">
        <v>107.9</v>
      </c>
      <c r="H219" s="36">
        <v>113.1</v>
      </c>
      <c r="I219" s="36">
        <v>102.2</v>
      </c>
      <c r="J219" s="36">
        <v>45.5</v>
      </c>
      <c r="K219" s="50">
        <v>35</v>
      </c>
      <c r="L219" s="36">
        <v>66.7</v>
      </c>
      <c r="M219" s="36">
        <v>327</v>
      </c>
      <c r="N219" s="36">
        <v>1600</v>
      </c>
      <c r="O219" s="36">
        <v>1895</v>
      </c>
      <c r="Q219" s="54"/>
      <c r="R219" s="55"/>
      <c r="S219" s="51"/>
      <c r="T219" s="52"/>
      <c r="U219" s="53"/>
    </row>
    <row r="220" spans="1:21" x14ac:dyDescent="0.55000000000000004">
      <c r="A220" s="33" t="s">
        <v>297</v>
      </c>
      <c r="B220" s="34">
        <v>1997</v>
      </c>
      <c r="C220" s="35">
        <v>7</v>
      </c>
      <c r="D220" s="36">
        <v>102.5</v>
      </c>
      <c r="E220" s="50">
        <v>110.2</v>
      </c>
      <c r="F220" s="36">
        <v>102.4</v>
      </c>
      <c r="G220" s="36">
        <v>107.8</v>
      </c>
      <c r="H220" s="36">
        <v>113</v>
      </c>
      <c r="I220" s="36">
        <v>102.4</v>
      </c>
      <c r="J220" s="36">
        <v>45.5</v>
      </c>
      <c r="K220" s="50">
        <v>85</v>
      </c>
      <c r="L220" s="36">
        <v>77.8</v>
      </c>
      <c r="M220" s="36">
        <v>322.5</v>
      </c>
      <c r="N220" s="36">
        <v>1635</v>
      </c>
      <c r="O220" s="36">
        <v>1922.8</v>
      </c>
      <c r="P220" s="17">
        <v>15</v>
      </c>
      <c r="Q220" s="46">
        <f t="shared" ref="Q220" si="24">AVERAGE(E220:E222)</f>
        <v>109.60000000000001</v>
      </c>
      <c r="R220" s="47">
        <f t="shared" ref="R220" si="25">AVERAGE(K220:K222)</f>
        <v>45</v>
      </c>
      <c r="S220" s="56"/>
      <c r="T220" s="57"/>
      <c r="U220" s="53"/>
    </row>
    <row r="221" spans="1:21" x14ac:dyDescent="0.55000000000000004">
      <c r="A221" s="33" t="s">
        <v>298</v>
      </c>
      <c r="B221" s="34">
        <v>1997</v>
      </c>
      <c r="C221" s="35">
        <v>8</v>
      </c>
      <c r="D221" s="36">
        <v>101.8</v>
      </c>
      <c r="E221" s="50">
        <v>109.8</v>
      </c>
      <c r="F221" s="36">
        <v>102.5</v>
      </c>
      <c r="G221" s="36">
        <v>107</v>
      </c>
      <c r="H221" s="36">
        <v>112.6</v>
      </c>
      <c r="I221" s="36">
        <v>102.5</v>
      </c>
      <c r="J221" s="36">
        <v>36.4</v>
      </c>
      <c r="K221" s="50">
        <v>40</v>
      </c>
      <c r="L221" s="36">
        <v>72.2</v>
      </c>
      <c r="M221" s="36">
        <v>308.89999999999998</v>
      </c>
      <c r="N221" s="36">
        <v>1625</v>
      </c>
      <c r="O221" s="36">
        <v>1945</v>
      </c>
      <c r="Q221" s="51"/>
      <c r="R221" s="35"/>
      <c r="S221" s="51"/>
      <c r="T221" s="52"/>
      <c r="U221" s="53"/>
    </row>
    <row r="222" spans="1:21" x14ac:dyDescent="0.55000000000000004">
      <c r="A222" s="33" t="s">
        <v>299</v>
      </c>
      <c r="B222" s="34">
        <v>1997</v>
      </c>
      <c r="C222" s="35">
        <v>9</v>
      </c>
      <c r="D222" s="36">
        <v>101.1</v>
      </c>
      <c r="E222" s="50">
        <v>108.8</v>
      </c>
      <c r="F222" s="36">
        <v>103.2</v>
      </c>
      <c r="G222" s="36">
        <v>106.2</v>
      </c>
      <c r="H222" s="36">
        <v>111.5</v>
      </c>
      <c r="I222" s="36">
        <v>103.2</v>
      </c>
      <c r="J222" s="36">
        <v>22.7</v>
      </c>
      <c r="K222" s="50">
        <v>10</v>
      </c>
      <c r="L222" s="36">
        <v>66.7</v>
      </c>
      <c r="M222" s="36">
        <v>281.60000000000002</v>
      </c>
      <c r="N222" s="36">
        <v>1585</v>
      </c>
      <c r="O222" s="36">
        <v>1961.7</v>
      </c>
      <c r="Q222" s="54"/>
      <c r="R222" s="55"/>
      <c r="S222" s="51"/>
      <c r="T222" s="52"/>
      <c r="U222" s="53"/>
    </row>
    <row r="223" spans="1:21" x14ac:dyDescent="0.55000000000000004">
      <c r="A223" s="33" t="s">
        <v>300</v>
      </c>
      <c r="B223" s="34">
        <v>1997</v>
      </c>
      <c r="C223" s="35">
        <v>10</v>
      </c>
      <c r="D223" s="36">
        <v>99.6</v>
      </c>
      <c r="E223" s="50">
        <v>108.6</v>
      </c>
      <c r="F223" s="36">
        <v>103</v>
      </c>
      <c r="G223" s="36">
        <v>104.6</v>
      </c>
      <c r="H223" s="36">
        <v>111.3</v>
      </c>
      <c r="I223" s="36">
        <v>103</v>
      </c>
      <c r="J223" s="36">
        <v>27.3</v>
      </c>
      <c r="K223" s="50">
        <v>20</v>
      </c>
      <c r="L223" s="36">
        <v>44.4</v>
      </c>
      <c r="M223" s="36">
        <v>258.89999999999998</v>
      </c>
      <c r="N223" s="36">
        <v>1555</v>
      </c>
      <c r="O223" s="36">
        <v>1956.1</v>
      </c>
      <c r="P223" s="17">
        <v>16</v>
      </c>
      <c r="Q223" s="46">
        <f t="shared" ref="Q223" si="26">AVERAGE(E223:E225)</f>
        <v>107</v>
      </c>
      <c r="R223" s="47">
        <f t="shared" ref="R223" si="27">AVERAGE(K223:K225)</f>
        <v>16.666666666666668</v>
      </c>
      <c r="S223" s="56"/>
      <c r="T223" s="57"/>
      <c r="U223" s="53"/>
    </row>
    <row r="224" spans="1:21" x14ac:dyDescent="0.55000000000000004">
      <c r="A224" s="33" t="s">
        <v>301</v>
      </c>
      <c r="B224" s="34">
        <v>1997</v>
      </c>
      <c r="C224" s="35">
        <v>11</v>
      </c>
      <c r="D224" s="36">
        <v>96.9</v>
      </c>
      <c r="E224" s="50">
        <v>106.3</v>
      </c>
      <c r="F224" s="36">
        <v>102.6</v>
      </c>
      <c r="G224" s="36">
        <v>101.8</v>
      </c>
      <c r="H224" s="36">
        <v>109</v>
      </c>
      <c r="I224" s="36">
        <v>102.7</v>
      </c>
      <c r="J224" s="36">
        <v>4.5</v>
      </c>
      <c r="K224" s="50">
        <v>20</v>
      </c>
      <c r="L224" s="36">
        <v>55.6</v>
      </c>
      <c r="M224" s="36">
        <v>213.4</v>
      </c>
      <c r="N224" s="36">
        <v>1525</v>
      </c>
      <c r="O224" s="36">
        <v>1961.7</v>
      </c>
      <c r="Q224" s="51"/>
      <c r="R224" s="35"/>
      <c r="S224" s="51"/>
      <c r="T224" s="52"/>
      <c r="U224" s="53"/>
    </row>
    <row r="225" spans="1:21" x14ac:dyDescent="0.55000000000000004">
      <c r="A225" s="33" t="s">
        <v>302</v>
      </c>
      <c r="B225" s="34">
        <v>1997</v>
      </c>
      <c r="C225" s="35">
        <v>12</v>
      </c>
      <c r="D225" s="36">
        <v>95.6</v>
      </c>
      <c r="E225" s="50">
        <v>106.1</v>
      </c>
      <c r="F225" s="36">
        <v>102.6</v>
      </c>
      <c r="G225" s="36">
        <v>100.5</v>
      </c>
      <c r="H225" s="36">
        <v>108.8</v>
      </c>
      <c r="I225" s="36">
        <v>102.7</v>
      </c>
      <c r="J225" s="36">
        <v>18.2</v>
      </c>
      <c r="K225" s="50">
        <v>10</v>
      </c>
      <c r="L225" s="36">
        <v>44.4</v>
      </c>
      <c r="M225" s="36">
        <v>181.6</v>
      </c>
      <c r="N225" s="36">
        <v>1485</v>
      </c>
      <c r="O225" s="36">
        <v>1956.1</v>
      </c>
      <c r="Q225" s="54"/>
      <c r="R225" s="55"/>
      <c r="S225" s="54"/>
      <c r="T225" s="58"/>
      <c r="U225" s="59"/>
    </row>
    <row r="226" spans="1:21" x14ac:dyDescent="0.55000000000000004">
      <c r="A226" s="33" t="s">
        <v>303</v>
      </c>
      <c r="B226" s="34">
        <v>1998</v>
      </c>
      <c r="C226" s="35">
        <v>1</v>
      </c>
      <c r="D226" s="36">
        <v>95.2</v>
      </c>
      <c r="E226" s="50">
        <v>105.6</v>
      </c>
      <c r="F226" s="36">
        <v>101.7</v>
      </c>
      <c r="G226" s="36">
        <v>100.1</v>
      </c>
      <c r="H226" s="36">
        <v>108.2</v>
      </c>
      <c r="I226" s="36">
        <v>101.8</v>
      </c>
      <c r="J226" s="36">
        <v>18.2</v>
      </c>
      <c r="K226" s="50">
        <v>10</v>
      </c>
      <c r="L226" s="36">
        <v>22.2</v>
      </c>
      <c r="M226" s="36">
        <v>149.80000000000001</v>
      </c>
      <c r="N226" s="36">
        <v>1445</v>
      </c>
      <c r="O226" s="36">
        <v>1928.3</v>
      </c>
      <c r="P226" s="45">
        <v>17</v>
      </c>
      <c r="Q226" s="46">
        <f t="shared" ref="Q226" si="28">AVERAGE(E226:E228)</f>
        <v>103.26666666666667</v>
      </c>
      <c r="R226" s="47">
        <f t="shared" ref="R226" si="29">AVERAGE(K226:K228)</f>
        <v>11.666666666666666</v>
      </c>
      <c r="S226" s="46">
        <f t="shared" ref="S226" si="30">AVERAGE(E226:E237)</f>
        <v>100.35000000000001</v>
      </c>
      <c r="T226" s="48">
        <f t="shared" ref="T226" si="31">AVERAGE(K226:K237)</f>
        <v>25</v>
      </c>
      <c r="U226" s="49">
        <v>5</v>
      </c>
    </row>
    <row r="227" spans="1:21" x14ac:dyDescent="0.55000000000000004">
      <c r="A227" s="33" t="s">
        <v>304</v>
      </c>
      <c r="B227" s="34">
        <v>1998</v>
      </c>
      <c r="C227" s="35">
        <v>2</v>
      </c>
      <c r="D227" s="36">
        <v>94.6</v>
      </c>
      <c r="E227" s="50">
        <v>103.5</v>
      </c>
      <c r="F227" s="36">
        <v>100.6</v>
      </c>
      <c r="G227" s="36">
        <v>99.4</v>
      </c>
      <c r="H227" s="36">
        <v>106.1</v>
      </c>
      <c r="I227" s="36">
        <v>100.7</v>
      </c>
      <c r="J227" s="36">
        <v>36.4</v>
      </c>
      <c r="K227" s="50">
        <v>25</v>
      </c>
      <c r="L227" s="36">
        <v>22.2</v>
      </c>
      <c r="M227" s="36">
        <v>136.19999999999999</v>
      </c>
      <c r="N227" s="36">
        <v>1420</v>
      </c>
      <c r="O227" s="36">
        <v>1900.5</v>
      </c>
      <c r="Q227" s="51"/>
      <c r="R227" s="35"/>
      <c r="S227" s="51"/>
      <c r="T227" s="52"/>
      <c r="U227" s="53"/>
    </row>
    <row r="228" spans="1:21" x14ac:dyDescent="0.55000000000000004">
      <c r="A228" s="33" t="s">
        <v>305</v>
      </c>
      <c r="B228" s="34">
        <v>1998</v>
      </c>
      <c r="C228" s="35">
        <v>3</v>
      </c>
      <c r="D228" s="36">
        <v>93.2</v>
      </c>
      <c r="E228" s="50">
        <v>100.7</v>
      </c>
      <c r="F228" s="36">
        <v>99.2</v>
      </c>
      <c r="G228" s="36">
        <v>98</v>
      </c>
      <c r="H228" s="36">
        <v>103.3</v>
      </c>
      <c r="I228" s="36">
        <v>99.3</v>
      </c>
      <c r="J228" s="36">
        <v>36.4</v>
      </c>
      <c r="K228" s="50">
        <v>0</v>
      </c>
      <c r="L228" s="36">
        <v>0</v>
      </c>
      <c r="M228" s="36">
        <v>122.6</v>
      </c>
      <c r="N228" s="36">
        <v>1370</v>
      </c>
      <c r="O228" s="36">
        <v>1850.5</v>
      </c>
      <c r="Q228" s="54"/>
      <c r="R228" s="55"/>
      <c r="S228" s="51"/>
      <c r="T228" s="52"/>
      <c r="U228" s="53"/>
    </row>
    <row r="229" spans="1:21" x14ac:dyDescent="0.55000000000000004">
      <c r="A229" s="33" t="s">
        <v>306</v>
      </c>
      <c r="B229" s="34">
        <v>1998</v>
      </c>
      <c r="C229" s="35">
        <v>4</v>
      </c>
      <c r="D229" s="36">
        <v>91.8</v>
      </c>
      <c r="E229" s="50">
        <v>101.3</v>
      </c>
      <c r="F229" s="36">
        <v>98.4</v>
      </c>
      <c r="G229" s="36">
        <v>96.5</v>
      </c>
      <c r="H229" s="36">
        <v>104.6</v>
      </c>
      <c r="I229" s="36">
        <v>97.4</v>
      </c>
      <c r="J229" s="36">
        <v>9.1</v>
      </c>
      <c r="K229" s="50">
        <v>20</v>
      </c>
      <c r="L229" s="36">
        <v>11.1</v>
      </c>
      <c r="M229" s="36">
        <v>81.7</v>
      </c>
      <c r="N229" s="36">
        <v>1340</v>
      </c>
      <c r="O229" s="36">
        <v>1811.6</v>
      </c>
      <c r="P229" s="17">
        <v>18</v>
      </c>
      <c r="Q229" s="46">
        <f t="shared" ref="Q229" si="32">AVERAGE(E229:E231)</f>
        <v>100.39999999999999</v>
      </c>
      <c r="R229" s="47">
        <f t="shared" ref="R229" si="33">AVERAGE(K229:K231)</f>
        <v>26.666666666666668</v>
      </c>
      <c r="S229" s="56"/>
      <c r="T229" s="57"/>
      <c r="U229" s="53"/>
    </row>
    <row r="230" spans="1:21" x14ac:dyDescent="0.55000000000000004">
      <c r="A230" s="33" t="s">
        <v>307</v>
      </c>
      <c r="B230" s="34">
        <v>1998</v>
      </c>
      <c r="C230" s="35">
        <v>5</v>
      </c>
      <c r="D230" s="36">
        <v>92.6</v>
      </c>
      <c r="E230" s="50">
        <v>100.3</v>
      </c>
      <c r="F230" s="36">
        <v>97.7</v>
      </c>
      <c r="G230" s="36">
        <v>97.3</v>
      </c>
      <c r="H230" s="36">
        <v>103.6</v>
      </c>
      <c r="I230" s="36">
        <v>96.8</v>
      </c>
      <c r="J230" s="36">
        <v>27.3</v>
      </c>
      <c r="K230" s="50">
        <v>20</v>
      </c>
      <c r="L230" s="36">
        <v>22.2</v>
      </c>
      <c r="M230" s="36">
        <v>59</v>
      </c>
      <c r="N230" s="36">
        <v>1310</v>
      </c>
      <c r="O230" s="36">
        <v>1783.8</v>
      </c>
      <c r="Q230" s="51"/>
      <c r="R230" s="35"/>
      <c r="S230" s="51"/>
      <c r="T230" s="52"/>
      <c r="U230" s="53"/>
    </row>
    <row r="231" spans="1:21" x14ac:dyDescent="0.55000000000000004">
      <c r="A231" s="33" t="s">
        <v>308</v>
      </c>
      <c r="B231" s="34">
        <v>1998</v>
      </c>
      <c r="C231" s="35">
        <v>6</v>
      </c>
      <c r="D231" s="36">
        <v>91.3</v>
      </c>
      <c r="E231" s="50">
        <v>99.6</v>
      </c>
      <c r="F231" s="36">
        <v>97.5</v>
      </c>
      <c r="G231" s="36">
        <v>96</v>
      </c>
      <c r="H231" s="36">
        <v>102.8</v>
      </c>
      <c r="I231" s="36">
        <v>96.6</v>
      </c>
      <c r="J231" s="36">
        <v>27.3</v>
      </c>
      <c r="K231" s="50">
        <v>40</v>
      </c>
      <c r="L231" s="36">
        <v>27.8</v>
      </c>
      <c r="M231" s="36">
        <v>36.299999999999997</v>
      </c>
      <c r="N231" s="36">
        <v>1300</v>
      </c>
      <c r="O231" s="36">
        <v>1761.6</v>
      </c>
      <c r="Q231" s="54"/>
      <c r="R231" s="55"/>
      <c r="S231" s="51"/>
      <c r="T231" s="52"/>
      <c r="U231" s="53"/>
    </row>
    <row r="232" spans="1:21" x14ac:dyDescent="0.55000000000000004">
      <c r="A232" s="33" t="s">
        <v>309</v>
      </c>
      <c r="B232" s="34">
        <v>1998</v>
      </c>
      <c r="C232" s="35">
        <v>7</v>
      </c>
      <c r="D232" s="36">
        <v>91.1</v>
      </c>
      <c r="E232" s="50">
        <v>99.9</v>
      </c>
      <c r="F232" s="36">
        <v>97</v>
      </c>
      <c r="G232" s="36">
        <v>95.8</v>
      </c>
      <c r="H232" s="36">
        <v>103.2</v>
      </c>
      <c r="I232" s="36">
        <v>96.1</v>
      </c>
      <c r="J232" s="36">
        <v>18.2</v>
      </c>
      <c r="K232" s="50">
        <v>30</v>
      </c>
      <c r="L232" s="36">
        <v>27.8</v>
      </c>
      <c r="M232" s="36">
        <v>4.5</v>
      </c>
      <c r="N232" s="36">
        <v>1280</v>
      </c>
      <c r="O232" s="36">
        <v>1739.4</v>
      </c>
      <c r="P232" s="17">
        <v>19</v>
      </c>
      <c r="Q232" s="46">
        <f t="shared" ref="Q232" si="34">AVERAGE(E232:E234)</f>
        <v>99.266666666666666</v>
      </c>
      <c r="R232" s="47">
        <f t="shared" ref="R232" si="35">AVERAGE(K232:K234)</f>
        <v>28.333333333333332</v>
      </c>
      <c r="S232" s="56"/>
      <c r="T232" s="57"/>
      <c r="U232" s="53"/>
    </row>
    <row r="233" spans="1:21" x14ac:dyDescent="0.55000000000000004">
      <c r="A233" s="33" t="s">
        <v>310</v>
      </c>
      <c r="B233" s="34">
        <v>1998</v>
      </c>
      <c r="C233" s="35">
        <v>8</v>
      </c>
      <c r="D233" s="36">
        <v>91</v>
      </c>
      <c r="E233" s="50">
        <v>98.5</v>
      </c>
      <c r="F233" s="36">
        <v>96.5</v>
      </c>
      <c r="G233" s="36">
        <v>95.7</v>
      </c>
      <c r="H233" s="36">
        <v>101.6</v>
      </c>
      <c r="I233" s="36">
        <v>95.6</v>
      </c>
      <c r="J233" s="36">
        <v>9.1</v>
      </c>
      <c r="K233" s="50">
        <v>20</v>
      </c>
      <c r="L233" s="36">
        <v>22.2</v>
      </c>
      <c r="M233" s="36">
        <v>-36.4</v>
      </c>
      <c r="N233" s="36">
        <v>1250</v>
      </c>
      <c r="O233" s="36">
        <v>1711.6</v>
      </c>
      <c r="Q233" s="51"/>
      <c r="R233" s="35"/>
      <c r="S233" s="51"/>
      <c r="T233" s="52"/>
      <c r="U233" s="53"/>
    </row>
    <row r="234" spans="1:21" x14ac:dyDescent="0.55000000000000004">
      <c r="A234" s="33" t="s">
        <v>311</v>
      </c>
      <c r="B234" s="34">
        <v>1998</v>
      </c>
      <c r="C234" s="35">
        <v>9</v>
      </c>
      <c r="D234" s="36">
        <v>90.9</v>
      </c>
      <c r="E234" s="50">
        <v>99.4</v>
      </c>
      <c r="F234" s="36">
        <v>96.1</v>
      </c>
      <c r="G234" s="36">
        <v>95.6</v>
      </c>
      <c r="H234" s="36">
        <v>102.6</v>
      </c>
      <c r="I234" s="36">
        <v>95.2</v>
      </c>
      <c r="J234" s="36">
        <v>54.5</v>
      </c>
      <c r="K234" s="50">
        <v>35</v>
      </c>
      <c r="L234" s="36">
        <v>22.2</v>
      </c>
      <c r="M234" s="36">
        <v>-31.9</v>
      </c>
      <c r="N234" s="36">
        <v>1235</v>
      </c>
      <c r="O234" s="36">
        <v>1683.8</v>
      </c>
      <c r="Q234" s="54"/>
      <c r="R234" s="55"/>
      <c r="S234" s="51"/>
      <c r="T234" s="52"/>
      <c r="U234" s="53"/>
    </row>
    <row r="235" spans="1:21" x14ac:dyDescent="0.55000000000000004">
      <c r="A235" s="33" t="s">
        <v>312</v>
      </c>
      <c r="B235" s="34">
        <v>1998</v>
      </c>
      <c r="C235" s="35">
        <v>10</v>
      </c>
      <c r="D235" s="36">
        <v>89.3</v>
      </c>
      <c r="E235" s="50">
        <v>98.6</v>
      </c>
      <c r="F235" s="36">
        <v>95.6</v>
      </c>
      <c r="G235" s="36">
        <v>94</v>
      </c>
      <c r="H235" s="36">
        <v>101.8</v>
      </c>
      <c r="I235" s="36">
        <v>94.8</v>
      </c>
      <c r="J235" s="36">
        <v>45.5</v>
      </c>
      <c r="K235" s="50">
        <v>10</v>
      </c>
      <c r="L235" s="36">
        <v>33.299999999999997</v>
      </c>
      <c r="M235" s="36">
        <v>-36.4</v>
      </c>
      <c r="N235" s="36">
        <v>1195</v>
      </c>
      <c r="O235" s="36">
        <v>1667.1</v>
      </c>
      <c r="P235" s="17">
        <v>20</v>
      </c>
      <c r="Q235" s="46">
        <f t="shared" ref="Q235" si="36">AVERAGE(E235:E237)</f>
        <v>98.466666666666654</v>
      </c>
      <c r="R235" s="47">
        <f t="shared" ref="R235" si="37">AVERAGE(K235:K237)</f>
        <v>33.333333333333336</v>
      </c>
      <c r="S235" s="56"/>
      <c r="T235" s="57"/>
      <c r="U235" s="53"/>
    </row>
    <row r="236" spans="1:21" x14ac:dyDescent="0.55000000000000004">
      <c r="A236" s="33" t="s">
        <v>313</v>
      </c>
      <c r="B236" s="34">
        <v>1998</v>
      </c>
      <c r="C236" s="35">
        <v>11</v>
      </c>
      <c r="D236" s="36">
        <v>91</v>
      </c>
      <c r="E236" s="50">
        <v>98.6</v>
      </c>
      <c r="F236" s="36">
        <v>94.9</v>
      </c>
      <c r="G236" s="36">
        <v>95.6</v>
      </c>
      <c r="H236" s="36">
        <v>101.8</v>
      </c>
      <c r="I236" s="36">
        <v>94.1</v>
      </c>
      <c r="J236" s="36">
        <v>45.5</v>
      </c>
      <c r="K236" s="50">
        <v>60</v>
      </c>
      <c r="L236" s="36">
        <v>22.2</v>
      </c>
      <c r="M236" s="36">
        <v>-40.9</v>
      </c>
      <c r="N236" s="36">
        <v>1205</v>
      </c>
      <c r="O236" s="36">
        <v>1639.3</v>
      </c>
      <c r="Q236" s="51"/>
      <c r="R236" s="35"/>
      <c r="S236" s="51"/>
      <c r="T236" s="52"/>
      <c r="U236" s="53"/>
    </row>
    <row r="237" spans="1:21" x14ac:dyDescent="0.55000000000000004">
      <c r="A237" s="33" t="s">
        <v>314</v>
      </c>
      <c r="B237" s="34">
        <v>1998</v>
      </c>
      <c r="C237" s="35">
        <v>12</v>
      </c>
      <c r="D237" s="36">
        <v>90.6</v>
      </c>
      <c r="E237" s="50">
        <v>98.2</v>
      </c>
      <c r="F237" s="36">
        <v>94.4</v>
      </c>
      <c r="G237" s="36">
        <v>94.7</v>
      </c>
      <c r="H237" s="36">
        <v>101.4</v>
      </c>
      <c r="I237" s="36">
        <v>93.6</v>
      </c>
      <c r="J237" s="36">
        <v>72.7</v>
      </c>
      <c r="K237" s="50">
        <v>30</v>
      </c>
      <c r="L237" s="36">
        <v>33.299999999999997</v>
      </c>
      <c r="M237" s="36">
        <v>-18.2</v>
      </c>
      <c r="N237" s="36">
        <v>1185</v>
      </c>
      <c r="O237" s="36">
        <v>1622.6</v>
      </c>
      <c r="Q237" s="54"/>
      <c r="R237" s="55"/>
      <c r="S237" s="54"/>
      <c r="T237" s="58"/>
      <c r="U237" s="59"/>
    </row>
    <row r="238" spans="1:21" x14ac:dyDescent="0.55000000000000004">
      <c r="A238" s="33" t="s">
        <v>315</v>
      </c>
      <c r="B238" s="34">
        <v>1999</v>
      </c>
      <c r="C238" s="35">
        <v>1</v>
      </c>
      <c r="D238" s="36">
        <v>90.6</v>
      </c>
      <c r="E238" s="50">
        <v>99.1</v>
      </c>
      <c r="F238" s="36">
        <v>94.5</v>
      </c>
      <c r="G238" s="36">
        <v>94.8</v>
      </c>
      <c r="H238" s="36">
        <v>102.3</v>
      </c>
      <c r="I238" s="36">
        <v>93.7</v>
      </c>
      <c r="J238" s="36">
        <v>63.6</v>
      </c>
      <c r="K238" s="50">
        <v>65</v>
      </c>
      <c r="L238" s="36">
        <v>55.6</v>
      </c>
      <c r="M238" s="36">
        <v>-4.5999999999999996</v>
      </c>
      <c r="N238" s="36">
        <v>1200</v>
      </c>
      <c r="O238" s="36">
        <v>1628.2</v>
      </c>
      <c r="P238" s="17">
        <v>21</v>
      </c>
      <c r="Q238" s="46">
        <f t="shared" ref="Q238" si="38">AVERAGE(E238:E240)</f>
        <v>99.366666666666674</v>
      </c>
      <c r="R238" s="47">
        <f t="shared" ref="R238" si="39">AVERAGE(K238:K240)</f>
        <v>66.666666666666671</v>
      </c>
      <c r="S238" s="46">
        <f t="shared" ref="S238" si="40">AVERAGE(E238:E249)</f>
        <v>101.59166666666668</v>
      </c>
      <c r="T238" s="48">
        <f t="shared" ref="T238" si="41">AVERAGE(K238:K249)</f>
        <v>69.166666666666671</v>
      </c>
      <c r="U238" s="53">
        <v>6</v>
      </c>
    </row>
    <row r="239" spans="1:21" x14ac:dyDescent="0.55000000000000004">
      <c r="A239" s="33" t="s">
        <v>316</v>
      </c>
      <c r="B239" s="34">
        <v>1999</v>
      </c>
      <c r="C239" s="35">
        <v>2</v>
      </c>
      <c r="D239" s="36">
        <v>91.4</v>
      </c>
      <c r="E239" s="50">
        <v>98.7</v>
      </c>
      <c r="F239" s="36">
        <v>93.6</v>
      </c>
      <c r="G239" s="36">
        <v>95.6</v>
      </c>
      <c r="H239" s="36">
        <v>101.9</v>
      </c>
      <c r="I239" s="36">
        <v>92.9</v>
      </c>
      <c r="J239" s="36">
        <v>45.5</v>
      </c>
      <c r="K239" s="50">
        <v>50</v>
      </c>
      <c r="L239" s="36">
        <v>33.299999999999997</v>
      </c>
      <c r="M239" s="36">
        <v>-9.1</v>
      </c>
      <c r="N239" s="36">
        <v>1200</v>
      </c>
      <c r="O239" s="36">
        <v>1611.5</v>
      </c>
      <c r="Q239" s="51"/>
      <c r="R239" s="35"/>
      <c r="S239" s="51"/>
      <c r="T239" s="52"/>
      <c r="U239" s="53"/>
    </row>
    <row r="240" spans="1:21" x14ac:dyDescent="0.55000000000000004">
      <c r="A240" s="33" t="s">
        <v>317</v>
      </c>
      <c r="B240" s="34">
        <v>1999</v>
      </c>
      <c r="C240" s="35">
        <v>3</v>
      </c>
      <c r="D240" s="36">
        <v>93.8</v>
      </c>
      <c r="E240" s="50">
        <v>100.3</v>
      </c>
      <c r="F240" s="36">
        <v>93.2</v>
      </c>
      <c r="G240" s="36">
        <v>98.1</v>
      </c>
      <c r="H240" s="36">
        <v>103.4</v>
      </c>
      <c r="I240" s="36">
        <v>92.5</v>
      </c>
      <c r="J240" s="36">
        <v>81.8</v>
      </c>
      <c r="K240" s="50">
        <v>85</v>
      </c>
      <c r="L240" s="36">
        <v>33.299999999999997</v>
      </c>
      <c r="M240" s="36">
        <v>22.7</v>
      </c>
      <c r="N240" s="36">
        <v>1235</v>
      </c>
      <c r="O240" s="36">
        <v>1594.8</v>
      </c>
      <c r="Q240" s="54"/>
      <c r="R240" s="55"/>
      <c r="S240" s="51"/>
      <c r="T240" s="52"/>
      <c r="U240" s="53"/>
    </row>
    <row r="241" spans="1:21" x14ac:dyDescent="0.55000000000000004">
      <c r="A241" s="33" t="s">
        <v>318</v>
      </c>
      <c r="B241" s="34">
        <v>1999</v>
      </c>
      <c r="C241" s="35">
        <v>4</v>
      </c>
      <c r="D241" s="36">
        <v>95.6</v>
      </c>
      <c r="E241" s="50">
        <v>99.7</v>
      </c>
      <c r="F241" s="36">
        <v>92.9</v>
      </c>
      <c r="G241" s="36">
        <v>100</v>
      </c>
      <c r="H241" s="36">
        <v>102.9</v>
      </c>
      <c r="I241" s="36">
        <v>92.2</v>
      </c>
      <c r="J241" s="36">
        <v>72.7</v>
      </c>
      <c r="K241" s="50">
        <v>40</v>
      </c>
      <c r="L241" s="36">
        <v>16.7</v>
      </c>
      <c r="M241" s="36">
        <v>45.4</v>
      </c>
      <c r="N241" s="36">
        <v>1225</v>
      </c>
      <c r="O241" s="36">
        <v>1561.5</v>
      </c>
      <c r="P241" s="17">
        <v>22</v>
      </c>
      <c r="Q241" s="46">
        <f t="shared" ref="Q241" si="42">AVERAGE(E241:E243)</f>
        <v>100.10000000000001</v>
      </c>
      <c r="R241" s="47">
        <f t="shared" ref="R241" si="43">AVERAGE(K241:K243)</f>
        <v>55</v>
      </c>
      <c r="S241" s="56"/>
      <c r="T241" s="57"/>
      <c r="U241" s="53"/>
    </row>
    <row r="242" spans="1:21" x14ac:dyDescent="0.55000000000000004">
      <c r="A242" s="33" t="s">
        <v>319</v>
      </c>
      <c r="B242" s="34">
        <v>1999</v>
      </c>
      <c r="C242" s="35">
        <v>5</v>
      </c>
      <c r="D242" s="36">
        <v>95.2</v>
      </c>
      <c r="E242" s="50">
        <v>100.1</v>
      </c>
      <c r="F242" s="36">
        <v>92.6</v>
      </c>
      <c r="G242" s="36">
        <v>98.9</v>
      </c>
      <c r="H242" s="36">
        <v>103.3</v>
      </c>
      <c r="I242" s="36">
        <v>92</v>
      </c>
      <c r="J242" s="36">
        <v>81.8</v>
      </c>
      <c r="K242" s="50">
        <v>80</v>
      </c>
      <c r="L242" s="36">
        <v>33.299999999999997</v>
      </c>
      <c r="M242" s="36">
        <v>77.2</v>
      </c>
      <c r="N242" s="36">
        <v>1255</v>
      </c>
      <c r="O242" s="36">
        <v>1544.8</v>
      </c>
      <c r="Q242" s="51"/>
      <c r="R242" s="35"/>
      <c r="S242" s="51"/>
      <c r="T242" s="52"/>
      <c r="U242" s="53"/>
    </row>
    <row r="243" spans="1:21" x14ac:dyDescent="0.55000000000000004">
      <c r="A243" s="33" t="s">
        <v>320</v>
      </c>
      <c r="B243" s="34">
        <v>1999</v>
      </c>
      <c r="C243" s="35">
        <v>6</v>
      </c>
      <c r="D243" s="36">
        <v>96.8</v>
      </c>
      <c r="E243" s="50">
        <v>100.5</v>
      </c>
      <c r="F243" s="36">
        <v>92.2</v>
      </c>
      <c r="G243" s="36">
        <v>100.6</v>
      </c>
      <c r="H243" s="36">
        <v>103.6</v>
      </c>
      <c r="I243" s="36">
        <v>91.7</v>
      </c>
      <c r="J243" s="36">
        <v>72.7</v>
      </c>
      <c r="K243" s="50">
        <v>45</v>
      </c>
      <c r="L243" s="36">
        <v>33.299999999999997</v>
      </c>
      <c r="M243" s="36">
        <v>99.9</v>
      </c>
      <c r="N243" s="36">
        <v>1250</v>
      </c>
      <c r="O243" s="36">
        <v>1528.1</v>
      </c>
      <c r="Q243" s="54"/>
      <c r="R243" s="55"/>
      <c r="S243" s="51"/>
      <c r="T243" s="52"/>
      <c r="U243" s="53"/>
    </row>
    <row r="244" spans="1:21" x14ac:dyDescent="0.55000000000000004">
      <c r="A244" s="33" t="s">
        <v>321</v>
      </c>
      <c r="B244" s="34">
        <v>1999</v>
      </c>
      <c r="C244" s="35">
        <v>7</v>
      </c>
      <c r="D244" s="36">
        <v>97.9</v>
      </c>
      <c r="E244" s="50">
        <v>101.3</v>
      </c>
      <c r="F244" s="36">
        <v>92.4</v>
      </c>
      <c r="G244" s="36">
        <v>101.8</v>
      </c>
      <c r="H244" s="36">
        <v>104.5</v>
      </c>
      <c r="I244" s="36">
        <v>91.9</v>
      </c>
      <c r="J244" s="36">
        <v>72.7</v>
      </c>
      <c r="K244" s="50">
        <v>65</v>
      </c>
      <c r="L244" s="36">
        <v>50</v>
      </c>
      <c r="M244" s="36">
        <v>122.6</v>
      </c>
      <c r="N244" s="36">
        <v>1265</v>
      </c>
      <c r="O244" s="36">
        <v>1528.1</v>
      </c>
      <c r="P244" s="17">
        <v>23</v>
      </c>
      <c r="Q244" s="46">
        <f t="shared" ref="Q244" si="44">AVERAGE(E244:E246)</f>
        <v>102.46666666666665</v>
      </c>
      <c r="R244" s="47">
        <f t="shared" ref="R244" si="45">AVERAGE(K244:K246)</f>
        <v>80</v>
      </c>
      <c r="S244" s="56"/>
      <c r="T244" s="57"/>
      <c r="U244" s="53"/>
    </row>
    <row r="245" spans="1:21" x14ac:dyDescent="0.55000000000000004">
      <c r="A245" s="33" t="s">
        <v>322</v>
      </c>
      <c r="B245" s="34">
        <v>1999</v>
      </c>
      <c r="C245" s="35">
        <v>8</v>
      </c>
      <c r="D245" s="36">
        <v>97.7</v>
      </c>
      <c r="E245" s="50">
        <v>102.6</v>
      </c>
      <c r="F245" s="36">
        <v>92.6</v>
      </c>
      <c r="G245" s="36">
        <v>101.6</v>
      </c>
      <c r="H245" s="36">
        <v>105.8</v>
      </c>
      <c r="I245" s="36">
        <v>92</v>
      </c>
      <c r="J245" s="36">
        <v>72.7</v>
      </c>
      <c r="K245" s="50">
        <v>85</v>
      </c>
      <c r="L245" s="36">
        <v>50</v>
      </c>
      <c r="M245" s="36">
        <v>145.30000000000001</v>
      </c>
      <c r="N245" s="36">
        <v>1300</v>
      </c>
      <c r="O245" s="36">
        <v>1528.1</v>
      </c>
      <c r="Q245" s="51"/>
      <c r="R245" s="35"/>
      <c r="S245" s="51"/>
      <c r="T245" s="52"/>
      <c r="U245" s="53"/>
    </row>
    <row r="246" spans="1:21" x14ac:dyDescent="0.55000000000000004">
      <c r="A246" s="33" t="s">
        <v>323</v>
      </c>
      <c r="B246" s="34">
        <v>1999</v>
      </c>
      <c r="C246" s="35">
        <v>9</v>
      </c>
      <c r="D246" s="36">
        <v>98.7</v>
      </c>
      <c r="E246" s="50">
        <v>103.5</v>
      </c>
      <c r="F246" s="36">
        <v>92.9</v>
      </c>
      <c r="G246" s="36">
        <v>102.6</v>
      </c>
      <c r="H246" s="36">
        <v>106.8</v>
      </c>
      <c r="I246" s="36">
        <v>92.4</v>
      </c>
      <c r="J246" s="36">
        <v>72.7</v>
      </c>
      <c r="K246" s="50">
        <v>90</v>
      </c>
      <c r="L246" s="36">
        <v>61.1</v>
      </c>
      <c r="M246" s="36">
        <v>168</v>
      </c>
      <c r="N246" s="36">
        <v>1340</v>
      </c>
      <c r="O246" s="36">
        <v>1539.2</v>
      </c>
      <c r="Q246" s="54"/>
      <c r="R246" s="55"/>
      <c r="S246" s="51"/>
      <c r="T246" s="52"/>
      <c r="U246" s="53"/>
    </row>
    <row r="247" spans="1:21" x14ac:dyDescent="0.55000000000000004">
      <c r="A247" s="33" t="s">
        <v>324</v>
      </c>
      <c r="B247" s="34">
        <v>1999</v>
      </c>
      <c r="C247" s="35">
        <v>10</v>
      </c>
      <c r="D247" s="36">
        <v>99.6</v>
      </c>
      <c r="E247" s="50">
        <v>103.7</v>
      </c>
      <c r="F247" s="36">
        <v>92.5</v>
      </c>
      <c r="G247" s="36">
        <v>103.6</v>
      </c>
      <c r="H247" s="36">
        <v>107</v>
      </c>
      <c r="I247" s="36">
        <v>92</v>
      </c>
      <c r="J247" s="36">
        <v>81.8</v>
      </c>
      <c r="K247" s="50">
        <v>75</v>
      </c>
      <c r="L247" s="36">
        <v>44.4</v>
      </c>
      <c r="M247" s="36">
        <v>199.8</v>
      </c>
      <c r="N247" s="36">
        <v>1365</v>
      </c>
      <c r="O247" s="36">
        <v>1533.6</v>
      </c>
      <c r="P247" s="17">
        <v>24</v>
      </c>
      <c r="Q247" s="46">
        <f t="shared" ref="Q247" si="46">AVERAGE(E247:E249)</f>
        <v>104.43333333333334</v>
      </c>
      <c r="R247" s="47">
        <f t="shared" ref="R247" si="47">AVERAGE(K247:K249)</f>
        <v>75</v>
      </c>
      <c r="S247" s="56"/>
      <c r="T247" s="57"/>
      <c r="U247" s="53"/>
    </row>
    <row r="248" spans="1:21" x14ac:dyDescent="0.55000000000000004">
      <c r="A248" s="33" t="s">
        <v>325</v>
      </c>
      <c r="B248" s="34">
        <v>1999</v>
      </c>
      <c r="C248" s="35">
        <v>11</v>
      </c>
      <c r="D248" s="36">
        <v>99.9</v>
      </c>
      <c r="E248" s="50">
        <v>104.7</v>
      </c>
      <c r="F248" s="36">
        <v>93.1</v>
      </c>
      <c r="G248" s="36">
        <v>103.9</v>
      </c>
      <c r="H248" s="36">
        <v>108</v>
      </c>
      <c r="I248" s="36">
        <v>92.6</v>
      </c>
      <c r="J248" s="36">
        <v>81.8</v>
      </c>
      <c r="K248" s="50">
        <v>70</v>
      </c>
      <c r="L248" s="36">
        <v>44.4</v>
      </c>
      <c r="M248" s="36">
        <v>231.6</v>
      </c>
      <c r="N248" s="36">
        <v>1385</v>
      </c>
      <c r="O248" s="36">
        <v>1528</v>
      </c>
      <c r="Q248" s="51"/>
      <c r="R248" s="35"/>
      <c r="S248" s="51"/>
      <c r="T248" s="52"/>
      <c r="U248" s="53"/>
    </row>
    <row r="249" spans="1:21" x14ac:dyDescent="0.55000000000000004">
      <c r="A249" s="33" t="s">
        <v>326</v>
      </c>
      <c r="B249" s="34">
        <v>1999</v>
      </c>
      <c r="C249" s="35">
        <v>12</v>
      </c>
      <c r="D249" s="36">
        <v>100.8</v>
      </c>
      <c r="E249" s="50">
        <v>104.9</v>
      </c>
      <c r="F249" s="36">
        <v>93.1</v>
      </c>
      <c r="G249" s="36">
        <v>104.8</v>
      </c>
      <c r="H249" s="36">
        <v>108.2</v>
      </c>
      <c r="I249" s="36">
        <v>92.7</v>
      </c>
      <c r="J249" s="36">
        <v>81.8</v>
      </c>
      <c r="K249" s="50">
        <v>80</v>
      </c>
      <c r="L249" s="36">
        <v>44.4</v>
      </c>
      <c r="M249" s="36">
        <v>263.39999999999998</v>
      </c>
      <c r="N249" s="36">
        <v>1415</v>
      </c>
      <c r="O249" s="36">
        <v>1522.4</v>
      </c>
      <c r="Q249" s="54"/>
      <c r="R249" s="55"/>
      <c r="S249" s="54"/>
      <c r="T249" s="58"/>
      <c r="U249" s="59"/>
    </row>
    <row r="250" spans="1:21" x14ac:dyDescent="0.55000000000000004">
      <c r="A250" s="33" t="s">
        <v>327</v>
      </c>
      <c r="B250" s="34">
        <v>2000</v>
      </c>
      <c r="C250" s="35">
        <v>1</v>
      </c>
      <c r="D250" s="36">
        <v>102.5</v>
      </c>
      <c r="E250" s="50">
        <v>105.5</v>
      </c>
      <c r="F250" s="36">
        <v>93.2</v>
      </c>
      <c r="G250" s="36">
        <v>106.6</v>
      </c>
      <c r="H250" s="36">
        <v>108.8</v>
      </c>
      <c r="I250" s="36">
        <v>92.8</v>
      </c>
      <c r="J250" s="36">
        <v>72.7</v>
      </c>
      <c r="K250" s="50">
        <v>80</v>
      </c>
      <c r="L250" s="36">
        <v>44.4</v>
      </c>
      <c r="M250" s="36">
        <v>286.10000000000002</v>
      </c>
      <c r="N250" s="36">
        <v>1445</v>
      </c>
      <c r="O250" s="36">
        <v>1516.8</v>
      </c>
      <c r="P250" s="45">
        <v>25</v>
      </c>
      <c r="Q250" s="46">
        <f t="shared" ref="Q250" si="48">AVERAGE(E250:E252)</f>
        <v>106.46666666666665</v>
      </c>
      <c r="R250" s="47">
        <f t="shared" ref="R250" si="49">AVERAGE(K250:K252)</f>
        <v>73.333333333333329</v>
      </c>
      <c r="S250" s="46">
        <f t="shared" ref="S250" si="50">AVERAGE(E250:E261)</f>
        <v>109.37499999999999</v>
      </c>
      <c r="T250" s="48">
        <f t="shared" ref="T250" si="51">AVERAGE(K250:K261)</f>
        <v>71.25</v>
      </c>
      <c r="U250" s="49">
        <v>7</v>
      </c>
    </row>
    <row r="251" spans="1:21" x14ac:dyDescent="0.55000000000000004">
      <c r="A251" s="33" t="s">
        <v>328</v>
      </c>
      <c r="B251" s="34">
        <v>2000</v>
      </c>
      <c r="C251" s="35">
        <v>2</v>
      </c>
      <c r="D251" s="36">
        <v>102.6</v>
      </c>
      <c r="E251" s="50">
        <v>106.5</v>
      </c>
      <c r="F251" s="36">
        <v>93.5</v>
      </c>
      <c r="G251" s="36">
        <v>106.8</v>
      </c>
      <c r="H251" s="36">
        <v>109.9</v>
      </c>
      <c r="I251" s="36">
        <v>93.1</v>
      </c>
      <c r="J251" s="36">
        <v>90.9</v>
      </c>
      <c r="K251" s="50">
        <v>60</v>
      </c>
      <c r="L251" s="36">
        <v>61.1</v>
      </c>
      <c r="M251" s="36">
        <v>327</v>
      </c>
      <c r="N251" s="36">
        <v>1455</v>
      </c>
      <c r="O251" s="36">
        <v>1527.9</v>
      </c>
      <c r="Q251" s="51"/>
      <c r="R251" s="35"/>
      <c r="S251" s="51"/>
      <c r="T251" s="52"/>
      <c r="U251" s="53"/>
    </row>
    <row r="252" spans="1:21" x14ac:dyDescent="0.55000000000000004">
      <c r="A252" s="33" t="s">
        <v>329</v>
      </c>
      <c r="B252" s="34">
        <v>2000</v>
      </c>
      <c r="C252" s="35">
        <v>3</v>
      </c>
      <c r="D252" s="36">
        <v>101.8</v>
      </c>
      <c r="E252" s="50">
        <v>107.4</v>
      </c>
      <c r="F252" s="36">
        <v>94.5</v>
      </c>
      <c r="G252" s="36">
        <v>106</v>
      </c>
      <c r="H252" s="36">
        <v>110.8</v>
      </c>
      <c r="I252" s="36">
        <v>94.2</v>
      </c>
      <c r="J252" s="36">
        <v>63.6</v>
      </c>
      <c r="K252" s="50">
        <v>80</v>
      </c>
      <c r="L252" s="36">
        <v>77.8</v>
      </c>
      <c r="M252" s="36">
        <v>340.6</v>
      </c>
      <c r="N252" s="36">
        <v>1485</v>
      </c>
      <c r="O252" s="36">
        <v>1555.7</v>
      </c>
      <c r="Q252" s="54"/>
      <c r="R252" s="55"/>
      <c r="S252" s="51"/>
      <c r="T252" s="52"/>
      <c r="U252" s="53"/>
    </row>
    <row r="253" spans="1:21" x14ac:dyDescent="0.55000000000000004">
      <c r="A253" s="33" t="s">
        <v>330</v>
      </c>
      <c r="B253" s="34">
        <v>2000</v>
      </c>
      <c r="C253" s="35">
        <v>4</v>
      </c>
      <c r="D253" s="36">
        <v>103.1</v>
      </c>
      <c r="E253" s="50">
        <v>108.4</v>
      </c>
      <c r="F253" s="36">
        <v>94.2</v>
      </c>
      <c r="G253" s="36">
        <v>107.6</v>
      </c>
      <c r="H253" s="36">
        <v>111.8</v>
      </c>
      <c r="I253" s="36">
        <v>93.9</v>
      </c>
      <c r="J253" s="36">
        <v>72.7</v>
      </c>
      <c r="K253" s="50">
        <v>70</v>
      </c>
      <c r="L253" s="36">
        <v>66.7</v>
      </c>
      <c r="M253" s="36">
        <v>363.3</v>
      </c>
      <c r="N253" s="36">
        <v>1505</v>
      </c>
      <c r="O253" s="36">
        <v>1572.4</v>
      </c>
      <c r="P253" s="17">
        <v>26</v>
      </c>
      <c r="Q253" s="46">
        <f t="shared" ref="Q253" si="52">AVERAGE(E253:E255)</f>
        <v>108.93333333333334</v>
      </c>
      <c r="R253" s="47">
        <f t="shared" ref="R253" si="53">AVERAGE(K253:K255)</f>
        <v>73.333333333333329</v>
      </c>
      <c r="S253" s="56"/>
      <c r="T253" s="57"/>
      <c r="U253" s="53"/>
    </row>
    <row r="254" spans="1:21" x14ac:dyDescent="0.55000000000000004">
      <c r="A254" s="33" t="s">
        <v>331</v>
      </c>
      <c r="B254" s="34">
        <v>2000</v>
      </c>
      <c r="C254" s="35">
        <v>5</v>
      </c>
      <c r="D254" s="36">
        <v>103</v>
      </c>
      <c r="E254" s="50">
        <v>108.4</v>
      </c>
      <c r="F254" s="36">
        <v>94.3</v>
      </c>
      <c r="G254" s="36">
        <v>107.4</v>
      </c>
      <c r="H254" s="36">
        <v>111.8</v>
      </c>
      <c r="I254" s="36">
        <v>93.9</v>
      </c>
      <c r="J254" s="36">
        <v>45.5</v>
      </c>
      <c r="K254" s="50">
        <v>70</v>
      </c>
      <c r="L254" s="36">
        <v>55.6</v>
      </c>
      <c r="M254" s="36">
        <v>358.8</v>
      </c>
      <c r="N254" s="36">
        <v>1525</v>
      </c>
      <c r="O254" s="36">
        <v>1578</v>
      </c>
      <c r="Q254" s="51"/>
      <c r="R254" s="35"/>
      <c r="S254" s="51"/>
      <c r="T254" s="52"/>
      <c r="U254" s="53"/>
    </row>
    <row r="255" spans="1:21" x14ac:dyDescent="0.55000000000000004">
      <c r="A255" s="33" t="s">
        <v>332</v>
      </c>
      <c r="B255" s="34">
        <v>2000</v>
      </c>
      <c r="C255" s="35">
        <v>6</v>
      </c>
      <c r="D255" s="36">
        <v>103.7</v>
      </c>
      <c r="E255" s="50">
        <v>110</v>
      </c>
      <c r="F255" s="36">
        <v>94.1</v>
      </c>
      <c r="G255" s="36">
        <v>108.2</v>
      </c>
      <c r="H255" s="36">
        <v>113.5</v>
      </c>
      <c r="I255" s="36">
        <v>93.8</v>
      </c>
      <c r="J255" s="36">
        <v>77.3</v>
      </c>
      <c r="K255" s="50">
        <v>80</v>
      </c>
      <c r="L255" s="36">
        <v>27.8</v>
      </c>
      <c r="M255" s="36">
        <v>386.1</v>
      </c>
      <c r="N255" s="36">
        <v>1555</v>
      </c>
      <c r="O255" s="36">
        <v>1555.8</v>
      </c>
      <c r="Q255" s="54"/>
      <c r="R255" s="55"/>
      <c r="S255" s="51"/>
      <c r="T255" s="52"/>
      <c r="U255" s="53"/>
    </row>
    <row r="256" spans="1:21" x14ac:dyDescent="0.55000000000000004">
      <c r="A256" s="33" t="s">
        <v>333</v>
      </c>
      <c r="B256" s="34">
        <v>2000</v>
      </c>
      <c r="C256" s="35">
        <v>7</v>
      </c>
      <c r="D256" s="36">
        <v>104</v>
      </c>
      <c r="E256" s="50">
        <v>109.3</v>
      </c>
      <c r="F256" s="36">
        <v>94.1</v>
      </c>
      <c r="G256" s="36">
        <v>108.5</v>
      </c>
      <c r="H256" s="36">
        <v>112.8</v>
      </c>
      <c r="I256" s="36">
        <v>93.9</v>
      </c>
      <c r="J256" s="36">
        <v>54.5</v>
      </c>
      <c r="K256" s="50">
        <v>80</v>
      </c>
      <c r="L256" s="36">
        <v>50</v>
      </c>
      <c r="M256" s="36">
        <v>390.6</v>
      </c>
      <c r="N256" s="36">
        <v>1585</v>
      </c>
      <c r="O256" s="36">
        <v>1555.8</v>
      </c>
      <c r="P256" s="17">
        <v>27</v>
      </c>
      <c r="Q256" s="46">
        <f t="shared" ref="Q256" si="54">AVERAGE(E256:E258)</f>
        <v>110.10000000000001</v>
      </c>
      <c r="R256" s="47">
        <f t="shared" ref="R256" si="55">AVERAGE(K256:K258)</f>
        <v>70</v>
      </c>
      <c r="S256" s="56"/>
      <c r="T256" s="57"/>
      <c r="U256" s="53"/>
    </row>
    <row r="257" spans="1:21" x14ac:dyDescent="0.55000000000000004">
      <c r="A257" s="33" t="s">
        <v>334</v>
      </c>
      <c r="B257" s="34">
        <v>2000</v>
      </c>
      <c r="C257" s="35">
        <v>8</v>
      </c>
      <c r="D257" s="36">
        <v>104.6</v>
      </c>
      <c r="E257" s="50">
        <v>111</v>
      </c>
      <c r="F257" s="36">
        <v>94.4</v>
      </c>
      <c r="G257" s="36">
        <v>109.2</v>
      </c>
      <c r="H257" s="36">
        <v>114.5</v>
      </c>
      <c r="I257" s="36">
        <v>94.1</v>
      </c>
      <c r="J257" s="36">
        <v>81.8</v>
      </c>
      <c r="K257" s="50">
        <v>100</v>
      </c>
      <c r="L257" s="36">
        <v>27.8</v>
      </c>
      <c r="M257" s="36">
        <v>422.4</v>
      </c>
      <c r="N257" s="36">
        <v>1635</v>
      </c>
      <c r="O257" s="36">
        <v>1533.6</v>
      </c>
      <c r="Q257" s="51"/>
      <c r="R257" s="35"/>
      <c r="S257" s="51"/>
      <c r="T257" s="52"/>
      <c r="U257" s="53"/>
    </row>
    <row r="258" spans="1:21" x14ac:dyDescent="0.55000000000000004">
      <c r="A258" s="33" t="s">
        <v>335</v>
      </c>
      <c r="B258" s="34">
        <v>2000</v>
      </c>
      <c r="C258" s="35">
        <v>9</v>
      </c>
      <c r="D258" s="36">
        <v>104.9</v>
      </c>
      <c r="E258" s="50">
        <v>110</v>
      </c>
      <c r="F258" s="36">
        <v>94</v>
      </c>
      <c r="G258" s="36">
        <v>109.5</v>
      </c>
      <c r="H258" s="36">
        <v>113.5</v>
      </c>
      <c r="I258" s="36">
        <v>93.8</v>
      </c>
      <c r="J258" s="36">
        <v>63.6</v>
      </c>
      <c r="K258" s="50">
        <v>30</v>
      </c>
      <c r="L258" s="36">
        <v>33.299999999999997</v>
      </c>
      <c r="M258" s="36">
        <v>436</v>
      </c>
      <c r="N258" s="36">
        <v>1615</v>
      </c>
      <c r="O258" s="36">
        <v>1516.9</v>
      </c>
      <c r="Q258" s="54"/>
      <c r="R258" s="55"/>
      <c r="S258" s="51"/>
      <c r="T258" s="52"/>
      <c r="U258" s="53"/>
    </row>
    <row r="259" spans="1:21" x14ac:dyDescent="0.55000000000000004">
      <c r="A259" s="33" t="s">
        <v>336</v>
      </c>
      <c r="B259" s="34">
        <v>2000</v>
      </c>
      <c r="C259" s="35">
        <v>10</v>
      </c>
      <c r="D259" s="36">
        <v>104.8</v>
      </c>
      <c r="E259" s="50">
        <v>111.4</v>
      </c>
      <c r="F259" s="36">
        <v>94.9</v>
      </c>
      <c r="G259" s="36">
        <v>109.5</v>
      </c>
      <c r="H259" s="36">
        <v>114.9</v>
      </c>
      <c r="I259" s="36">
        <v>94.7</v>
      </c>
      <c r="J259" s="36">
        <v>63.6</v>
      </c>
      <c r="K259" s="50">
        <v>85</v>
      </c>
      <c r="L259" s="36">
        <v>61.1</v>
      </c>
      <c r="M259" s="36">
        <v>449.6</v>
      </c>
      <c r="N259" s="36">
        <v>1650</v>
      </c>
      <c r="O259" s="36">
        <v>1528</v>
      </c>
      <c r="P259" s="17">
        <v>28</v>
      </c>
      <c r="Q259" s="46">
        <f t="shared" ref="Q259" si="56">AVERAGE(E259:E261)</f>
        <v>112</v>
      </c>
      <c r="R259" s="47">
        <f t="shared" ref="R259" si="57">AVERAGE(K259:K261)</f>
        <v>68.333333333333329</v>
      </c>
      <c r="S259" s="56"/>
      <c r="T259" s="57"/>
      <c r="U259" s="53"/>
    </row>
    <row r="260" spans="1:21" x14ac:dyDescent="0.55000000000000004">
      <c r="A260" s="33" t="s">
        <v>337</v>
      </c>
      <c r="B260" s="34">
        <v>2000</v>
      </c>
      <c r="C260" s="35">
        <v>11</v>
      </c>
      <c r="D260" s="36">
        <v>104.9</v>
      </c>
      <c r="E260" s="50">
        <v>111.8</v>
      </c>
      <c r="F260" s="36">
        <v>95.2</v>
      </c>
      <c r="G260" s="36">
        <v>109.6</v>
      </c>
      <c r="H260" s="36">
        <v>115.3</v>
      </c>
      <c r="I260" s="36">
        <v>95.1</v>
      </c>
      <c r="J260" s="36">
        <v>45.5</v>
      </c>
      <c r="K260" s="50">
        <v>40</v>
      </c>
      <c r="L260" s="36">
        <v>55.6</v>
      </c>
      <c r="M260" s="36">
        <v>445.1</v>
      </c>
      <c r="N260" s="36">
        <v>1640</v>
      </c>
      <c r="O260" s="36">
        <v>1533.6</v>
      </c>
      <c r="Q260" s="51"/>
      <c r="R260" s="35"/>
      <c r="S260" s="51"/>
      <c r="T260" s="52"/>
      <c r="U260" s="53"/>
    </row>
    <row r="261" spans="1:21" x14ac:dyDescent="0.55000000000000004">
      <c r="A261" s="33" t="s">
        <v>338</v>
      </c>
      <c r="B261" s="34">
        <v>2000</v>
      </c>
      <c r="C261" s="35">
        <v>12</v>
      </c>
      <c r="D261" s="36">
        <v>105.3</v>
      </c>
      <c r="E261" s="50">
        <v>112.8</v>
      </c>
      <c r="F261" s="36">
        <v>95.6</v>
      </c>
      <c r="G261" s="36">
        <v>110</v>
      </c>
      <c r="H261" s="36">
        <v>116.4</v>
      </c>
      <c r="I261" s="36">
        <v>95.5</v>
      </c>
      <c r="J261" s="36">
        <v>50</v>
      </c>
      <c r="K261" s="50">
        <v>80</v>
      </c>
      <c r="L261" s="36">
        <v>66.7</v>
      </c>
      <c r="M261" s="36">
        <v>445.1</v>
      </c>
      <c r="N261" s="36">
        <v>1670</v>
      </c>
      <c r="O261" s="36">
        <v>1550.3</v>
      </c>
      <c r="Q261" s="54"/>
      <c r="R261" s="55"/>
      <c r="S261" s="54"/>
      <c r="T261" s="58"/>
      <c r="U261" s="59"/>
    </row>
    <row r="262" spans="1:21" x14ac:dyDescent="0.55000000000000004">
      <c r="A262" s="33" t="s">
        <v>339</v>
      </c>
      <c r="B262" s="34">
        <v>2001</v>
      </c>
      <c r="C262" s="35">
        <v>1</v>
      </c>
      <c r="D262" s="36">
        <v>102.2</v>
      </c>
      <c r="E262" s="50">
        <v>110</v>
      </c>
      <c r="F262" s="36">
        <v>95.4</v>
      </c>
      <c r="G262" s="36">
        <v>106.8</v>
      </c>
      <c r="H262" s="36">
        <v>113.6</v>
      </c>
      <c r="I262" s="36">
        <v>95.4</v>
      </c>
      <c r="J262" s="36">
        <v>18.2</v>
      </c>
      <c r="K262" s="50">
        <v>30</v>
      </c>
      <c r="L262" s="36">
        <v>22.2</v>
      </c>
      <c r="M262" s="36">
        <v>413.3</v>
      </c>
      <c r="N262" s="36">
        <v>1650</v>
      </c>
      <c r="O262" s="36">
        <v>1522.5</v>
      </c>
      <c r="P262" s="17">
        <v>29</v>
      </c>
      <c r="Q262" s="46">
        <f t="shared" ref="Q262" si="58">AVERAGE(E262:E264)</f>
        <v>109.36666666666667</v>
      </c>
      <c r="R262" s="47">
        <f t="shared" ref="R262" si="59">AVERAGE(K262:K264)</f>
        <v>23.333333333333332</v>
      </c>
      <c r="S262" s="46">
        <f t="shared" ref="S262" si="60">AVERAGE(E262:E273)</f>
        <v>104.19166666666668</v>
      </c>
      <c r="T262" s="48">
        <f t="shared" ref="T262" si="61">AVERAGE(K262:K273)</f>
        <v>13.75</v>
      </c>
      <c r="U262" s="53">
        <v>8</v>
      </c>
    </row>
    <row r="263" spans="1:21" x14ac:dyDescent="0.55000000000000004">
      <c r="A263" s="33" t="s">
        <v>340</v>
      </c>
      <c r="B263" s="34">
        <v>2001</v>
      </c>
      <c r="C263" s="35">
        <v>2</v>
      </c>
      <c r="D263" s="36">
        <v>101.7</v>
      </c>
      <c r="E263" s="50">
        <v>109.7</v>
      </c>
      <c r="F263" s="36">
        <v>96</v>
      </c>
      <c r="G263" s="36">
        <v>106.3</v>
      </c>
      <c r="H263" s="36">
        <v>113.3</v>
      </c>
      <c r="I263" s="36">
        <v>95.9</v>
      </c>
      <c r="J263" s="36">
        <v>18.2</v>
      </c>
      <c r="K263" s="50">
        <v>30</v>
      </c>
      <c r="L263" s="36">
        <v>55.6</v>
      </c>
      <c r="M263" s="36">
        <v>381.5</v>
      </c>
      <c r="N263" s="36">
        <v>1630</v>
      </c>
      <c r="O263" s="36">
        <v>1528.1</v>
      </c>
      <c r="Q263" s="51"/>
      <c r="R263" s="35"/>
      <c r="S263" s="51"/>
      <c r="T263" s="52"/>
      <c r="U263" s="53"/>
    </row>
    <row r="264" spans="1:21" x14ac:dyDescent="0.55000000000000004">
      <c r="A264" s="33" t="s">
        <v>341</v>
      </c>
      <c r="B264" s="34">
        <v>2001</v>
      </c>
      <c r="C264" s="35">
        <v>3</v>
      </c>
      <c r="D264" s="36">
        <v>100.3</v>
      </c>
      <c r="E264" s="50">
        <v>108.4</v>
      </c>
      <c r="F264" s="36">
        <v>95.4</v>
      </c>
      <c r="G264" s="36">
        <v>104.9</v>
      </c>
      <c r="H264" s="36">
        <v>111.9</v>
      </c>
      <c r="I264" s="36">
        <v>95.4</v>
      </c>
      <c r="J264" s="36">
        <v>9.1</v>
      </c>
      <c r="K264" s="50">
        <v>10</v>
      </c>
      <c r="L264" s="36">
        <v>44.4</v>
      </c>
      <c r="M264" s="36">
        <v>340.6</v>
      </c>
      <c r="N264" s="36">
        <v>1590</v>
      </c>
      <c r="O264" s="36">
        <v>1522.5</v>
      </c>
      <c r="Q264" s="54"/>
      <c r="R264" s="55"/>
      <c r="S264" s="51"/>
      <c r="T264" s="52"/>
      <c r="U264" s="53"/>
    </row>
    <row r="265" spans="1:21" x14ac:dyDescent="0.55000000000000004">
      <c r="A265" s="33" t="s">
        <v>342</v>
      </c>
      <c r="B265" s="34">
        <v>2001</v>
      </c>
      <c r="C265" s="35">
        <v>4</v>
      </c>
      <c r="D265" s="36">
        <v>99.2</v>
      </c>
      <c r="E265" s="50">
        <v>107.1</v>
      </c>
      <c r="F265" s="36">
        <v>95.2</v>
      </c>
      <c r="G265" s="36">
        <v>103.6</v>
      </c>
      <c r="H265" s="36">
        <v>110.6</v>
      </c>
      <c r="I265" s="36">
        <v>95.2</v>
      </c>
      <c r="J265" s="36">
        <v>36.4</v>
      </c>
      <c r="K265" s="50">
        <v>10</v>
      </c>
      <c r="L265" s="36">
        <v>27.8</v>
      </c>
      <c r="M265" s="36">
        <v>327</v>
      </c>
      <c r="N265" s="36">
        <v>1550</v>
      </c>
      <c r="O265" s="36">
        <v>1500.3</v>
      </c>
      <c r="P265" s="17">
        <v>30</v>
      </c>
      <c r="Q265" s="46">
        <f t="shared" ref="Q265" si="62">AVERAGE(E265:E267)</f>
        <v>106.03333333333332</v>
      </c>
      <c r="R265" s="47">
        <f t="shared" ref="R265" si="63">AVERAGE(K265:K267)</f>
        <v>15</v>
      </c>
      <c r="S265" s="56"/>
      <c r="T265" s="57"/>
      <c r="U265" s="53"/>
    </row>
    <row r="266" spans="1:21" x14ac:dyDescent="0.55000000000000004">
      <c r="A266" s="33" t="s">
        <v>343</v>
      </c>
      <c r="B266" s="34">
        <v>2001</v>
      </c>
      <c r="C266" s="35">
        <v>5</v>
      </c>
      <c r="D266" s="36">
        <v>99.4</v>
      </c>
      <c r="E266" s="50">
        <v>105.8</v>
      </c>
      <c r="F266" s="36">
        <v>95.3</v>
      </c>
      <c r="G266" s="36">
        <v>103.8</v>
      </c>
      <c r="H266" s="36">
        <v>109.2</v>
      </c>
      <c r="I266" s="36">
        <v>95.4</v>
      </c>
      <c r="J266" s="36">
        <v>31.8</v>
      </c>
      <c r="K266" s="50">
        <v>15</v>
      </c>
      <c r="L266" s="36">
        <v>38.9</v>
      </c>
      <c r="M266" s="36">
        <v>308.8</v>
      </c>
      <c r="N266" s="36">
        <v>1515</v>
      </c>
      <c r="O266" s="36">
        <v>1489.2</v>
      </c>
      <c r="Q266" s="51"/>
      <c r="R266" s="35"/>
      <c r="S266" s="51"/>
      <c r="T266" s="52"/>
      <c r="U266" s="53"/>
    </row>
    <row r="267" spans="1:21" x14ac:dyDescent="0.55000000000000004">
      <c r="A267" s="33" t="s">
        <v>344</v>
      </c>
      <c r="B267" s="34">
        <v>2001</v>
      </c>
      <c r="C267" s="35">
        <v>6</v>
      </c>
      <c r="D267" s="36">
        <v>98</v>
      </c>
      <c r="E267" s="50">
        <v>105.2</v>
      </c>
      <c r="F267" s="36">
        <v>94.9</v>
      </c>
      <c r="G267" s="36">
        <v>102.4</v>
      </c>
      <c r="H267" s="36">
        <v>108.7</v>
      </c>
      <c r="I267" s="36">
        <v>95</v>
      </c>
      <c r="J267" s="36">
        <v>27.3</v>
      </c>
      <c r="K267" s="50">
        <v>20</v>
      </c>
      <c r="L267" s="36">
        <v>33.299999999999997</v>
      </c>
      <c r="M267" s="36">
        <v>286.10000000000002</v>
      </c>
      <c r="N267" s="36">
        <v>1485</v>
      </c>
      <c r="O267" s="36">
        <v>1472.5</v>
      </c>
      <c r="Q267" s="54"/>
      <c r="R267" s="55"/>
      <c r="S267" s="51"/>
      <c r="T267" s="52"/>
      <c r="U267" s="53"/>
    </row>
    <row r="268" spans="1:21" x14ac:dyDescent="0.55000000000000004">
      <c r="A268" s="33" t="s">
        <v>345</v>
      </c>
      <c r="B268" s="34">
        <v>2001</v>
      </c>
      <c r="C268" s="35">
        <v>7</v>
      </c>
      <c r="D268" s="36">
        <v>96.7</v>
      </c>
      <c r="E268" s="50">
        <v>103.7</v>
      </c>
      <c r="F268" s="36">
        <v>94.8</v>
      </c>
      <c r="G268" s="36">
        <v>101.1</v>
      </c>
      <c r="H268" s="36">
        <v>107.1</v>
      </c>
      <c r="I268" s="36">
        <v>94.9</v>
      </c>
      <c r="J268" s="36">
        <v>18.2</v>
      </c>
      <c r="K268" s="50">
        <v>0</v>
      </c>
      <c r="L268" s="36">
        <v>55.6</v>
      </c>
      <c r="M268" s="36">
        <v>254.3</v>
      </c>
      <c r="N268" s="36">
        <v>1435</v>
      </c>
      <c r="O268" s="36">
        <v>1478.1</v>
      </c>
      <c r="P268" s="17">
        <v>31</v>
      </c>
      <c r="Q268" s="46">
        <f t="shared" ref="Q268" si="64">AVERAGE(E268:E270)</f>
        <v>102.16666666666667</v>
      </c>
      <c r="R268" s="47">
        <f t="shared" ref="R268" si="65">AVERAGE(K268:K270)</f>
        <v>5</v>
      </c>
      <c r="S268" s="56"/>
      <c r="T268" s="57"/>
      <c r="U268" s="53"/>
    </row>
    <row r="269" spans="1:21" x14ac:dyDescent="0.55000000000000004">
      <c r="A269" s="33" t="s">
        <v>346</v>
      </c>
      <c r="B269" s="34">
        <v>2001</v>
      </c>
      <c r="C269" s="35">
        <v>8</v>
      </c>
      <c r="D269" s="36">
        <v>95.7</v>
      </c>
      <c r="E269" s="50">
        <v>102.2</v>
      </c>
      <c r="F269" s="36">
        <v>94.9</v>
      </c>
      <c r="G269" s="36">
        <v>100.1</v>
      </c>
      <c r="H269" s="36">
        <v>105.5</v>
      </c>
      <c r="I269" s="36">
        <v>95.1</v>
      </c>
      <c r="J269" s="36">
        <v>27.3</v>
      </c>
      <c r="K269" s="50">
        <v>10</v>
      </c>
      <c r="L269" s="36">
        <v>38.9</v>
      </c>
      <c r="M269" s="36">
        <v>231.6</v>
      </c>
      <c r="N269" s="36">
        <v>1395</v>
      </c>
      <c r="O269" s="36">
        <v>1467</v>
      </c>
      <c r="Q269" s="51"/>
      <c r="R269" s="35"/>
      <c r="S269" s="51"/>
      <c r="T269" s="52"/>
      <c r="U269" s="53"/>
    </row>
    <row r="270" spans="1:21" x14ac:dyDescent="0.55000000000000004">
      <c r="A270" s="33" t="s">
        <v>347</v>
      </c>
      <c r="B270" s="34">
        <v>2001</v>
      </c>
      <c r="C270" s="35">
        <v>9</v>
      </c>
      <c r="D270" s="36">
        <v>93.2</v>
      </c>
      <c r="E270" s="50">
        <v>100.6</v>
      </c>
      <c r="F270" s="36">
        <v>94.5</v>
      </c>
      <c r="G270" s="36">
        <v>97.6</v>
      </c>
      <c r="H270" s="36">
        <v>103.8</v>
      </c>
      <c r="I270" s="36">
        <v>94.7</v>
      </c>
      <c r="J270" s="36">
        <v>22.7</v>
      </c>
      <c r="K270" s="50">
        <v>5</v>
      </c>
      <c r="L270" s="36">
        <v>50</v>
      </c>
      <c r="M270" s="36">
        <v>204.3</v>
      </c>
      <c r="N270" s="36">
        <v>1350</v>
      </c>
      <c r="O270" s="36">
        <v>1467</v>
      </c>
      <c r="Q270" s="54"/>
      <c r="R270" s="55"/>
      <c r="S270" s="51"/>
      <c r="T270" s="52"/>
      <c r="U270" s="53"/>
    </row>
    <row r="271" spans="1:21" x14ac:dyDescent="0.55000000000000004">
      <c r="A271" s="33" t="s">
        <v>348</v>
      </c>
      <c r="B271" s="34">
        <v>2001</v>
      </c>
      <c r="C271" s="35">
        <v>10</v>
      </c>
      <c r="D271" s="36">
        <v>92.2</v>
      </c>
      <c r="E271" s="50">
        <v>100.1</v>
      </c>
      <c r="F271" s="36">
        <v>94.4</v>
      </c>
      <c r="G271" s="36">
        <v>96.5</v>
      </c>
      <c r="H271" s="36">
        <v>103.3</v>
      </c>
      <c r="I271" s="36">
        <v>94.6</v>
      </c>
      <c r="J271" s="36">
        <v>13.6</v>
      </c>
      <c r="K271" s="50">
        <v>10</v>
      </c>
      <c r="L271" s="36">
        <v>44.4</v>
      </c>
      <c r="M271" s="36">
        <v>167.9</v>
      </c>
      <c r="N271" s="36">
        <v>1310</v>
      </c>
      <c r="O271" s="36">
        <v>1461.4</v>
      </c>
      <c r="P271" s="17">
        <v>32</v>
      </c>
      <c r="Q271" s="46">
        <f t="shared" ref="Q271" si="66">AVERAGE(E271:E273)</f>
        <v>99.2</v>
      </c>
      <c r="R271" s="47">
        <f t="shared" ref="R271" si="67">AVERAGE(K271:K273)</f>
        <v>11.666666666666666</v>
      </c>
      <c r="S271" s="56"/>
      <c r="T271" s="57"/>
      <c r="U271" s="53"/>
    </row>
    <row r="272" spans="1:21" x14ac:dyDescent="0.55000000000000004">
      <c r="A272" s="33" t="s">
        <v>349</v>
      </c>
      <c r="B272" s="34">
        <v>2001</v>
      </c>
      <c r="C272" s="35">
        <v>11</v>
      </c>
      <c r="D272" s="36">
        <v>92.9</v>
      </c>
      <c r="E272" s="50">
        <v>99.1</v>
      </c>
      <c r="F272" s="36">
        <v>93.8</v>
      </c>
      <c r="G272" s="36">
        <v>97.2</v>
      </c>
      <c r="H272" s="36">
        <v>102.4</v>
      </c>
      <c r="I272" s="36">
        <v>94</v>
      </c>
      <c r="J272" s="36">
        <v>18.2</v>
      </c>
      <c r="K272" s="50">
        <v>20</v>
      </c>
      <c r="L272" s="36">
        <v>44.4</v>
      </c>
      <c r="M272" s="36">
        <v>136.1</v>
      </c>
      <c r="N272" s="36">
        <v>1280</v>
      </c>
      <c r="O272" s="36">
        <v>1455.8</v>
      </c>
      <c r="Q272" s="51"/>
      <c r="R272" s="35"/>
      <c r="S272" s="51"/>
      <c r="T272" s="52"/>
      <c r="U272" s="53"/>
    </row>
    <row r="273" spans="1:21" x14ac:dyDescent="0.55000000000000004">
      <c r="A273" s="33" t="s">
        <v>350</v>
      </c>
      <c r="B273" s="34">
        <v>2001</v>
      </c>
      <c r="C273" s="35">
        <v>12</v>
      </c>
      <c r="D273" s="36">
        <v>92.7</v>
      </c>
      <c r="E273" s="50">
        <v>98.4</v>
      </c>
      <c r="F273" s="36">
        <v>92.5</v>
      </c>
      <c r="G273" s="36">
        <v>97.2</v>
      </c>
      <c r="H273" s="36">
        <v>101.6</v>
      </c>
      <c r="I273" s="36">
        <v>92.7</v>
      </c>
      <c r="J273" s="36">
        <v>31.8</v>
      </c>
      <c r="K273" s="50">
        <v>5</v>
      </c>
      <c r="L273" s="36">
        <v>16.7</v>
      </c>
      <c r="M273" s="36">
        <v>117.9</v>
      </c>
      <c r="N273" s="36">
        <v>1235</v>
      </c>
      <c r="O273" s="36">
        <v>1422.5</v>
      </c>
      <c r="Q273" s="54"/>
      <c r="R273" s="55"/>
      <c r="S273" s="54"/>
      <c r="T273" s="58"/>
      <c r="U273" s="59"/>
    </row>
    <row r="274" spans="1:21" x14ac:dyDescent="0.55000000000000004">
      <c r="A274" s="33" t="s">
        <v>351</v>
      </c>
      <c r="B274" s="34">
        <v>2002</v>
      </c>
      <c r="C274" s="35">
        <v>1</v>
      </c>
      <c r="D274" s="36">
        <v>94.2</v>
      </c>
      <c r="E274" s="50">
        <v>98.8</v>
      </c>
      <c r="F274" s="36">
        <v>93.2</v>
      </c>
      <c r="G274" s="36">
        <v>99</v>
      </c>
      <c r="H274" s="36">
        <v>102</v>
      </c>
      <c r="I274" s="36">
        <v>93.4</v>
      </c>
      <c r="J274" s="36">
        <v>81.8</v>
      </c>
      <c r="K274" s="50">
        <v>40</v>
      </c>
      <c r="L274" s="36">
        <v>33.299999999999997</v>
      </c>
      <c r="M274" s="36">
        <v>149.69999999999999</v>
      </c>
      <c r="N274" s="36">
        <v>1225</v>
      </c>
      <c r="O274" s="36">
        <v>1405.8</v>
      </c>
      <c r="P274" s="45">
        <v>33</v>
      </c>
      <c r="Q274" s="46">
        <f t="shared" ref="Q274" si="68">AVERAGE(E274:E276)</f>
        <v>99.633333333333326</v>
      </c>
      <c r="R274" s="47">
        <f t="shared" ref="R274" si="69">AVERAGE(K274:K276)</f>
        <v>53.333333333333336</v>
      </c>
      <c r="S274" s="46">
        <f t="shared" ref="S274" si="70">AVERAGE(E274:E285)</f>
        <v>103.14999999999999</v>
      </c>
      <c r="T274" s="48">
        <f t="shared" ref="T274" si="71">AVERAGE(K274:K285)</f>
        <v>71.25</v>
      </c>
      <c r="U274" s="49">
        <v>9</v>
      </c>
    </row>
    <row r="275" spans="1:21" x14ac:dyDescent="0.55000000000000004">
      <c r="A275" s="33" t="s">
        <v>352</v>
      </c>
      <c r="B275" s="34">
        <v>2002</v>
      </c>
      <c r="C275" s="35">
        <v>2</v>
      </c>
      <c r="D275" s="36">
        <v>94.8</v>
      </c>
      <c r="E275" s="50">
        <v>99.7</v>
      </c>
      <c r="F275" s="36">
        <v>92.7</v>
      </c>
      <c r="G275" s="36">
        <v>99.5</v>
      </c>
      <c r="H275" s="36">
        <v>103</v>
      </c>
      <c r="I275" s="36">
        <v>92.9</v>
      </c>
      <c r="J275" s="36">
        <v>59.1</v>
      </c>
      <c r="K275" s="50">
        <v>50</v>
      </c>
      <c r="L275" s="36">
        <v>27.8</v>
      </c>
      <c r="M275" s="36">
        <v>158.80000000000001</v>
      </c>
      <c r="N275" s="36">
        <v>1225</v>
      </c>
      <c r="O275" s="36">
        <v>1383.6</v>
      </c>
      <c r="Q275" s="51"/>
      <c r="R275" s="35"/>
      <c r="S275" s="51"/>
      <c r="T275" s="52"/>
      <c r="U275" s="53"/>
    </row>
    <row r="276" spans="1:21" x14ac:dyDescent="0.55000000000000004">
      <c r="A276" s="33" t="s">
        <v>353</v>
      </c>
      <c r="B276" s="34">
        <v>2002</v>
      </c>
      <c r="C276" s="35">
        <v>3</v>
      </c>
      <c r="D276" s="36">
        <v>97.1</v>
      </c>
      <c r="E276" s="50">
        <v>100.4</v>
      </c>
      <c r="F276" s="36">
        <v>92.4</v>
      </c>
      <c r="G276" s="36">
        <v>102.3</v>
      </c>
      <c r="H276" s="36">
        <v>103.7</v>
      </c>
      <c r="I276" s="36">
        <v>92.7</v>
      </c>
      <c r="J276" s="36">
        <v>95.5</v>
      </c>
      <c r="K276" s="50">
        <v>70</v>
      </c>
      <c r="L276" s="36">
        <v>55.6</v>
      </c>
      <c r="M276" s="36">
        <v>204.3</v>
      </c>
      <c r="N276" s="36">
        <v>1245</v>
      </c>
      <c r="O276" s="36">
        <v>1389.2</v>
      </c>
      <c r="Q276" s="54"/>
      <c r="R276" s="55"/>
      <c r="S276" s="51"/>
      <c r="T276" s="52"/>
      <c r="U276" s="53"/>
    </row>
    <row r="277" spans="1:21" x14ac:dyDescent="0.55000000000000004">
      <c r="A277" s="33" t="s">
        <v>354</v>
      </c>
      <c r="B277" s="34">
        <v>2002</v>
      </c>
      <c r="C277" s="35">
        <v>4</v>
      </c>
      <c r="D277" s="36">
        <v>98.7</v>
      </c>
      <c r="E277" s="50">
        <v>101.1</v>
      </c>
      <c r="F277" s="36">
        <v>92.3</v>
      </c>
      <c r="G277" s="36">
        <v>104</v>
      </c>
      <c r="H277" s="36">
        <v>104.3</v>
      </c>
      <c r="I277" s="36">
        <v>92.6</v>
      </c>
      <c r="J277" s="36">
        <v>86.4</v>
      </c>
      <c r="K277" s="50">
        <v>90</v>
      </c>
      <c r="L277" s="36">
        <v>27.8</v>
      </c>
      <c r="M277" s="36">
        <v>240.7</v>
      </c>
      <c r="N277" s="36">
        <v>1285</v>
      </c>
      <c r="O277" s="36">
        <v>1367</v>
      </c>
      <c r="P277" s="17">
        <v>34</v>
      </c>
      <c r="Q277" s="46">
        <f t="shared" ref="Q277" si="72">AVERAGE(E277:E279)</f>
        <v>102.7</v>
      </c>
      <c r="R277" s="47">
        <f t="shared" ref="R277" si="73">AVERAGE(K277:K279)</f>
        <v>88.333333333333329</v>
      </c>
      <c r="S277" s="56"/>
      <c r="T277" s="57"/>
      <c r="U277" s="53"/>
    </row>
    <row r="278" spans="1:21" x14ac:dyDescent="0.55000000000000004">
      <c r="A278" s="33" t="s">
        <v>355</v>
      </c>
      <c r="B278" s="34">
        <v>2002</v>
      </c>
      <c r="C278" s="35">
        <v>5</v>
      </c>
      <c r="D278" s="36">
        <v>101</v>
      </c>
      <c r="E278" s="50">
        <v>104</v>
      </c>
      <c r="F278" s="36">
        <v>91.7</v>
      </c>
      <c r="G278" s="36">
        <v>106.4</v>
      </c>
      <c r="H278" s="36">
        <v>107.3</v>
      </c>
      <c r="I278" s="36">
        <v>92</v>
      </c>
      <c r="J278" s="36">
        <v>86.4</v>
      </c>
      <c r="K278" s="50">
        <v>95</v>
      </c>
      <c r="L278" s="36">
        <v>38.9</v>
      </c>
      <c r="M278" s="36">
        <v>277.10000000000002</v>
      </c>
      <c r="N278" s="36">
        <v>1330</v>
      </c>
      <c r="O278" s="36">
        <v>1355.9</v>
      </c>
      <c r="Q278" s="51"/>
      <c r="R278" s="35"/>
      <c r="S278" s="51"/>
      <c r="T278" s="52"/>
      <c r="U278" s="53"/>
    </row>
    <row r="279" spans="1:21" x14ac:dyDescent="0.55000000000000004">
      <c r="A279" s="33" t="s">
        <v>356</v>
      </c>
      <c r="B279" s="34">
        <v>2002</v>
      </c>
      <c r="C279" s="35">
        <v>6</v>
      </c>
      <c r="D279" s="36">
        <v>100.3</v>
      </c>
      <c r="E279" s="50">
        <v>103</v>
      </c>
      <c r="F279" s="36">
        <v>91.6</v>
      </c>
      <c r="G279" s="36">
        <v>105.7</v>
      </c>
      <c r="H279" s="36">
        <v>106.3</v>
      </c>
      <c r="I279" s="36">
        <v>92</v>
      </c>
      <c r="J279" s="36">
        <v>63.6</v>
      </c>
      <c r="K279" s="50">
        <v>80</v>
      </c>
      <c r="L279" s="36">
        <v>33.299999999999997</v>
      </c>
      <c r="M279" s="36">
        <v>290.7</v>
      </c>
      <c r="N279" s="36">
        <v>1360</v>
      </c>
      <c r="O279" s="36">
        <v>1339.2</v>
      </c>
      <c r="Q279" s="54"/>
      <c r="R279" s="55"/>
      <c r="S279" s="51"/>
      <c r="T279" s="52"/>
      <c r="U279" s="53"/>
    </row>
    <row r="280" spans="1:21" x14ac:dyDescent="0.55000000000000004">
      <c r="A280" s="33" t="s">
        <v>357</v>
      </c>
      <c r="B280" s="34">
        <v>2002</v>
      </c>
      <c r="C280" s="35">
        <v>7</v>
      </c>
      <c r="D280" s="36">
        <v>100.6</v>
      </c>
      <c r="E280" s="50">
        <v>103.8</v>
      </c>
      <c r="F280" s="36">
        <v>91.9</v>
      </c>
      <c r="G280" s="36">
        <v>106</v>
      </c>
      <c r="H280" s="36">
        <v>107.1</v>
      </c>
      <c r="I280" s="36">
        <v>92.3</v>
      </c>
      <c r="J280" s="36">
        <v>63.6</v>
      </c>
      <c r="K280" s="50">
        <v>90</v>
      </c>
      <c r="L280" s="36">
        <v>55.6</v>
      </c>
      <c r="M280" s="36">
        <v>304.3</v>
      </c>
      <c r="N280" s="36">
        <v>1400</v>
      </c>
      <c r="O280" s="36">
        <v>1344.8</v>
      </c>
      <c r="P280" s="17">
        <v>35</v>
      </c>
      <c r="Q280" s="46">
        <f t="shared" ref="Q280" si="74">AVERAGE(E280:E282)</f>
        <v>104.66666666666667</v>
      </c>
      <c r="R280" s="47">
        <f t="shared" ref="R280" si="75">AVERAGE(K280:K282)</f>
        <v>80</v>
      </c>
      <c r="S280" s="56"/>
      <c r="T280" s="57"/>
      <c r="U280" s="53"/>
    </row>
    <row r="281" spans="1:21" x14ac:dyDescent="0.55000000000000004">
      <c r="A281" s="33" t="s">
        <v>358</v>
      </c>
      <c r="B281" s="34">
        <v>2002</v>
      </c>
      <c r="C281" s="35">
        <v>8</v>
      </c>
      <c r="D281" s="36">
        <v>100.9</v>
      </c>
      <c r="E281" s="50">
        <v>104.9</v>
      </c>
      <c r="F281" s="36">
        <v>91.7</v>
      </c>
      <c r="G281" s="36">
        <v>106.4</v>
      </c>
      <c r="H281" s="36">
        <v>108.3</v>
      </c>
      <c r="I281" s="36">
        <v>92.1</v>
      </c>
      <c r="J281" s="36">
        <v>45.5</v>
      </c>
      <c r="K281" s="50">
        <v>50</v>
      </c>
      <c r="L281" s="36">
        <v>44.4</v>
      </c>
      <c r="M281" s="36">
        <v>299.8</v>
      </c>
      <c r="N281" s="36">
        <v>1400</v>
      </c>
      <c r="O281" s="36">
        <v>1339.2</v>
      </c>
      <c r="Q281" s="51"/>
      <c r="R281" s="35"/>
      <c r="S281" s="51"/>
      <c r="T281" s="52"/>
      <c r="U281" s="53"/>
    </row>
    <row r="282" spans="1:21" x14ac:dyDescent="0.55000000000000004">
      <c r="A282" s="33" t="s">
        <v>359</v>
      </c>
      <c r="B282" s="34">
        <v>2002</v>
      </c>
      <c r="C282" s="35">
        <v>9</v>
      </c>
      <c r="D282" s="36">
        <v>99.9</v>
      </c>
      <c r="E282" s="50">
        <v>105.3</v>
      </c>
      <c r="F282" s="36">
        <v>92.4</v>
      </c>
      <c r="G282" s="36">
        <v>105.3</v>
      </c>
      <c r="H282" s="36">
        <v>108.7</v>
      </c>
      <c r="I282" s="36">
        <v>92.8</v>
      </c>
      <c r="J282" s="36">
        <v>45.5</v>
      </c>
      <c r="K282" s="50">
        <v>100</v>
      </c>
      <c r="L282" s="36">
        <v>50</v>
      </c>
      <c r="M282" s="36">
        <v>295.3</v>
      </c>
      <c r="N282" s="36">
        <v>1450</v>
      </c>
      <c r="O282" s="36">
        <v>1339.2</v>
      </c>
      <c r="Q282" s="54"/>
      <c r="R282" s="55"/>
      <c r="S282" s="51"/>
      <c r="T282" s="52"/>
      <c r="U282" s="53"/>
    </row>
    <row r="283" spans="1:21" x14ac:dyDescent="0.55000000000000004">
      <c r="A283" s="33" t="s">
        <v>360</v>
      </c>
      <c r="B283" s="34">
        <v>2002</v>
      </c>
      <c r="C283" s="35">
        <v>10</v>
      </c>
      <c r="D283" s="36">
        <v>100.6</v>
      </c>
      <c r="E283" s="50">
        <v>105.5</v>
      </c>
      <c r="F283" s="36">
        <v>92.6</v>
      </c>
      <c r="G283" s="36">
        <v>106.2</v>
      </c>
      <c r="H283" s="36">
        <v>108.8</v>
      </c>
      <c r="I283" s="36">
        <v>93.1</v>
      </c>
      <c r="J283" s="36">
        <v>40.9</v>
      </c>
      <c r="K283" s="50">
        <v>70</v>
      </c>
      <c r="L283" s="36">
        <v>44.4</v>
      </c>
      <c r="M283" s="36">
        <v>286.2</v>
      </c>
      <c r="N283" s="36">
        <v>1470</v>
      </c>
      <c r="O283" s="36">
        <v>1333.6</v>
      </c>
      <c r="P283" s="17">
        <v>36</v>
      </c>
      <c r="Q283" s="46">
        <f t="shared" ref="Q283" si="76">AVERAGE(E283:E285)</f>
        <v>105.59999999999998</v>
      </c>
      <c r="R283" s="47">
        <f t="shared" ref="R283" si="77">AVERAGE(K283:K285)</f>
        <v>63.333333333333336</v>
      </c>
      <c r="S283" s="56"/>
      <c r="T283" s="57"/>
      <c r="U283" s="53"/>
    </row>
    <row r="284" spans="1:21" x14ac:dyDescent="0.55000000000000004">
      <c r="A284" s="33" t="s">
        <v>361</v>
      </c>
      <c r="B284" s="34">
        <v>2002</v>
      </c>
      <c r="C284" s="35">
        <v>11</v>
      </c>
      <c r="D284" s="36">
        <v>100.7</v>
      </c>
      <c r="E284" s="50">
        <v>106.2</v>
      </c>
      <c r="F284" s="36">
        <v>93</v>
      </c>
      <c r="G284" s="36">
        <v>106.3</v>
      </c>
      <c r="H284" s="36">
        <v>109.6</v>
      </c>
      <c r="I284" s="36">
        <v>93.4</v>
      </c>
      <c r="J284" s="36">
        <v>54.5</v>
      </c>
      <c r="K284" s="50">
        <v>80</v>
      </c>
      <c r="L284" s="36">
        <v>55.6</v>
      </c>
      <c r="M284" s="36">
        <v>290.7</v>
      </c>
      <c r="N284" s="36">
        <v>1500</v>
      </c>
      <c r="O284" s="36">
        <v>1339.2</v>
      </c>
      <c r="Q284" s="51"/>
      <c r="R284" s="35"/>
      <c r="S284" s="51"/>
      <c r="T284" s="52"/>
      <c r="U284" s="53"/>
    </row>
    <row r="285" spans="1:21" x14ac:dyDescent="0.55000000000000004">
      <c r="A285" s="33" t="s">
        <v>362</v>
      </c>
      <c r="B285" s="34">
        <v>2002</v>
      </c>
      <c r="C285" s="35">
        <v>12</v>
      </c>
      <c r="D285" s="36">
        <v>99.7</v>
      </c>
      <c r="E285" s="50">
        <v>105.1</v>
      </c>
      <c r="F285" s="36">
        <v>93.5</v>
      </c>
      <c r="G285" s="36">
        <v>105</v>
      </c>
      <c r="H285" s="36">
        <v>108.4</v>
      </c>
      <c r="I285" s="36">
        <v>94</v>
      </c>
      <c r="J285" s="36">
        <v>63.6</v>
      </c>
      <c r="K285" s="50">
        <v>40</v>
      </c>
      <c r="L285" s="36">
        <v>77.8</v>
      </c>
      <c r="M285" s="36">
        <v>304.3</v>
      </c>
      <c r="N285" s="36">
        <v>1490</v>
      </c>
      <c r="O285" s="36">
        <v>1367</v>
      </c>
      <c r="Q285" s="54"/>
      <c r="R285" s="55"/>
      <c r="S285" s="54"/>
      <c r="T285" s="58"/>
      <c r="U285" s="59"/>
    </row>
    <row r="286" spans="1:21" x14ac:dyDescent="0.55000000000000004">
      <c r="A286" s="33" t="s">
        <v>363</v>
      </c>
      <c r="B286" s="34">
        <v>2003</v>
      </c>
      <c r="C286" s="35">
        <v>1</v>
      </c>
      <c r="D286" s="36">
        <v>100.3</v>
      </c>
      <c r="E286" s="50">
        <v>106</v>
      </c>
      <c r="F286" s="36">
        <v>93.7</v>
      </c>
      <c r="G286" s="36">
        <v>105.7</v>
      </c>
      <c r="H286" s="36">
        <v>109.4</v>
      </c>
      <c r="I286" s="36">
        <v>94.3</v>
      </c>
      <c r="J286" s="36">
        <v>45.5</v>
      </c>
      <c r="K286" s="50">
        <v>70</v>
      </c>
      <c r="L286" s="36">
        <v>44.4</v>
      </c>
      <c r="M286" s="36">
        <v>299.8</v>
      </c>
      <c r="N286" s="36">
        <v>1510</v>
      </c>
      <c r="O286" s="36">
        <v>1361.4</v>
      </c>
      <c r="P286" s="17">
        <v>37</v>
      </c>
      <c r="Q286" s="46">
        <f t="shared" ref="Q286" si="78">AVERAGE(E286:E288)</f>
        <v>106.46666666666665</v>
      </c>
      <c r="R286" s="47">
        <f t="shared" ref="R286" si="79">AVERAGE(K286:K288)</f>
        <v>71.666666666666671</v>
      </c>
      <c r="S286" s="46">
        <f t="shared" ref="S286" si="80">AVERAGE(E286:E297)</f>
        <v>108.39166666666665</v>
      </c>
      <c r="T286" s="48">
        <f t="shared" ref="T286" si="81">AVERAGE(K286:K297)</f>
        <v>72.5</v>
      </c>
      <c r="U286" s="53">
        <v>10</v>
      </c>
    </row>
    <row r="287" spans="1:21" x14ac:dyDescent="0.55000000000000004">
      <c r="A287" s="33" t="s">
        <v>364</v>
      </c>
      <c r="B287" s="34">
        <v>2003</v>
      </c>
      <c r="C287" s="35">
        <v>2</v>
      </c>
      <c r="D287" s="36">
        <v>100.7</v>
      </c>
      <c r="E287" s="50">
        <v>106.8</v>
      </c>
      <c r="F287" s="36">
        <v>94.2</v>
      </c>
      <c r="G287" s="36">
        <v>106.2</v>
      </c>
      <c r="H287" s="36">
        <v>110.2</v>
      </c>
      <c r="I287" s="36">
        <v>94.7</v>
      </c>
      <c r="J287" s="36">
        <v>63.6</v>
      </c>
      <c r="K287" s="50">
        <v>65</v>
      </c>
      <c r="L287" s="36">
        <v>61.1</v>
      </c>
      <c r="M287" s="36">
        <v>313.39999999999998</v>
      </c>
      <c r="N287" s="36">
        <v>1525</v>
      </c>
      <c r="O287" s="36">
        <v>1372.5</v>
      </c>
      <c r="Q287" s="51"/>
      <c r="R287" s="35"/>
      <c r="S287" s="51"/>
      <c r="T287" s="52"/>
      <c r="U287" s="53"/>
    </row>
    <row r="288" spans="1:21" x14ac:dyDescent="0.55000000000000004">
      <c r="A288" s="33" t="s">
        <v>365</v>
      </c>
      <c r="B288" s="34">
        <v>2003</v>
      </c>
      <c r="C288" s="35">
        <v>3</v>
      </c>
      <c r="D288" s="36">
        <v>100.4</v>
      </c>
      <c r="E288" s="50">
        <v>106.6</v>
      </c>
      <c r="F288" s="36">
        <v>94.7</v>
      </c>
      <c r="G288" s="36">
        <v>105.9</v>
      </c>
      <c r="H288" s="36">
        <v>110.1</v>
      </c>
      <c r="I288" s="36">
        <v>95.4</v>
      </c>
      <c r="J288" s="36">
        <v>54.5</v>
      </c>
      <c r="K288" s="50">
        <v>80</v>
      </c>
      <c r="L288" s="36">
        <v>61.1</v>
      </c>
      <c r="M288" s="36">
        <v>317.89999999999998</v>
      </c>
      <c r="N288" s="36">
        <v>1555</v>
      </c>
      <c r="O288" s="36">
        <v>1383.6</v>
      </c>
      <c r="Q288" s="54"/>
      <c r="R288" s="55"/>
      <c r="S288" s="51"/>
      <c r="T288" s="52"/>
      <c r="U288" s="53"/>
    </row>
    <row r="289" spans="1:21" x14ac:dyDescent="0.55000000000000004">
      <c r="A289" s="33" t="s">
        <v>366</v>
      </c>
      <c r="B289" s="34">
        <v>2003</v>
      </c>
      <c r="C289" s="35">
        <v>4</v>
      </c>
      <c r="D289" s="36">
        <v>100.3</v>
      </c>
      <c r="E289" s="50">
        <v>106</v>
      </c>
      <c r="F289" s="36">
        <v>94.6</v>
      </c>
      <c r="G289" s="36">
        <v>105.9</v>
      </c>
      <c r="H289" s="36">
        <v>109.4</v>
      </c>
      <c r="I289" s="36">
        <v>95.1</v>
      </c>
      <c r="J289" s="36">
        <v>54.5</v>
      </c>
      <c r="K289" s="50">
        <v>50</v>
      </c>
      <c r="L289" s="36">
        <v>66.7</v>
      </c>
      <c r="M289" s="36">
        <v>322.39999999999998</v>
      </c>
      <c r="N289" s="36">
        <v>1555</v>
      </c>
      <c r="O289" s="36">
        <v>1400.3</v>
      </c>
      <c r="P289" s="17">
        <v>38</v>
      </c>
      <c r="Q289" s="46">
        <f t="shared" ref="Q289" si="82">AVERAGE(E289:E291)</f>
        <v>106.60000000000001</v>
      </c>
      <c r="R289" s="47">
        <f t="shared" ref="R289" si="83">AVERAGE(K289:K291)</f>
        <v>55</v>
      </c>
      <c r="S289" s="56"/>
      <c r="T289" s="57"/>
      <c r="U289" s="53"/>
    </row>
    <row r="290" spans="1:21" x14ac:dyDescent="0.55000000000000004">
      <c r="A290" s="33" t="s">
        <v>367</v>
      </c>
      <c r="B290" s="34">
        <v>2003</v>
      </c>
      <c r="C290" s="35">
        <v>5</v>
      </c>
      <c r="D290" s="36">
        <v>101.4</v>
      </c>
      <c r="E290" s="50">
        <v>106.9</v>
      </c>
      <c r="F290" s="36">
        <v>95.5</v>
      </c>
      <c r="G290" s="36">
        <v>107</v>
      </c>
      <c r="H290" s="36">
        <v>110.3</v>
      </c>
      <c r="I290" s="36">
        <v>96</v>
      </c>
      <c r="J290" s="36">
        <v>54.5</v>
      </c>
      <c r="K290" s="50">
        <v>55</v>
      </c>
      <c r="L290" s="36">
        <v>61.1</v>
      </c>
      <c r="M290" s="36">
        <v>326.89999999999998</v>
      </c>
      <c r="N290" s="36">
        <v>1560</v>
      </c>
      <c r="O290" s="36">
        <v>1411.4</v>
      </c>
      <c r="Q290" s="51"/>
      <c r="R290" s="35"/>
      <c r="S290" s="51"/>
      <c r="T290" s="52"/>
      <c r="U290" s="53"/>
    </row>
    <row r="291" spans="1:21" x14ac:dyDescent="0.55000000000000004">
      <c r="A291" s="33" t="s">
        <v>368</v>
      </c>
      <c r="B291" s="34">
        <v>2003</v>
      </c>
      <c r="C291" s="35">
        <v>6</v>
      </c>
      <c r="D291" s="36">
        <v>102</v>
      </c>
      <c r="E291" s="50">
        <v>106.9</v>
      </c>
      <c r="F291" s="36">
        <v>96</v>
      </c>
      <c r="G291" s="36">
        <v>107.7</v>
      </c>
      <c r="H291" s="36">
        <v>110.3</v>
      </c>
      <c r="I291" s="36">
        <v>96.5</v>
      </c>
      <c r="J291" s="36">
        <v>63.6</v>
      </c>
      <c r="K291" s="50">
        <v>60</v>
      </c>
      <c r="L291" s="36">
        <v>66.7</v>
      </c>
      <c r="M291" s="36">
        <v>340.5</v>
      </c>
      <c r="N291" s="36">
        <v>1570</v>
      </c>
      <c r="O291" s="36">
        <v>1428.1</v>
      </c>
      <c r="Q291" s="54"/>
      <c r="R291" s="55"/>
      <c r="S291" s="51"/>
      <c r="T291" s="52"/>
      <c r="U291" s="53"/>
    </row>
    <row r="292" spans="1:21" x14ac:dyDescent="0.55000000000000004">
      <c r="A292" s="33" t="s">
        <v>369</v>
      </c>
      <c r="B292" s="34">
        <v>2003</v>
      </c>
      <c r="C292" s="35">
        <v>7</v>
      </c>
      <c r="D292" s="36">
        <v>103.1</v>
      </c>
      <c r="E292" s="50">
        <v>107.4</v>
      </c>
      <c r="F292" s="36">
        <v>96.9</v>
      </c>
      <c r="G292" s="36">
        <v>108.7</v>
      </c>
      <c r="H292" s="36">
        <v>110.8</v>
      </c>
      <c r="I292" s="36">
        <v>97.3</v>
      </c>
      <c r="J292" s="36">
        <v>63.6</v>
      </c>
      <c r="K292" s="50">
        <v>80</v>
      </c>
      <c r="L292" s="36">
        <v>77.8</v>
      </c>
      <c r="M292" s="36">
        <v>354.1</v>
      </c>
      <c r="N292" s="36">
        <v>1600</v>
      </c>
      <c r="O292" s="36">
        <v>1455.9</v>
      </c>
      <c r="P292" s="17">
        <v>39</v>
      </c>
      <c r="Q292" s="46">
        <f t="shared" ref="Q292" si="84">AVERAGE(E292:E294)</f>
        <v>108.23333333333333</v>
      </c>
      <c r="R292" s="47">
        <f t="shared" ref="R292" si="85">AVERAGE(K292:K294)</f>
        <v>73.333333333333329</v>
      </c>
      <c r="S292" s="56"/>
      <c r="T292" s="57"/>
      <c r="U292" s="53"/>
    </row>
    <row r="293" spans="1:21" x14ac:dyDescent="0.55000000000000004">
      <c r="A293" s="33" t="s">
        <v>370</v>
      </c>
      <c r="B293" s="34">
        <v>2003</v>
      </c>
      <c r="C293" s="35">
        <v>8</v>
      </c>
      <c r="D293" s="36">
        <v>103</v>
      </c>
      <c r="E293" s="50">
        <v>107.6</v>
      </c>
      <c r="F293" s="36">
        <v>97.6</v>
      </c>
      <c r="G293" s="36">
        <v>108.7</v>
      </c>
      <c r="H293" s="36">
        <v>111</v>
      </c>
      <c r="I293" s="36">
        <v>98.1</v>
      </c>
      <c r="J293" s="36">
        <v>54.5</v>
      </c>
      <c r="K293" s="50">
        <v>55</v>
      </c>
      <c r="L293" s="36">
        <v>61.1</v>
      </c>
      <c r="M293" s="36">
        <v>358.6</v>
      </c>
      <c r="N293" s="36">
        <v>1605</v>
      </c>
      <c r="O293" s="36">
        <v>1467</v>
      </c>
      <c r="Q293" s="51"/>
      <c r="R293" s="35"/>
      <c r="S293" s="51"/>
      <c r="T293" s="52"/>
      <c r="U293" s="53"/>
    </row>
    <row r="294" spans="1:21" x14ac:dyDescent="0.55000000000000004">
      <c r="A294" s="33" t="s">
        <v>371</v>
      </c>
      <c r="B294" s="34">
        <v>2003</v>
      </c>
      <c r="C294" s="35">
        <v>9</v>
      </c>
      <c r="D294" s="36">
        <v>105.2</v>
      </c>
      <c r="E294" s="50">
        <v>109.7</v>
      </c>
      <c r="F294" s="36">
        <v>97.6</v>
      </c>
      <c r="G294" s="36">
        <v>111</v>
      </c>
      <c r="H294" s="36">
        <v>113.1</v>
      </c>
      <c r="I294" s="36">
        <v>98.1</v>
      </c>
      <c r="J294" s="36">
        <v>77.3</v>
      </c>
      <c r="K294" s="50">
        <v>85</v>
      </c>
      <c r="L294" s="36">
        <v>77.8</v>
      </c>
      <c r="M294" s="36">
        <v>385.9</v>
      </c>
      <c r="N294" s="36">
        <v>1640</v>
      </c>
      <c r="O294" s="36">
        <v>1494.8</v>
      </c>
      <c r="Q294" s="54"/>
      <c r="R294" s="55"/>
      <c r="S294" s="51"/>
      <c r="T294" s="52"/>
      <c r="U294" s="53"/>
    </row>
    <row r="295" spans="1:21" x14ac:dyDescent="0.55000000000000004">
      <c r="A295" s="33" t="s">
        <v>372</v>
      </c>
      <c r="B295" s="34">
        <v>2003</v>
      </c>
      <c r="C295" s="35">
        <v>10</v>
      </c>
      <c r="D295" s="36">
        <v>107.1</v>
      </c>
      <c r="E295" s="50">
        <v>112.2</v>
      </c>
      <c r="F295" s="36">
        <v>98.6</v>
      </c>
      <c r="G295" s="36">
        <v>113</v>
      </c>
      <c r="H295" s="36">
        <v>115.7</v>
      </c>
      <c r="I295" s="36">
        <v>99.1</v>
      </c>
      <c r="J295" s="36">
        <v>81.8</v>
      </c>
      <c r="K295" s="50">
        <v>100</v>
      </c>
      <c r="L295" s="36">
        <v>88.9</v>
      </c>
      <c r="M295" s="36">
        <v>417.7</v>
      </c>
      <c r="N295" s="36">
        <v>1690</v>
      </c>
      <c r="O295" s="36">
        <v>1533.7</v>
      </c>
      <c r="P295" s="17">
        <v>40</v>
      </c>
      <c r="Q295" s="46">
        <f t="shared" ref="Q295" si="86">AVERAGE(E295:E297)</f>
        <v>112.26666666666667</v>
      </c>
      <c r="R295" s="47">
        <f t="shared" ref="R295" si="87">AVERAGE(K295:K297)</f>
        <v>90</v>
      </c>
      <c r="S295" s="56"/>
      <c r="T295" s="57"/>
      <c r="U295" s="53"/>
    </row>
    <row r="296" spans="1:21" x14ac:dyDescent="0.55000000000000004">
      <c r="A296" s="33" t="s">
        <v>373</v>
      </c>
      <c r="B296" s="34">
        <v>2003</v>
      </c>
      <c r="C296" s="35">
        <v>11</v>
      </c>
      <c r="D296" s="36">
        <v>105.3</v>
      </c>
      <c r="E296" s="50">
        <v>111.1</v>
      </c>
      <c r="F296" s="36">
        <v>98.9</v>
      </c>
      <c r="G296" s="36">
        <v>111.2</v>
      </c>
      <c r="H296" s="36">
        <v>114.6</v>
      </c>
      <c r="I296" s="36">
        <v>99.4</v>
      </c>
      <c r="J296" s="36">
        <v>72.7</v>
      </c>
      <c r="K296" s="50">
        <v>70</v>
      </c>
      <c r="L296" s="36">
        <v>66.7</v>
      </c>
      <c r="M296" s="36">
        <v>440.4</v>
      </c>
      <c r="N296" s="36">
        <v>1710</v>
      </c>
      <c r="O296" s="36">
        <v>1550.4</v>
      </c>
      <c r="Q296" s="51"/>
      <c r="R296" s="35"/>
      <c r="S296" s="51"/>
      <c r="T296" s="52"/>
      <c r="U296" s="53"/>
    </row>
    <row r="297" spans="1:21" x14ac:dyDescent="0.55000000000000004">
      <c r="A297" s="33" t="s">
        <v>374</v>
      </c>
      <c r="B297" s="34">
        <v>2003</v>
      </c>
      <c r="C297" s="35">
        <v>12</v>
      </c>
      <c r="D297" s="36">
        <v>106.6</v>
      </c>
      <c r="E297" s="50">
        <v>113.5</v>
      </c>
      <c r="F297" s="36">
        <v>99.8</v>
      </c>
      <c r="G297" s="36">
        <v>112.7</v>
      </c>
      <c r="H297" s="36">
        <v>117.1</v>
      </c>
      <c r="I297" s="36">
        <v>100.3</v>
      </c>
      <c r="J297" s="36">
        <v>63.6</v>
      </c>
      <c r="K297" s="50">
        <v>100</v>
      </c>
      <c r="L297" s="36">
        <v>66.7</v>
      </c>
      <c r="M297" s="36">
        <v>454</v>
      </c>
      <c r="N297" s="36">
        <v>1760</v>
      </c>
      <c r="O297" s="36">
        <v>1567.1</v>
      </c>
      <c r="Q297" s="54"/>
      <c r="R297" s="55"/>
      <c r="S297" s="54"/>
      <c r="T297" s="58"/>
      <c r="U297" s="59"/>
    </row>
    <row r="298" spans="1:21" x14ac:dyDescent="0.55000000000000004">
      <c r="A298" s="33" t="s">
        <v>375</v>
      </c>
      <c r="B298" s="34">
        <v>2004</v>
      </c>
      <c r="C298" s="35">
        <v>1</v>
      </c>
      <c r="D298" s="36">
        <v>108.3</v>
      </c>
      <c r="E298" s="50">
        <v>115</v>
      </c>
      <c r="F298" s="36">
        <v>101.1</v>
      </c>
      <c r="G298" s="36">
        <v>114.5</v>
      </c>
      <c r="H298" s="36">
        <v>118.6</v>
      </c>
      <c r="I298" s="36">
        <v>101.6</v>
      </c>
      <c r="J298" s="36">
        <v>72.7</v>
      </c>
      <c r="K298" s="50">
        <v>80</v>
      </c>
      <c r="L298" s="36">
        <v>72.2</v>
      </c>
      <c r="M298" s="36">
        <v>476.7</v>
      </c>
      <c r="N298" s="36">
        <v>1790</v>
      </c>
      <c r="O298" s="36">
        <v>1589.3</v>
      </c>
      <c r="P298" s="45">
        <v>41</v>
      </c>
      <c r="Q298" s="46">
        <f t="shared" ref="Q298" si="88">AVERAGE(E298:E300)</f>
        <v>114.86666666666667</v>
      </c>
      <c r="R298" s="47">
        <f t="shared" ref="R298" si="89">AVERAGE(K298:K300)</f>
        <v>80</v>
      </c>
      <c r="S298" s="46">
        <f t="shared" ref="S298" si="90">AVERAGE(E298:E309)</f>
        <v>116.46666666666665</v>
      </c>
      <c r="T298" s="48">
        <f t="shared" ref="T298" si="91">AVERAGE(K298:K309)</f>
        <v>64.583333333333329</v>
      </c>
      <c r="U298" s="49">
        <v>11</v>
      </c>
    </row>
    <row r="299" spans="1:21" x14ac:dyDescent="0.55000000000000004">
      <c r="A299" s="33" t="s">
        <v>376</v>
      </c>
      <c r="B299" s="34">
        <v>2004</v>
      </c>
      <c r="C299" s="35">
        <v>2</v>
      </c>
      <c r="D299" s="36">
        <v>108.4</v>
      </c>
      <c r="E299" s="50">
        <v>114.7</v>
      </c>
      <c r="F299" s="36">
        <v>101.1</v>
      </c>
      <c r="G299" s="36">
        <v>114.7</v>
      </c>
      <c r="H299" s="36">
        <v>118.4</v>
      </c>
      <c r="I299" s="36">
        <v>101.6</v>
      </c>
      <c r="J299" s="36">
        <v>90.9</v>
      </c>
      <c r="K299" s="50">
        <v>100</v>
      </c>
      <c r="L299" s="36">
        <v>77.8</v>
      </c>
      <c r="M299" s="36">
        <v>517.6</v>
      </c>
      <c r="N299" s="36">
        <v>1840</v>
      </c>
      <c r="O299" s="36">
        <v>1617.1</v>
      </c>
      <c r="Q299" s="51"/>
      <c r="R299" s="35"/>
      <c r="S299" s="51"/>
      <c r="T299" s="52"/>
      <c r="U299" s="53"/>
    </row>
    <row r="300" spans="1:21" x14ac:dyDescent="0.55000000000000004">
      <c r="A300" s="33" t="s">
        <v>377</v>
      </c>
      <c r="B300" s="34">
        <v>2004</v>
      </c>
      <c r="C300" s="35">
        <v>3</v>
      </c>
      <c r="D300" s="36">
        <v>110.3</v>
      </c>
      <c r="E300" s="50">
        <v>114.9</v>
      </c>
      <c r="F300" s="36">
        <v>101.5</v>
      </c>
      <c r="G300" s="36">
        <v>116.7</v>
      </c>
      <c r="H300" s="36">
        <v>118.5</v>
      </c>
      <c r="I300" s="36">
        <v>102</v>
      </c>
      <c r="J300" s="36">
        <v>72.7</v>
      </c>
      <c r="K300" s="50">
        <v>60</v>
      </c>
      <c r="L300" s="36">
        <v>66.7</v>
      </c>
      <c r="M300" s="36">
        <v>540.29999999999995</v>
      </c>
      <c r="N300" s="36">
        <v>1850</v>
      </c>
      <c r="O300" s="36">
        <v>1633.8</v>
      </c>
      <c r="Q300" s="54"/>
      <c r="R300" s="55"/>
      <c r="S300" s="51"/>
      <c r="T300" s="52"/>
      <c r="U300" s="53"/>
    </row>
    <row r="301" spans="1:21" x14ac:dyDescent="0.55000000000000004">
      <c r="A301" s="33" t="s">
        <v>378</v>
      </c>
      <c r="B301" s="34">
        <v>2004</v>
      </c>
      <c r="C301" s="35">
        <v>4</v>
      </c>
      <c r="D301" s="36">
        <v>110.9</v>
      </c>
      <c r="E301" s="50">
        <v>116</v>
      </c>
      <c r="F301" s="36">
        <v>102.9</v>
      </c>
      <c r="G301" s="36">
        <v>117.3</v>
      </c>
      <c r="H301" s="36">
        <v>119.7</v>
      </c>
      <c r="I301" s="36">
        <v>103.4</v>
      </c>
      <c r="J301" s="36">
        <v>68.2</v>
      </c>
      <c r="K301" s="50">
        <v>70</v>
      </c>
      <c r="L301" s="36">
        <v>55.6</v>
      </c>
      <c r="M301" s="36">
        <v>558.5</v>
      </c>
      <c r="N301" s="36">
        <v>1870</v>
      </c>
      <c r="O301" s="36">
        <v>1639.4</v>
      </c>
      <c r="P301" s="17">
        <v>42</v>
      </c>
      <c r="Q301" s="46">
        <f t="shared" ref="Q301" si="92">AVERAGE(E301:E303)</f>
        <v>116.26666666666667</v>
      </c>
      <c r="R301" s="47">
        <f t="shared" ref="R301" si="93">AVERAGE(K301:K303)</f>
        <v>73.333333333333329</v>
      </c>
      <c r="S301" s="56"/>
      <c r="T301" s="57"/>
      <c r="U301" s="53"/>
    </row>
    <row r="302" spans="1:21" x14ac:dyDescent="0.55000000000000004">
      <c r="A302" s="33" t="s">
        <v>379</v>
      </c>
      <c r="B302" s="34">
        <v>2004</v>
      </c>
      <c r="C302" s="35">
        <v>5</v>
      </c>
      <c r="D302" s="36">
        <v>111.7</v>
      </c>
      <c r="E302" s="50">
        <v>115.9</v>
      </c>
      <c r="F302" s="36">
        <v>103.6</v>
      </c>
      <c r="G302" s="36">
        <v>118.2</v>
      </c>
      <c r="H302" s="36">
        <v>119.4</v>
      </c>
      <c r="I302" s="36">
        <v>104.1</v>
      </c>
      <c r="J302" s="36">
        <v>81.8</v>
      </c>
      <c r="K302" s="50">
        <v>70</v>
      </c>
      <c r="L302" s="36">
        <v>77.8</v>
      </c>
      <c r="M302" s="36">
        <v>590.29999999999995</v>
      </c>
      <c r="N302" s="36">
        <v>1890</v>
      </c>
      <c r="O302" s="36">
        <v>1667.2</v>
      </c>
      <c r="Q302" s="51"/>
      <c r="R302" s="35"/>
      <c r="S302" s="51"/>
      <c r="T302" s="52"/>
      <c r="U302" s="53"/>
    </row>
    <row r="303" spans="1:21" x14ac:dyDescent="0.55000000000000004">
      <c r="A303" s="33" t="s">
        <v>380</v>
      </c>
      <c r="B303" s="34">
        <v>2004</v>
      </c>
      <c r="C303" s="35">
        <v>6</v>
      </c>
      <c r="D303" s="36">
        <v>111.3</v>
      </c>
      <c r="E303" s="50">
        <v>116.9</v>
      </c>
      <c r="F303" s="36">
        <v>103.4</v>
      </c>
      <c r="G303" s="36">
        <v>117.4</v>
      </c>
      <c r="H303" s="36">
        <v>120.5</v>
      </c>
      <c r="I303" s="36">
        <v>103.9</v>
      </c>
      <c r="J303" s="36">
        <v>59.1</v>
      </c>
      <c r="K303" s="50">
        <v>80</v>
      </c>
      <c r="L303" s="36">
        <v>83.3</v>
      </c>
      <c r="M303" s="36">
        <v>599.4</v>
      </c>
      <c r="N303" s="36">
        <v>1920</v>
      </c>
      <c r="O303" s="36">
        <v>1700.5</v>
      </c>
      <c r="Q303" s="54"/>
      <c r="R303" s="55"/>
      <c r="S303" s="51"/>
      <c r="T303" s="52"/>
      <c r="U303" s="53"/>
    </row>
    <row r="304" spans="1:21" x14ac:dyDescent="0.55000000000000004">
      <c r="A304" s="33" t="s">
        <v>381</v>
      </c>
      <c r="B304" s="34">
        <v>2004</v>
      </c>
      <c r="C304" s="35">
        <v>7</v>
      </c>
      <c r="D304" s="36">
        <v>113.3</v>
      </c>
      <c r="E304" s="50">
        <v>118.3</v>
      </c>
      <c r="F304" s="36">
        <v>103.7</v>
      </c>
      <c r="G304" s="36">
        <v>120.3</v>
      </c>
      <c r="H304" s="36">
        <v>121.9</v>
      </c>
      <c r="I304" s="36">
        <v>104.2</v>
      </c>
      <c r="J304" s="36">
        <v>68.2</v>
      </c>
      <c r="K304" s="50">
        <v>80</v>
      </c>
      <c r="L304" s="36">
        <v>61.1</v>
      </c>
      <c r="M304" s="36">
        <v>617.6</v>
      </c>
      <c r="N304" s="36">
        <v>1950</v>
      </c>
      <c r="O304" s="36">
        <v>1711.6</v>
      </c>
      <c r="P304" s="17">
        <v>43</v>
      </c>
      <c r="Q304" s="46">
        <f t="shared" ref="Q304" si="94">AVERAGE(E304:E306)</f>
        <v>117.53333333333335</v>
      </c>
      <c r="R304" s="47">
        <f t="shared" ref="R304" si="95">AVERAGE(K304:K306)</f>
        <v>71.666666666666671</v>
      </c>
      <c r="S304" s="56"/>
      <c r="T304" s="57"/>
      <c r="U304" s="53"/>
    </row>
    <row r="305" spans="1:21" x14ac:dyDescent="0.55000000000000004">
      <c r="A305" s="33" t="s">
        <v>382</v>
      </c>
      <c r="B305" s="34">
        <v>2004</v>
      </c>
      <c r="C305" s="35">
        <v>8</v>
      </c>
      <c r="D305" s="36">
        <v>112.3</v>
      </c>
      <c r="E305" s="50">
        <v>117</v>
      </c>
      <c r="F305" s="36">
        <v>103.9</v>
      </c>
      <c r="G305" s="36">
        <v>119.1</v>
      </c>
      <c r="H305" s="36">
        <v>120.6</v>
      </c>
      <c r="I305" s="36">
        <v>104.4</v>
      </c>
      <c r="J305" s="36">
        <v>63.6</v>
      </c>
      <c r="K305" s="50">
        <v>65</v>
      </c>
      <c r="L305" s="36">
        <v>66.7</v>
      </c>
      <c r="M305" s="36">
        <v>631.20000000000005</v>
      </c>
      <c r="N305" s="36">
        <v>1965</v>
      </c>
      <c r="O305" s="36">
        <v>1728.3</v>
      </c>
      <c r="Q305" s="51"/>
      <c r="R305" s="35"/>
      <c r="S305" s="51"/>
      <c r="T305" s="52"/>
      <c r="U305" s="53"/>
    </row>
    <row r="306" spans="1:21" x14ac:dyDescent="0.55000000000000004">
      <c r="A306" s="33" t="s">
        <v>383</v>
      </c>
      <c r="B306" s="34">
        <v>2004</v>
      </c>
      <c r="C306" s="35">
        <v>9</v>
      </c>
      <c r="D306" s="36">
        <v>112.7</v>
      </c>
      <c r="E306" s="50">
        <v>117.3</v>
      </c>
      <c r="F306" s="36">
        <v>104.9</v>
      </c>
      <c r="G306" s="36">
        <v>119.2</v>
      </c>
      <c r="H306" s="36">
        <v>120.9</v>
      </c>
      <c r="I306" s="36">
        <v>105.4</v>
      </c>
      <c r="J306" s="36">
        <v>54.5</v>
      </c>
      <c r="K306" s="50">
        <v>70</v>
      </c>
      <c r="L306" s="36">
        <v>94.4</v>
      </c>
      <c r="M306" s="36">
        <v>635.70000000000005</v>
      </c>
      <c r="N306" s="36">
        <v>1985</v>
      </c>
      <c r="O306" s="36">
        <v>1772.7</v>
      </c>
      <c r="Q306" s="54"/>
      <c r="R306" s="55"/>
      <c r="S306" s="51"/>
      <c r="T306" s="52"/>
      <c r="U306" s="53"/>
    </row>
    <row r="307" spans="1:21" x14ac:dyDescent="0.55000000000000004">
      <c r="A307" s="33" t="s">
        <v>384</v>
      </c>
      <c r="B307" s="34">
        <v>2004</v>
      </c>
      <c r="C307" s="35">
        <v>10</v>
      </c>
      <c r="D307" s="36">
        <v>112.9</v>
      </c>
      <c r="E307" s="50">
        <v>116.6</v>
      </c>
      <c r="F307" s="36">
        <v>104.5</v>
      </c>
      <c r="G307" s="36">
        <v>119.5</v>
      </c>
      <c r="H307" s="36">
        <v>120.2</v>
      </c>
      <c r="I307" s="36">
        <v>104.9</v>
      </c>
      <c r="J307" s="36">
        <v>45.5</v>
      </c>
      <c r="K307" s="50">
        <v>20</v>
      </c>
      <c r="L307" s="36">
        <v>61.1</v>
      </c>
      <c r="M307" s="36">
        <v>631.20000000000005</v>
      </c>
      <c r="N307" s="36">
        <v>1955</v>
      </c>
      <c r="O307" s="36">
        <v>1783.8</v>
      </c>
      <c r="P307" s="17">
        <v>44</v>
      </c>
      <c r="Q307" s="46">
        <f t="shared" ref="Q307" si="96">AVERAGE(E307:E309)</f>
        <v>117.2</v>
      </c>
      <c r="R307" s="47">
        <f t="shared" ref="R307" si="97">AVERAGE(K307:K309)</f>
        <v>33.333333333333336</v>
      </c>
      <c r="S307" s="56"/>
      <c r="T307" s="57"/>
      <c r="U307" s="53"/>
    </row>
    <row r="308" spans="1:21" x14ac:dyDescent="0.55000000000000004">
      <c r="A308" s="33" t="s">
        <v>385</v>
      </c>
      <c r="B308" s="34">
        <v>2004</v>
      </c>
      <c r="C308" s="35">
        <v>11</v>
      </c>
      <c r="D308" s="36">
        <v>113.1</v>
      </c>
      <c r="E308" s="50">
        <v>118.1</v>
      </c>
      <c r="F308" s="36">
        <v>104.8</v>
      </c>
      <c r="G308" s="36">
        <v>119.7</v>
      </c>
      <c r="H308" s="36">
        <v>121.7</v>
      </c>
      <c r="I308" s="36">
        <v>105.2</v>
      </c>
      <c r="J308" s="36">
        <v>63.6</v>
      </c>
      <c r="K308" s="50">
        <v>60</v>
      </c>
      <c r="L308" s="36">
        <v>55.6</v>
      </c>
      <c r="M308" s="36">
        <v>644.79999999999995</v>
      </c>
      <c r="N308" s="36">
        <v>1965</v>
      </c>
      <c r="O308" s="36">
        <v>1789.4</v>
      </c>
      <c r="Q308" s="51"/>
      <c r="R308" s="35"/>
      <c r="S308" s="51"/>
      <c r="T308" s="52"/>
      <c r="U308" s="53"/>
    </row>
    <row r="309" spans="1:21" x14ac:dyDescent="0.55000000000000004">
      <c r="A309" s="33" t="s">
        <v>386</v>
      </c>
      <c r="B309" s="34">
        <v>2004</v>
      </c>
      <c r="C309" s="35">
        <v>12</v>
      </c>
      <c r="D309" s="36">
        <v>113.6</v>
      </c>
      <c r="E309" s="50">
        <v>116.9</v>
      </c>
      <c r="F309" s="36">
        <v>104.7</v>
      </c>
      <c r="G309" s="36">
        <v>119.8</v>
      </c>
      <c r="H309" s="36">
        <v>120.5</v>
      </c>
      <c r="I309" s="36">
        <v>105.2</v>
      </c>
      <c r="J309" s="36">
        <v>50</v>
      </c>
      <c r="K309" s="50">
        <v>20</v>
      </c>
      <c r="L309" s="36">
        <v>44.4</v>
      </c>
      <c r="M309" s="36">
        <v>644.79999999999995</v>
      </c>
      <c r="N309" s="36">
        <v>1935</v>
      </c>
      <c r="O309" s="36">
        <v>1783.8</v>
      </c>
      <c r="Q309" s="54"/>
      <c r="R309" s="55"/>
      <c r="S309" s="54"/>
      <c r="T309" s="58"/>
      <c r="U309" s="59"/>
    </row>
    <row r="310" spans="1:21" x14ac:dyDescent="0.55000000000000004">
      <c r="A310" s="33" t="s">
        <v>387</v>
      </c>
      <c r="B310" s="34">
        <v>2005</v>
      </c>
      <c r="C310" s="35">
        <v>1</v>
      </c>
      <c r="D310" s="36">
        <v>113.1</v>
      </c>
      <c r="E310" s="50">
        <v>117.8</v>
      </c>
      <c r="F310" s="36">
        <v>105</v>
      </c>
      <c r="G310" s="36">
        <v>119.6</v>
      </c>
      <c r="H310" s="36">
        <v>121.4</v>
      </c>
      <c r="I310" s="36">
        <v>105.5</v>
      </c>
      <c r="J310" s="36">
        <v>54.5</v>
      </c>
      <c r="K310" s="50">
        <v>80</v>
      </c>
      <c r="L310" s="36">
        <v>72.2</v>
      </c>
      <c r="M310" s="36">
        <v>649.29999999999995</v>
      </c>
      <c r="N310" s="36">
        <v>1965</v>
      </c>
      <c r="O310" s="36">
        <v>1806</v>
      </c>
      <c r="P310" s="17">
        <v>45</v>
      </c>
      <c r="Q310" s="46">
        <f t="shared" ref="Q310" si="98">AVERAGE(E310:E312)</f>
        <v>117.46666666666665</v>
      </c>
      <c r="R310" s="47">
        <f t="shared" ref="R310" si="99">AVERAGE(K310:K312)</f>
        <v>65</v>
      </c>
      <c r="S310" s="46">
        <f t="shared" ref="S310" si="100">AVERAGE(E310:E321)</f>
        <v>118.76666666666667</v>
      </c>
      <c r="T310" s="48">
        <f t="shared" ref="T310" si="101">AVERAGE(K310:K321)</f>
        <v>70.833333333333329</v>
      </c>
      <c r="U310" s="53">
        <v>12</v>
      </c>
    </row>
    <row r="311" spans="1:21" x14ac:dyDescent="0.55000000000000004">
      <c r="A311" s="33" t="s">
        <v>388</v>
      </c>
      <c r="B311" s="34">
        <v>2005</v>
      </c>
      <c r="C311" s="35">
        <v>2</v>
      </c>
      <c r="D311" s="36">
        <v>112.4</v>
      </c>
      <c r="E311" s="50">
        <v>116.7</v>
      </c>
      <c r="F311" s="36">
        <v>104.7</v>
      </c>
      <c r="G311" s="36">
        <v>118.9</v>
      </c>
      <c r="H311" s="36">
        <v>120.3</v>
      </c>
      <c r="I311" s="36">
        <v>105.2</v>
      </c>
      <c r="J311" s="36">
        <v>45.5</v>
      </c>
      <c r="K311" s="50">
        <v>25</v>
      </c>
      <c r="L311" s="36">
        <v>50</v>
      </c>
      <c r="M311" s="36">
        <v>644.79999999999995</v>
      </c>
      <c r="N311" s="36">
        <v>1940</v>
      </c>
      <c r="O311" s="36">
        <v>1806</v>
      </c>
      <c r="Q311" s="51"/>
      <c r="R311" s="35"/>
      <c r="S311" s="51"/>
      <c r="T311" s="52"/>
      <c r="U311" s="53"/>
    </row>
    <row r="312" spans="1:21" x14ac:dyDescent="0.55000000000000004">
      <c r="A312" s="33" t="s">
        <v>389</v>
      </c>
      <c r="B312" s="34">
        <v>2005</v>
      </c>
      <c r="C312" s="35">
        <v>3</v>
      </c>
      <c r="D312" s="36">
        <v>113.8</v>
      </c>
      <c r="E312" s="50">
        <v>117.9</v>
      </c>
      <c r="F312" s="36">
        <v>105.9</v>
      </c>
      <c r="G312" s="36">
        <v>119.9</v>
      </c>
      <c r="H312" s="36">
        <v>121.5</v>
      </c>
      <c r="I312" s="36">
        <v>106.4</v>
      </c>
      <c r="J312" s="36">
        <v>59.1</v>
      </c>
      <c r="K312" s="50">
        <v>90</v>
      </c>
      <c r="L312" s="36">
        <v>55.6</v>
      </c>
      <c r="M312" s="36">
        <v>653.9</v>
      </c>
      <c r="N312" s="36">
        <v>1980</v>
      </c>
      <c r="O312" s="36">
        <v>1811.6</v>
      </c>
      <c r="Q312" s="54"/>
      <c r="R312" s="55"/>
      <c r="S312" s="51"/>
      <c r="T312" s="52"/>
      <c r="U312" s="53"/>
    </row>
    <row r="313" spans="1:21" x14ac:dyDescent="0.55000000000000004">
      <c r="A313" s="33" t="s">
        <v>390</v>
      </c>
      <c r="B313" s="34">
        <v>2005</v>
      </c>
      <c r="C313" s="35">
        <v>4</v>
      </c>
      <c r="D313" s="36">
        <v>114.4</v>
      </c>
      <c r="E313" s="50">
        <v>119.3</v>
      </c>
      <c r="F313" s="36">
        <v>105.8</v>
      </c>
      <c r="G313" s="36">
        <v>120.6</v>
      </c>
      <c r="H313" s="36">
        <v>123</v>
      </c>
      <c r="I313" s="36">
        <v>106.4</v>
      </c>
      <c r="J313" s="36">
        <v>72.7</v>
      </c>
      <c r="K313" s="50">
        <v>80</v>
      </c>
      <c r="L313" s="36">
        <v>77.8</v>
      </c>
      <c r="M313" s="36">
        <v>676.6</v>
      </c>
      <c r="N313" s="36">
        <v>2010</v>
      </c>
      <c r="O313" s="36">
        <v>1839.4</v>
      </c>
      <c r="P313" s="17">
        <v>46</v>
      </c>
      <c r="Q313" s="46">
        <f t="shared" ref="Q313" si="102">AVERAGE(E313:E315)</f>
        <v>118.66666666666667</v>
      </c>
      <c r="R313" s="47">
        <f t="shared" ref="R313" si="103">AVERAGE(K313:K315)</f>
        <v>80</v>
      </c>
      <c r="S313" s="56"/>
      <c r="T313" s="57"/>
      <c r="U313" s="53"/>
    </row>
    <row r="314" spans="1:21" x14ac:dyDescent="0.55000000000000004">
      <c r="A314" s="33" t="s">
        <v>391</v>
      </c>
      <c r="B314" s="34">
        <v>2005</v>
      </c>
      <c r="C314" s="35">
        <v>5</v>
      </c>
      <c r="D314" s="36">
        <v>113.3</v>
      </c>
      <c r="E314" s="50">
        <v>118</v>
      </c>
      <c r="F314" s="36">
        <v>105.9</v>
      </c>
      <c r="G314" s="36">
        <v>119.4</v>
      </c>
      <c r="H314" s="36">
        <v>121.6</v>
      </c>
      <c r="I314" s="36">
        <v>106.5</v>
      </c>
      <c r="J314" s="36">
        <v>54.5</v>
      </c>
      <c r="K314" s="50">
        <v>70</v>
      </c>
      <c r="L314" s="36">
        <v>66.7</v>
      </c>
      <c r="M314" s="36">
        <v>681.1</v>
      </c>
      <c r="N314" s="36">
        <v>2030</v>
      </c>
      <c r="O314" s="36">
        <v>1856.1</v>
      </c>
      <c r="Q314" s="51"/>
      <c r="R314" s="35"/>
      <c r="S314" s="51"/>
      <c r="T314" s="52"/>
      <c r="U314" s="53"/>
    </row>
    <row r="315" spans="1:21" x14ac:dyDescent="0.55000000000000004">
      <c r="A315" s="33" t="s">
        <v>392</v>
      </c>
      <c r="B315" s="34">
        <v>2005</v>
      </c>
      <c r="C315" s="35">
        <v>6</v>
      </c>
      <c r="D315" s="36">
        <v>113.5</v>
      </c>
      <c r="E315" s="50">
        <v>118.7</v>
      </c>
      <c r="F315" s="36">
        <v>106.7</v>
      </c>
      <c r="G315" s="36">
        <v>119.7</v>
      </c>
      <c r="H315" s="36">
        <v>122.4</v>
      </c>
      <c r="I315" s="36">
        <v>107.2</v>
      </c>
      <c r="J315" s="36">
        <v>54.5</v>
      </c>
      <c r="K315" s="50">
        <v>90</v>
      </c>
      <c r="L315" s="36">
        <v>66.7</v>
      </c>
      <c r="M315" s="36">
        <v>685.6</v>
      </c>
      <c r="N315" s="36">
        <v>2070</v>
      </c>
      <c r="O315" s="36">
        <v>1872.8</v>
      </c>
      <c r="Q315" s="54"/>
      <c r="R315" s="55"/>
      <c r="S315" s="51"/>
      <c r="T315" s="52"/>
      <c r="U315" s="53"/>
    </row>
    <row r="316" spans="1:21" x14ac:dyDescent="0.55000000000000004">
      <c r="A316" s="33" t="s">
        <v>393</v>
      </c>
      <c r="B316" s="34">
        <v>2005</v>
      </c>
      <c r="C316" s="35">
        <v>7</v>
      </c>
      <c r="D316" s="36">
        <v>114.6</v>
      </c>
      <c r="E316" s="50">
        <v>117.9</v>
      </c>
      <c r="F316" s="36">
        <v>105.9</v>
      </c>
      <c r="G316" s="36">
        <v>120.8</v>
      </c>
      <c r="H316" s="36">
        <v>121.6</v>
      </c>
      <c r="I316" s="36">
        <v>106.4</v>
      </c>
      <c r="J316" s="36">
        <v>45.5</v>
      </c>
      <c r="K316" s="50">
        <v>20</v>
      </c>
      <c r="L316" s="36">
        <v>38.9</v>
      </c>
      <c r="M316" s="36">
        <v>681.1</v>
      </c>
      <c r="N316" s="36">
        <v>2040</v>
      </c>
      <c r="O316" s="36">
        <v>1861.7</v>
      </c>
      <c r="P316" s="17">
        <v>47</v>
      </c>
      <c r="Q316" s="46">
        <f t="shared" ref="Q316" si="104">AVERAGE(E316:E318)</f>
        <v>118.56666666666666</v>
      </c>
      <c r="R316" s="47">
        <f t="shared" ref="R316" si="105">AVERAGE(K316:K318)</f>
        <v>55</v>
      </c>
      <c r="S316" s="56"/>
      <c r="T316" s="57"/>
      <c r="U316" s="53"/>
    </row>
    <row r="317" spans="1:21" x14ac:dyDescent="0.55000000000000004">
      <c r="A317" s="33" t="s">
        <v>394</v>
      </c>
      <c r="B317" s="34">
        <v>2005</v>
      </c>
      <c r="C317" s="35">
        <v>8</v>
      </c>
      <c r="D317" s="36">
        <v>115.1</v>
      </c>
      <c r="E317" s="50">
        <v>118.8</v>
      </c>
      <c r="F317" s="36">
        <v>107.1</v>
      </c>
      <c r="G317" s="36">
        <v>121.4</v>
      </c>
      <c r="H317" s="36">
        <v>122.5</v>
      </c>
      <c r="I317" s="36">
        <v>107.7</v>
      </c>
      <c r="J317" s="36">
        <v>81.8</v>
      </c>
      <c r="K317" s="50">
        <v>70</v>
      </c>
      <c r="L317" s="36">
        <v>66.7</v>
      </c>
      <c r="M317" s="36">
        <v>712.9</v>
      </c>
      <c r="N317" s="36">
        <v>2060</v>
      </c>
      <c r="O317" s="36">
        <v>1878.4</v>
      </c>
      <c r="Q317" s="51"/>
      <c r="R317" s="35"/>
      <c r="S317" s="51"/>
      <c r="T317" s="52"/>
      <c r="U317" s="53"/>
    </row>
    <row r="318" spans="1:21" x14ac:dyDescent="0.55000000000000004">
      <c r="A318" s="33" t="s">
        <v>395</v>
      </c>
      <c r="B318" s="34">
        <v>2005</v>
      </c>
      <c r="C318" s="35">
        <v>9</v>
      </c>
      <c r="D318" s="36">
        <v>114.8</v>
      </c>
      <c r="E318" s="50">
        <v>119</v>
      </c>
      <c r="F318" s="36">
        <v>107.5</v>
      </c>
      <c r="G318" s="36">
        <v>120.8</v>
      </c>
      <c r="H318" s="36">
        <v>122.7</v>
      </c>
      <c r="I318" s="36">
        <v>108.1</v>
      </c>
      <c r="J318" s="36">
        <v>63.6</v>
      </c>
      <c r="K318" s="50">
        <v>75</v>
      </c>
      <c r="L318" s="36">
        <v>72.2</v>
      </c>
      <c r="M318" s="36">
        <v>726.5</v>
      </c>
      <c r="N318" s="36">
        <v>2085</v>
      </c>
      <c r="O318" s="36">
        <v>1900.6</v>
      </c>
      <c r="Q318" s="54"/>
      <c r="R318" s="55"/>
      <c r="S318" s="51"/>
      <c r="T318" s="52"/>
      <c r="U318" s="53"/>
    </row>
    <row r="319" spans="1:21" x14ac:dyDescent="0.55000000000000004">
      <c r="A319" s="33" t="s">
        <v>396</v>
      </c>
      <c r="B319" s="34">
        <v>2005</v>
      </c>
      <c r="C319" s="35">
        <v>10</v>
      </c>
      <c r="D319" s="36">
        <v>116.5</v>
      </c>
      <c r="E319" s="50">
        <v>119.4</v>
      </c>
      <c r="F319" s="36">
        <v>106.7</v>
      </c>
      <c r="G319" s="36">
        <v>122.7</v>
      </c>
      <c r="H319" s="36">
        <v>123.1</v>
      </c>
      <c r="I319" s="36">
        <v>107.2</v>
      </c>
      <c r="J319" s="36">
        <v>63.6</v>
      </c>
      <c r="K319" s="50">
        <v>90</v>
      </c>
      <c r="L319" s="36">
        <v>72.2</v>
      </c>
      <c r="M319" s="36">
        <v>740.1</v>
      </c>
      <c r="N319" s="36">
        <v>2125</v>
      </c>
      <c r="O319" s="36">
        <v>1922.8</v>
      </c>
      <c r="P319" s="17">
        <v>48</v>
      </c>
      <c r="Q319" s="46">
        <f t="shared" ref="Q319" si="106">AVERAGE(E319:E321)</f>
        <v>120.36666666666667</v>
      </c>
      <c r="R319" s="47">
        <f t="shared" ref="R319" si="107">AVERAGE(K319:K321)</f>
        <v>83.333333333333329</v>
      </c>
      <c r="S319" s="56"/>
      <c r="T319" s="57"/>
      <c r="U319" s="53"/>
    </row>
    <row r="320" spans="1:21" x14ac:dyDescent="0.55000000000000004">
      <c r="A320" s="33" t="s">
        <v>397</v>
      </c>
      <c r="B320" s="34">
        <v>2005</v>
      </c>
      <c r="C320" s="35">
        <v>11</v>
      </c>
      <c r="D320" s="36">
        <v>117.9</v>
      </c>
      <c r="E320" s="50">
        <v>120.5</v>
      </c>
      <c r="F320" s="36">
        <v>107.1</v>
      </c>
      <c r="G320" s="36">
        <v>124.1</v>
      </c>
      <c r="H320" s="36">
        <v>124.2</v>
      </c>
      <c r="I320" s="36">
        <v>107.6</v>
      </c>
      <c r="J320" s="36">
        <v>63.6</v>
      </c>
      <c r="K320" s="50">
        <v>70</v>
      </c>
      <c r="L320" s="36">
        <v>55.6</v>
      </c>
      <c r="M320" s="36">
        <v>753.7</v>
      </c>
      <c r="N320" s="36">
        <v>2145</v>
      </c>
      <c r="O320" s="36">
        <v>1928.4</v>
      </c>
      <c r="Q320" s="51"/>
      <c r="R320" s="35"/>
      <c r="S320" s="51"/>
      <c r="T320" s="52"/>
      <c r="U320" s="53"/>
    </row>
    <row r="321" spans="1:21" x14ac:dyDescent="0.55000000000000004">
      <c r="A321" s="33" t="s">
        <v>398</v>
      </c>
      <c r="B321" s="34">
        <v>2005</v>
      </c>
      <c r="C321" s="35">
        <v>12</v>
      </c>
      <c r="D321" s="36">
        <v>117.8</v>
      </c>
      <c r="E321" s="50">
        <v>121.2</v>
      </c>
      <c r="F321" s="36">
        <v>107.5</v>
      </c>
      <c r="G321" s="36">
        <v>124.1</v>
      </c>
      <c r="H321" s="36">
        <v>125</v>
      </c>
      <c r="I321" s="36">
        <v>108.1</v>
      </c>
      <c r="J321" s="36">
        <v>77.3</v>
      </c>
      <c r="K321" s="50">
        <v>90</v>
      </c>
      <c r="L321" s="36">
        <v>55.6</v>
      </c>
      <c r="M321" s="36">
        <v>781</v>
      </c>
      <c r="N321" s="36">
        <v>2185</v>
      </c>
      <c r="O321" s="36">
        <v>1934</v>
      </c>
      <c r="Q321" s="54"/>
      <c r="R321" s="55"/>
      <c r="S321" s="54"/>
      <c r="T321" s="58"/>
      <c r="U321" s="59"/>
    </row>
    <row r="322" spans="1:21" x14ac:dyDescent="0.55000000000000004">
      <c r="A322" s="33" t="s">
        <v>399</v>
      </c>
      <c r="B322" s="34">
        <v>2006</v>
      </c>
      <c r="C322" s="35">
        <v>1</v>
      </c>
      <c r="D322" s="36">
        <v>118.5</v>
      </c>
      <c r="E322" s="50">
        <v>121.6</v>
      </c>
      <c r="F322" s="36">
        <v>107.3</v>
      </c>
      <c r="G322" s="36">
        <v>125</v>
      </c>
      <c r="H322" s="36">
        <v>125.4</v>
      </c>
      <c r="I322" s="36">
        <v>107.9</v>
      </c>
      <c r="J322" s="36">
        <v>54.5</v>
      </c>
      <c r="K322" s="50">
        <v>100</v>
      </c>
      <c r="L322" s="36">
        <v>66.7</v>
      </c>
      <c r="M322" s="36">
        <v>785.5</v>
      </c>
      <c r="N322" s="36">
        <v>2235</v>
      </c>
      <c r="O322" s="36">
        <v>1950.7</v>
      </c>
      <c r="P322" s="45">
        <v>49</v>
      </c>
      <c r="Q322" s="46">
        <f t="shared" ref="Q322" si="108">AVERAGE(E322:E324)</f>
        <v>122.19999999999999</v>
      </c>
      <c r="R322" s="47">
        <f t="shared" ref="R322" si="109">AVERAGE(K322:K324)</f>
        <v>86.666666666666671</v>
      </c>
      <c r="S322" s="46">
        <f t="shared" ref="S322" si="110">AVERAGE(E322:E333)</f>
        <v>123.56666666666665</v>
      </c>
      <c r="T322" s="48">
        <f t="shared" ref="T322" si="111">AVERAGE(K322:K333)</f>
        <v>70.416666666666671</v>
      </c>
      <c r="U322" s="49">
        <v>13</v>
      </c>
    </row>
    <row r="323" spans="1:21" x14ac:dyDescent="0.55000000000000004">
      <c r="A323" s="33" t="s">
        <v>400</v>
      </c>
      <c r="B323" s="34">
        <v>2006</v>
      </c>
      <c r="C323" s="35">
        <v>2</v>
      </c>
      <c r="D323" s="36">
        <v>119.2</v>
      </c>
      <c r="E323" s="50">
        <v>122.3</v>
      </c>
      <c r="F323" s="36">
        <v>108.7</v>
      </c>
      <c r="G323" s="36">
        <v>125.8</v>
      </c>
      <c r="H323" s="36">
        <v>126.1</v>
      </c>
      <c r="I323" s="36">
        <v>109.3</v>
      </c>
      <c r="J323" s="36">
        <v>72.7</v>
      </c>
      <c r="K323" s="50">
        <v>90</v>
      </c>
      <c r="L323" s="36">
        <v>72.2</v>
      </c>
      <c r="M323" s="36">
        <v>808.2</v>
      </c>
      <c r="N323" s="36">
        <v>2275</v>
      </c>
      <c r="O323" s="36">
        <v>1972.9</v>
      </c>
      <c r="Q323" s="51"/>
      <c r="R323" s="35"/>
      <c r="S323" s="51"/>
      <c r="T323" s="52"/>
      <c r="U323" s="53"/>
    </row>
    <row r="324" spans="1:21" x14ac:dyDescent="0.55000000000000004">
      <c r="A324" s="33" t="s">
        <v>401</v>
      </c>
      <c r="B324" s="34">
        <v>2006</v>
      </c>
      <c r="C324" s="35">
        <v>3</v>
      </c>
      <c r="D324" s="36">
        <v>117.4</v>
      </c>
      <c r="E324" s="50">
        <v>122.7</v>
      </c>
      <c r="F324" s="36">
        <v>108.8</v>
      </c>
      <c r="G324" s="36">
        <v>123.8</v>
      </c>
      <c r="H324" s="36">
        <v>126.4</v>
      </c>
      <c r="I324" s="36">
        <v>109.3</v>
      </c>
      <c r="J324" s="36">
        <v>63.6</v>
      </c>
      <c r="K324" s="50">
        <v>70</v>
      </c>
      <c r="L324" s="36">
        <v>77.8</v>
      </c>
      <c r="M324" s="36">
        <v>821.8</v>
      </c>
      <c r="N324" s="36">
        <v>2295</v>
      </c>
      <c r="O324" s="36">
        <v>2000.7</v>
      </c>
      <c r="Q324" s="54"/>
      <c r="R324" s="55"/>
      <c r="S324" s="51"/>
      <c r="T324" s="52"/>
      <c r="U324" s="53"/>
    </row>
    <row r="325" spans="1:21" x14ac:dyDescent="0.55000000000000004">
      <c r="A325" s="33" t="s">
        <v>402</v>
      </c>
      <c r="B325" s="34">
        <v>2006</v>
      </c>
      <c r="C325" s="35">
        <v>4</v>
      </c>
      <c r="D325" s="36">
        <v>119.6</v>
      </c>
      <c r="E325" s="50">
        <v>123.1</v>
      </c>
      <c r="F325" s="36">
        <v>109.7</v>
      </c>
      <c r="G325" s="36">
        <v>126.1</v>
      </c>
      <c r="H325" s="36">
        <v>126.9</v>
      </c>
      <c r="I325" s="36">
        <v>110.3</v>
      </c>
      <c r="J325" s="36">
        <v>54.5</v>
      </c>
      <c r="K325" s="50">
        <v>70</v>
      </c>
      <c r="L325" s="36">
        <v>83.3</v>
      </c>
      <c r="M325" s="36">
        <v>826.3</v>
      </c>
      <c r="N325" s="36">
        <v>2315</v>
      </c>
      <c r="O325" s="36">
        <v>2034</v>
      </c>
      <c r="P325" s="17">
        <v>50</v>
      </c>
      <c r="Q325" s="46">
        <f t="shared" ref="Q325" si="112">AVERAGE(E325:E327)</f>
        <v>123.39999999999999</v>
      </c>
      <c r="R325" s="47">
        <f t="shared" ref="R325" si="113">AVERAGE(K325:K327)</f>
        <v>63.333333333333336</v>
      </c>
      <c r="S325" s="56"/>
      <c r="T325" s="57"/>
      <c r="U325" s="53"/>
    </row>
    <row r="326" spans="1:21" x14ac:dyDescent="0.55000000000000004">
      <c r="A326" s="33" t="s">
        <v>403</v>
      </c>
      <c r="B326" s="34">
        <v>2006</v>
      </c>
      <c r="C326" s="35">
        <v>5</v>
      </c>
      <c r="D326" s="36">
        <v>119.2</v>
      </c>
      <c r="E326" s="50">
        <v>123.4</v>
      </c>
      <c r="F326" s="36">
        <v>110.1</v>
      </c>
      <c r="G326" s="36">
        <v>125.7</v>
      </c>
      <c r="H326" s="36">
        <v>127.2</v>
      </c>
      <c r="I326" s="36">
        <v>110.6</v>
      </c>
      <c r="J326" s="36">
        <v>54.5</v>
      </c>
      <c r="K326" s="50">
        <v>60</v>
      </c>
      <c r="L326" s="36">
        <v>72.2</v>
      </c>
      <c r="M326" s="36">
        <v>830.8</v>
      </c>
      <c r="N326" s="36">
        <v>2325</v>
      </c>
      <c r="O326" s="36">
        <v>2056.1999999999998</v>
      </c>
      <c r="Q326" s="51"/>
      <c r="R326" s="35"/>
      <c r="S326" s="51"/>
      <c r="T326" s="52"/>
      <c r="U326" s="53"/>
    </row>
    <row r="327" spans="1:21" x14ac:dyDescent="0.55000000000000004">
      <c r="A327" s="33" t="s">
        <v>404</v>
      </c>
      <c r="B327" s="34">
        <v>2006</v>
      </c>
      <c r="C327" s="35">
        <v>6</v>
      </c>
      <c r="D327" s="36">
        <v>117.5</v>
      </c>
      <c r="E327" s="50">
        <v>123.7</v>
      </c>
      <c r="F327" s="36">
        <v>110.6</v>
      </c>
      <c r="G327" s="36">
        <v>123.9</v>
      </c>
      <c r="H327" s="36">
        <v>127.5</v>
      </c>
      <c r="I327" s="36">
        <v>111.1</v>
      </c>
      <c r="J327" s="36">
        <v>54.5</v>
      </c>
      <c r="K327" s="50">
        <v>60</v>
      </c>
      <c r="L327" s="36">
        <v>88.9</v>
      </c>
      <c r="M327" s="36">
        <v>835.3</v>
      </c>
      <c r="N327" s="36">
        <v>2335</v>
      </c>
      <c r="O327" s="36">
        <v>2095.1</v>
      </c>
      <c r="Q327" s="54"/>
      <c r="R327" s="55"/>
      <c r="S327" s="51"/>
      <c r="T327" s="52"/>
      <c r="U327" s="53"/>
    </row>
    <row r="328" spans="1:21" x14ac:dyDescent="0.55000000000000004">
      <c r="A328" s="33" t="s">
        <v>405</v>
      </c>
      <c r="B328" s="34">
        <v>2006</v>
      </c>
      <c r="C328" s="35">
        <v>7</v>
      </c>
      <c r="D328" s="36">
        <v>116.7</v>
      </c>
      <c r="E328" s="50">
        <v>123.9</v>
      </c>
      <c r="F328" s="36">
        <v>111.4</v>
      </c>
      <c r="G328" s="36">
        <v>123.1</v>
      </c>
      <c r="H328" s="36">
        <v>127.7</v>
      </c>
      <c r="I328" s="36">
        <v>111.9</v>
      </c>
      <c r="J328" s="36">
        <v>36.4</v>
      </c>
      <c r="K328" s="50">
        <v>70</v>
      </c>
      <c r="L328" s="36">
        <v>66.7</v>
      </c>
      <c r="M328" s="36">
        <v>821.7</v>
      </c>
      <c r="N328" s="36">
        <v>2355</v>
      </c>
      <c r="O328" s="36">
        <v>2111.8000000000002</v>
      </c>
      <c r="P328" s="17">
        <v>51</v>
      </c>
      <c r="Q328" s="46">
        <f t="shared" ref="Q328" si="114">AVERAGE(E328:E330)</f>
        <v>124.13333333333333</v>
      </c>
      <c r="R328" s="47">
        <f t="shared" ref="R328" si="115">AVERAGE(K328:K330)</f>
        <v>68.333333333333329</v>
      </c>
      <c r="S328" s="56"/>
      <c r="T328" s="57"/>
      <c r="U328" s="53"/>
    </row>
    <row r="329" spans="1:21" x14ac:dyDescent="0.55000000000000004">
      <c r="A329" s="33" t="s">
        <v>406</v>
      </c>
      <c r="B329" s="34">
        <v>2006</v>
      </c>
      <c r="C329" s="35">
        <v>8</v>
      </c>
      <c r="D329" s="36">
        <v>118.5</v>
      </c>
      <c r="E329" s="50">
        <v>124.4</v>
      </c>
      <c r="F329" s="36">
        <v>111.2</v>
      </c>
      <c r="G329" s="36">
        <v>124.9</v>
      </c>
      <c r="H329" s="36">
        <v>128.19999999999999</v>
      </c>
      <c r="I329" s="36">
        <v>111.8</v>
      </c>
      <c r="J329" s="36">
        <v>36.4</v>
      </c>
      <c r="K329" s="50">
        <v>65</v>
      </c>
      <c r="L329" s="36">
        <v>55.6</v>
      </c>
      <c r="M329" s="36">
        <v>808.1</v>
      </c>
      <c r="N329" s="36">
        <v>2370</v>
      </c>
      <c r="O329" s="36">
        <v>2117.4</v>
      </c>
      <c r="Q329" s="51"/>
      <c r="R329" s="35"/>
      <c r="S329" s="51"/>
      <c r="T329" s="52"/>
      <c r="U329" s="53"/>
    </row>
    <row r="330" spans="1:21" x14ac:dyDescent="0.55000000000000004">
      <c r="A330" s="33" t="s">
        <v>407</v>
      </c>
      <c r="B330" s="34">
        <v>2006</v>
      </c>
      <c r="C330" s="35">
        <v>9</v>
      </c>
      <c r="D330" s="36">
        <v>117.3</v>
      </c>
      <c r="E330" s="50">
        <v>124.1</v>
      </c>
      <c r="F330" s="36">
        <v>111.3</v>
      </c>
      <c r="G330" s="36">
        <v>123.7</v>
      </c>
      <c r="H330" s="36">
        <v>127.9</v>
      </c>
      <c r="I330" s="36">
        <v>111.8</v>
      </c>
      <c r="J330" s="36">
        <v>54.5</v>
      </c>
      <c r="K330" s="50">
        <v>70</v>
      </c>
      <c r="L330" s="36">
        <v>61.1</v>
      </c>
      <c r="M330" s="36">
        <v>812.6</v>
      </c>
      <c r="N330" s="36">
        <v>2390</v>
      </c>
      <c r="O330" s="36">
        <v>2128.5</v>
      </c>
      <c r="Q330" s="54"/>
      <c r="R330" s="55"/>
      <c r="S330" s="51"/>
      <c r="T330" s="52"/>
      <c r="U330" s="53"/>
    </row>
    <row r="331" spans="1:21" x14ac:dyDescent="0.55000000000000004">
      <c r="A331" s="33" t="s">
        <v>408</v>
      </c>
      <c r="B331" s="34">
        <v>2006</v>
      </c>
      <c r="C331" s="35">
        <v>10</v>
      </c>
      <c r="D331" s="36">
        <v>117.6</v>
      </c>
      <c r="E331" s="50">
        <v>124.5</v>
      </c>
      <c r="F331" s="36">
        <v>112</v>
      </c>
      <c r="G331" s="36">
        <v>124.1</v>
      </c>
      <c r="H331" s="36">
        <v>128.30000000000001</v>
      </c>
      <c r="I331" s="36">
        <v>112.6</v>
      </c>
      <c r="J331" s="36">
        <v>59.1</v>
      </c>
      <c r="K331" s="50">
        <v>75</v>
      </c>
      <c r="L331" s="36">
        <v>55.6</v>
      </c>
      <c r="M331" s="36">
        <v>821.7</v>
      </c>
      <c r="N331" s="36">
        <v>2415</v>
      </c>
      <c r="O331" s="36">
        <v>2134.1</v>
      </c>
      <c r="P331" s="17">
        <v>52</v>
      </c>
      <c r="Q331" s="46">
        <f t="shared" ref="Q331" si="116">AVERAGE(E331:E333)</f>
        <v>124.53333333333335</v>
      </c>
      <c r="R331" s="47">
        <f t="shared" ref="R331" si="117">AVERAGE(K331:K333)</f>
        <v>63.333333333333336</v>
      </c>
      <c r="S331" s="56"/>
      <c r="T331" s="57"/>
      <c r="U331" s="53"/>
    </row>
    <row r="332" spans="1:21" x14ac:dyDescent="0.55000000000000004">
      <c r="A332" s="33" t="s">
        <v>409</v>
      </c>
      <c r="B332" s="34">
        <v>2006</v>
      </c>
      <c r="C332" s="35">
        <v>11</v>
      </c>
      <c r="D332" s="36">
        <v>118.5</v>
      </c>
      <c r="E332" s="50">
        <v>124.6</v>
      </c>
      <c r="F332" s="36">
        <v>112.9</v>
      </c>
      <c r="G332" s="36">
        <v>125</v>
      </c>
      <c r="H332" s="36">
        <v>128.4</v>
      </c>
      <c r="I332" s="36">
        <v>113.4</v>
      </c>
      <c r="J332" s="36">
        <v>54.5</v>
      </c>
      <c r="K332" s="50">
        <v>50</v>
      </c>
      <c r="L332" s="36">
        <v>77.8</v>
      </c>
      <c r="M332" s="36">
        <v>826.2</v>
      </c>
      <c r="N332" s="36">
        <v>2415</v>
      </c>
      <c r="O332" s="36">
        <v>2161.9</v>
      </c>
      <c r="Q332" s="51"/>
      <c r="R332" s="35"/>
      <c r="S332" s="51"/>
      <c r="T332" s="52"/>
      <c r="U332" s="53"/>
    </row>
    <row r="333" spans="1:21" x14ac:dyDescent="0.55000000000000004">
      <c r="A333" s="33" t="s">
        <v>410</v>
      </c>
      <c r="B333" s="34">
        <v>2006</v>
      </c>
      <c r="C333" s="35">
        <v>12</v>
      </c>
      <c r="D333" s="36">
        <v>118.3</v>
      </c>
      <c r="E333" s="50">
        <v>124.5</v>
      </c>
      <c r="F333" s="36">
        <v>113.3</v>
      </c>
      <c r="G333" s="36">
        <v>124.7</v>
      </c>
      <c r="H333" s="36">
        <v>128.30000000000001</v>
      </c>
      <c r="I333" s="36">
        <v>113.8</v>
      </c>
      <c r="J333" s="36">
        <v>54.5</v>
      </c>
      <c r="K333" s="50">
        <v>65</v>
      </c>
      <c r="L333" s="36">
        <v>77.8</v>
      </c>
      <c r="M333" s="36">
        <v>830.7</v>
      </c>
      <c r="N333" s="36">
        <v>2430</v>
      </c>
      <c r="O333" s="36">
        <v>2189.6999999999998</v>
      </c>
      <c r="Q333" s="54"/>
      <c r="R333" s="55"/>
      <c r="S333" s="54"/>
      <c r="T333" s="58"/>
      <c r="U333" s="59"/>
    </row>
    <row r="334" spans="1:21" x14ac:dyDescent="0.55000000000000004">
      <c r="A334" s="33" t="s">
        <v>411</v>
      </c>
      <c r="B334" s="34">
        <v>2007</v>
      </c>
      <c r="C334" s="35">
        <v>1</v>
      </c>
      <c r="D334" s="36">
        <v>118.3</v>
      </c>
      <c r="E334" s="50">
        <v>124.6</v>
      </c>
      <c r="F334" s="36">
        <v>113.7</v>
      </c>
      <c r="G334" s="36">
        <v>124.8</v>
      </c>
      <c r="H334" s="36">
        <v>128.5</v>
      </c>
      <c r="I334" s="36">
        <v>114.4</v>
      </c>
      <c r="J334" s="36">
        <v>81.8</v>
      </c>
      <c r="K334" s="50">
        <v>45</v>
      </c>
      <c r="L334" s="36">
        <v>72.2</v>
      </c>
      <c r="M334" s="36">
        <v>862.5</v>
      </c>
      <c r="N334" s="36">
        <v>2425</v>
      </c>
      <c r="O334" s="36">
        <v>2211.9</v>
      </c>
      <c r="P334" s="17">
        <v>53</v>
      </c>
      <c r="Q334" s="46">
        <f t="shared" ref="Q334" si="118">AVERAGE(E334:E336)</f>
        <v>124.3</v>
      </c>
      <c r="R334" s="47">
        <f t="shared" ref="R334" si="119">AVERAGE(K334:K336)</f>
        <v>41.666666666666664</v>
      </c>
      <c r="S334" s="46">
        <f t="shared" ref="S334" si="120">AVERAGE(E334:E345)</f>
        <v>124.625</v>
      </c>
      <c r="T334" s="48">
        <f t="shared" ref="T334" si="121">AVERAGE(K334:K345)</f>
        <v>56.25</v>
      </c>
      <c r="U334" s="53">
        <v>14</v>
      </c>
    </row>
    <row r="335" spans="1:21" x14ac:dyDescent="0.55000000000000004">
      <c r="A335" s="33" t="s">
        <v>412</v>
      </c>
      <c r="B335" s="34">
        <v>2007</v>
      </c>
      <c r="C335" s="35">
        <v>2</v>
      </c>
      <c r="D335" s="36">
        <v>118.9</v>
      </c>
      <c r="E335" s="50">
        <v>124.4</v>
      </c>
      <c r="F335" s="36">
        <v>113.1</v>
      </c>
      <c r="G335" s="36">
        <v>125.4</v>
      </c>
      <c r="H335" s="36">
        <v>128.1</v>
      </c>
      <c r="I335" s="36">
        <v>113.8</v>
      </c>
      <c r="J335" s="36">
        <v>50</v>
      </c>
      <c r="K335" s="50">
        <v>50</v>
      </c>
      <c r="L335" s="36">
        <v>27.8</v>
      </c>
      <c r="M335" s="36">
        <v>862.5</v>
      </c>
      <c r="N335" s="36">
        <v>2425</v>
      </c>
      <c r="O335" s="36">
        <v>2189.6999999999998</v>
      </c>
      <c r="Q335" s="51"/>
      <c r="R335" s="35"/>
      <c r="S335" s="51"/>
      <c r="T335" s="52"/>
      <c r="U335" s="53"/>
    </row>
    <row r="336" spans="1:21" x14ac:dyDescent="0.55000000000000004">
      <c r="A336" s="33" t="s">
        <v>413</v>
      </c>
      <c r="B336" s="34">
        <v>2007</v>
      </c>
      <c r="C336" s="35">
        <v>3</v>
      </c>
      <c r="D336" s="36">
        <v>118.2</v>
      </c>
      <c r="E336" s="50">
        <v>123.9</v>
      </c>
      <c r="F336" s="36">
        <v>113.1</v>
      </c>
      <c r="G336" s="36">
        <v>124.7</v>
      </c>
      <c r="H336" s="36">
        <v>127.6</v>
      </c>
      <c r="I336" s="36">
        <v>113.8</v>
      </c>
      <c r="J336" s="36">
        <v>45.5</v>
      </c>
      <c r="K336" s="50">
        <v>30</v>
      </c>
      <c r="L336" s="36">
        <v>44.4</v>
      </c>
      <c r="M336" s="36">
        <v>858</v>
      </c>
      <c r="N336" s="36">
        <v>2405</v>
      </c>
      <c r="O336" s="36">
        <v>2184.1</v>
      </c>
      <c r="Q336" s="54"/>
      <c r="R336" s="55"/>
      <c r="S336" s="51"/>
      <c r="T336" s="52"/>
      <c r="U336" s="53"/>
    </row>
    <row r="337" spans="1:21" x14ac:dyDescent="0.55000000000000004">
      <c r="A337" s="33" t="s">
        <v>414</v>
      </c>
      <c r="B337" s="34">
        <v>2007</v>
      </c>
      <c r="C337" s="35">
        <v>4</v>
      </c>
      <c r="D337" s="36">
        <v>118.6</v>
      </c>
      <c r="E337" s="50">
        <v>124.7</v>
      </c>
      <c r="F337" s="36">
        <v>114</v>
      </c>
      <c r="G337" s="36">
        <v>125.1</v>
      </c>
      <c r="H337" s="36">
        <v>128.5</v>
      </c>
      <c r="I337" s="36">
        <v>114.6</v>
      </c>
      <c r="J337" s="36">
        <v>45.5</v>
      </c>
      <c r="K337" s="50">
        <v>50</v>
      </c>
      <c r="L337" s="36">
        <v>44.4</v>
      </c>
      <c r="M337" s="36">
        <v>853.5</v>
      </c>
      <c r="N337" s="36">
        <v>2405</v>
      </c>
      <c r="O337" s="36">
        <v>2178.5</v>
      </c>
      <c r="P337" s="17">
        <v>54</v>
      </c>
      <c r="Q337" s="46">
        <f t="shared" ref="Q337" si="122">AVERAGE(E337:E339)</f>
        <v>125.16666666666667</v>
      </c>
      <c r="R337" s="47">
        <f t="shared" ref="R337" si="123">AVERAGE(K337:K339)</f>
        <v>71.666666666666671</v>
      </c>
      <c r="S337" s="56"/>
      <c r="T337" s="57"/>
      <c r="U337" s="53"/>
    </row>
    <row r="338" spans="1:21" x14ac:dyDescent="0.55000000000000004">
      <c r="A338" s="33" t="s">
        <v>415</v>
      </c>
      <c r="B338" s="34">
        <v>2007</v>
      </c>
      <c r="C338" s="35">
        <v>5</v>
      </c>
      <c r="D338" s="36">
        <v>118.2</v>
      </c>
      <c r="E338" s="50">
        <v>125.7</v>
      </c>
      <c r="F338" s="36">
        <v>114.2</v>
      </c>
      <c r="G338" s="36">
        <v>124.6</v>
      </c>
      <c r="H338" s="36">
        <v>129.4</v>
      </c>
      <c r="I338" s="36">
        <v>114.6</v>
      </c>
      <c r="J338" s="36">
        <v>36.4</v>
      </c>
      <c r="K338" s="50">
        <v>80</v>
      </c>
      <c r="L338" s="36">
        <v>77.8</v>
      </c>
      <c r="M338" s="36">
        <v>839.9</v>
      </c>
      <c r="N338" s="36">
        <v>2435</v>
      </c>
      <c r="O338" s="36">
        <v>2206.3000000000002</v>
      </c>
      <c r="Q338" s="51"/>
      <c r="R338" s="35"/>
      <c r="S338" s="51"/>
      <c r="T338" s="52"/>
      <c r="U338" s="53"/>
    </row>
    <row r="339" spans="1:21" x14ac:dyDescent="0.55000000000000004">
      <c r="A339" s="33" t="s">
        <v>416</v>
      </c>
      <c r="B339" s="34">
        <v>2007</v>
      </c>
      <c r="C339" s="35">
        <v>6</v>
      </c>
      <c r="D339" s="36">
        <v>117.7</v>
      </c>
      <c r="E339" s="50">
        <v>125.1</v>
      </c>
      <c r="F339" s="36">
        <v>114.4</v>
      </c>
      <c r="G339" s="36">
        <v>124.4</v>
      </c>
      <c r="H339" s="36">
        <v>128.80000000000001</v>
      </c>
      <c r="I339" s="36">
        <v>114.7</v>
      </c>
      <c r="J339" s="36">
        <v>45.5</v>
      </c>
      <c r="K339" s="50">
        <v>85</v>
      </c>
      <c r="L339" s="36">
        <v>77.8</v>
      </c>
      <c r="M339" s="36">
        <v>835.4</v>
      </c>
      <c r="N339" s="36">
        <v>2470</v>
      </c>
      <c r="O339" s="36">
        <v>2234.1</v>
      </c>
      <c r="Q339" s="54"/>
      <c r="R339" s="55"/>
      <c r="S339" s="51"/>
      <c r="T339" s="52"/>
      <c r="U339" s="53"/>
    </row>
    <row r="340" spans="1:21" x14ac:dyDescent="0.55000000000000004">
      <c r="A340" s="33" t="s">
        <v>417</v>
      </c>
      <c r="B340" s="34">
        <v>2007</v>
      </c>
      <c r="C340" s="35">
        <v>7</v>
      </c>
      <c r="D340" s="36">
        <v>117.5</v>
      </c>
      <c r="E340" s="50">
        <v>124.1</v>
      </c>
      <c r="F340" s="36">
        <v>114.9</v>
      </c>
      <c r="G340" s="36">
        <v>122.6</v>
      </c>
      <c r="H340" s="36">
        <v>127.7</v>
      </c>
      <c r="I340" s="36">
        <v>115.2</v>
      </c>
      <c r="J340" s="36">
        <v>45.5</v>
      </c>
      <c r="K340" s="50">
        <v>50</v>
      </c>
      <c r="L340" s="36">
        <v>83.3</v>
      </c>
      <c r="M340" s="36">
        <v>830.9</v>
      </c>
      <c r="N340" s="36">
        <v>2470</v>
      </c>
      <c r="O340" s="36">
        <v>2267.4</v>
      </c>
      <c r="P340" s="17">
        <v>55</v>
      </c>
      <c r="Q340" s="46">
        <f t="shared" ref="Q340" si="124">AVERAGE(E340:E342)</f>
        <v>124.56666666666666</v>
      </c>
      <c r="R340" s="47">
        <f t="shared" ref="R340" si="125">AVERAGE(K340:K342)</f>
        <v>50</v>
      </c>
      <c r="S340" s="56"/>
      <c r="T340" s="57"/>
      <c r="U340" s="53"/>
    </row>
    <row r="341" spans="1:21" x14ac:dyDescent="0.55000000000000004">
      <c r="A341" s="33" t="s">
        <v>418</v>
      </c>
      <c r="B341" s="34">
        <v>2007</v>
      </c>
      <c r="C341" s="35">
        <v>8</v>
      </c>
      <c r="D341" s="36">
        <v>115.4</v>
      </c>
      <c r="E341" s="50">
        <v>125.8</v>
      </c>
      <c r="F341" s="36">
        <v>115</v>
      </c>
      <c r="G341" s="36">
        <v>119.8</v>
      </c>
      <c r="H341" s="36">
        <v>129.80000000000001</v>
      </c>
      <c r="I341" s="36">
        <v>115.4</v>
      </c>
      <c r="J341" s="36">
        <v>22.7</v>
      </c>
      <c r="K341" s="50">
        <v>50</v>
      </c>
      <c r="L341" s="36">
        <v>72.2</v>
      </c>
      <c r="M341" s="36">
        <v>803.6</v>
      </c>
      <c r="N341" s="36">
        <v>2470</v>
      </c>
      <c r="O341" s="36">
        <v>2289.6</v>
      </c>
      <c r="Q341" s="51"/>
      <c r="R341" s="35"/>
      <c r="S341" s="51"/>
      <c r="T341" s="52"/>
      <c r="U341" s="53"/>
    </row>
    <row r="342" spans="1:21" x14ac:dyDescent="0.55000000000000004">
      <c r="A342" s="33" t="s">
        <v>419</v>
      </c>
      <c r="B342" s="34">
        <v>2007</v>
      </c>
      <c r="C342" s="35">
        <v>9</v>
      </c>
      <c r="D342" s="36">
        <v>114.3</v>
      </c>
      <c r="E342" s="50">
        <v>123.8</v>
      </c>
      <c r="F342" s="36">
        <v>114.9</v>
      </c>
      <c r="G342" s="36">
        <v>118.7</v>
      </c>
      <c r="H342" s="36">
        <v>127.7</v>
      </c>
      <c r="I342" s="36">
        <v>115.3</v>
      </c>
      <c r="J342" s="36">
        <v>18.2</v>
      </c>
      <c r="K342" s="50">
        <v>50</v>
      </c>
      <c r="L342" s="36">
        <v>50</v>
      </c>
      <c r="M342" s="36">
        <v>771.8</v>
      </c>
      <c r="N342" s="36">
        <v>2470</v>
      </c>
      <c r="O342" s="36">
        <v>2289.6</v>
      </c>
      <c r="Q342" s="54"/>
      <c r="R342" s="55"/>
      <c r="S342" s="51"/>
      <c r="T342" s="52"/>
      <c r="U342" s="53"/>
    </row>
    <row r="343" spans="1:21" x14ac:dyDescent="0.55000000000000004">
      <c r="A343" s="33" t="s">
        <v>420</v>
      </c>
      <c r="B343" s="34">
        <v>2007</v>
      </c>
      <c r="C343" s="35">
        <v>10</v>
      </c>
      <c r="D343" s="36">
        <v>116.3</v>
      </c>
      <c r="E343" s="50">
        <v>125.2</v>
      </c>
      <c r="F343" s="36">
        <v>115.4</v>
      </c>
      <c r="G343" s="36">
        <v>121</v>
      </c>
      <c r="H343" s="36">
        <v>129.19999999999999</v>
      </c>
      <c r="I343" s="36">
        <v>115.7</v>
      </c>
      <c r="J343" s="36">
        <v>27.3</v>
      </c>
      <c r="K343" s="50">
        <v>70</v>
      </c>
      <c r="L343" s="36">
        <v>66.7</v>
      </c>
      <c r="M343" s="36">
        <v>749.1</v>
      </c>
      <c r="N343" s="36">
        <v>2490</v>
      </c>
      <c r="O343" s="36">
        <v>2306.3000000000002</v>
      </c>
      <c r="P343" s="17">
        <v>56</v>
      </c>
      <c r="Q343" s="46">
        <f t="shared" ref="Q343" si="126">AVERAGE(E343:E345)</f>
        <v>124.46666666666665</v>
      </c>
      <c r="R343" s="47">
        <f t="shared" ref="R343" si="127">AVERAGE(K343:K345)</f>
        <v>61.666666666666664</v>
      </c>
      <c r="S343" s="56"/>
      <c r="T343" s="57"/>
      <c r="U343" s="53"/>
    </row>
    <row r="344" spans="1:21" x14ac:dyDescent="0.55000000000000004">
      <c r="A344" s="33" t="s">
        <v>421</v>
      </c>
      <c r="B344" s="34">
        <v>2007</v>
      </c>
      <c r="C344" s="35">
        <v>11</v>
      </c>
      <c r="D344" s="36">
        <v>114.5</v>
      </c>
      <c r="E344" s="50">
        <v>124.2</v>
      </c>
      <c r="F344" s="36">
        <v>116.9</v>
      </c>
      <c r="G344" s="36">
        <v>119.2</v>
      </c>
      <c r="H344" s="36">
        <v>128.19999999999999</v>
      </c>
      <c r="I344" s="36">
        <v>117.3</v>
      </c>
      <c r="J344" s="36">
        <v>45.5</v>
      </c>
      <c r="K344" s="50">
        <v>50</v>
      </c>
      <c r="L344" s="36">
        <v>66.7</v>
      </c>
      <c r="M344" s="36">
        <v>744.6</v>
      </c>
      <c r="N344" s="36">
        <v>2490</v>
      </c>
      <c r="O344" s="36">
        <v>2323</v>
      </c>
      <c r="Q344" s="51"/>
      <c r="R344" s="35"/>
      <c r="S344" s="51"/>
      <c r="T344" s="52"/>
      <c r="U344" s="53"/>
    </row>
    <row r="345" spans="1:21" x14ac:dyDescent="0.55000000000000004">
      <c r="A345" s="33" t="s">
        <v>422</v>
      </c>
      <c r="B345" s="34">
        <v>2007</v>
      </c>
      <c r="C345" s="35">
        <v>12</v>
      </c>
      <c r="D345" s="36">
        <v>114.1</v>
      </c>
      <c r="E345" s="50">
        <v>124</v>
      </c>
      <c r="F345" s="36">
        <v>116.6</v>
      </c>
      <c r="G345" s="36">
        <v>118.7</v>
      </c>
      <c r="H345" s="36">
        <v>127.9</v>
      </c>
      <c r="I345" s="36">
        <v>117.1</v>
      </c>
      <c r="J345" s="36">
        <v>50</v>
      </c>
      <c r="K345" s="50">
        <v>65</v>
      </c>
      <c r="L345" s="36">
        <v>77.8</v>
      </c>
      <c r="M345" s="36">
        <v>744.6</v>
      </c>
      <c r="N345" s="36">
        <v>2505</v>
      </c>
      <c r="O345" s="36">
        <v>2350.8000000000002</v>
      </c>
      <c r="Q345" s="54"/>
      <c r="R345" s="55"/>
      <c r="S345" s="54"/>
      <c r="T345" s="58"/>
      <c r="U345" s="59"/>
    </row>
    <row r="346" spans="1:21" x14ac:dyDescent="0.55000000000000004">
      <c r="A346" s="33" t="s">
        <v>423</v>
      </c>
      <c r="B346" s="34">
        <v>2008</v>
      </c>
      <c r="C346" s="35">
        <v>1</v>
      </c>
      <c r="D346" s="36">
        <v>114.1</v>
      </c>
      <c r="E346" s="50">
        <v>123.7</v>
      </c>
      <c r="F346" s="36">
        <v>116</v>
      </c>
      <c r="G346" s="36">
        <v>118.7</v>
      </c>
      <c r="H346" s="36">
        <v>127.7</v>
      </c>
      <c r="I346" s="36">
        <v>116.5</v>
      </c>
      <c r="J346" s="36">
        <v>45.5</v>
      </c>
      <c r="K346" s="50">
        <v>30</v>
      </c>
      <c r="L346" s="36">
        <v>77.8</v>
      </c>
      <c r="M346" s="36">
        <v>740.1</v>
      </c>
      <c r="N346" s="36">
        <v>2485</v>
      </c>
      <c r="O346" s="36">
        <v>2378.6</v>
      </c>
      <c r="P346" s="45">
        <v>57</v>
      </c>
      <c r="Q346" s="46">
        <f t="shared" ref="Q346" si="128">AVERAGE(E346:E348)</f>
        <v>123.43333333333334</v>
      </c>
      <c r="R346" s="47">
        <f t="shared" ref="R346" si="129">AVERAGE(K346:K348)</f>
        <v>36.666666666666664</v>
      </c>
      <c r="S346" s="46">
        <f t="shared" ref="S346" si="130">AVERAGE(E346:E357)</f>
        <v>116.09166666666668</v>
      </c>
      <c r="T346" s="48">
        <f t="shared" ref="T346" si="131">AVERAGE(K346:K357)</f>
        <v>18.75</v>
      </c>
      <c r="U346" s="49">
        <v>15</v>
      </c>
    </row>
    <row r="347" spans="1:21" x14ac:dyDescent="0.55000000000000004">
      <c r="A347" s="33" t="s">
        <v>424</v>
      </c>
      <c r="B347" s="34">
        <v>2008</v>
      </c>
      <c r="C347" s="35">
        <v>2</v>
      </c>
      <c r="D347" s="36">
        <v>114.5</v>
      </c>
      <c r="E347" s="50">
        <v>123.9</v>
      </c>
      <c r="F347" s="36">
        <v>116.5</v>
      </c>
      <c r="G347" s="36">
        <v>119.4</v>
      </c>
      <c r="H347" s="36">
        <v>127.9</v>
      </c>
      <c r="I347" s="36">
        <v>117</v>
      </c>
      <c r="J347" s="36">
        <v>45.5</v>
      </c>
      <c r="K347" s="50">
        <v>60</v>
      </c>
      <c r="L347" s="36">
        <v>44.4</v>
      </c>
      <c r="M347" s="36">
        <v>735.6</v>
      </c>
      <c r="N347" s="36">
        <v>2495</v>
      </c>
      <c r="O347" s="36">
        <v>2373</v>
      </c>
      <c r="Q347" s="51"/>
      <c r="R347" s="35"/>
      <c r="S347" s="51"/>
      <c r="T347" s="52"/>
      <c r="U347" s="53"/>
    </row>
    <row r="348" spans="1:21" x14ac:dyDescent="0.55000000000000004">
      <c r="A348" s="33" t="s">
        <v>425</v>
      </c>
      <c r="B348" s="34">
        <v>2008</v>
      </c>
      <c r="C348" s="35">
        <v>3</v>
      </c>
      <c r="D348" s="36">
        <v>112.1</v>
      </c>
      <c r="E348" s="50">
        <v>122.7</v>
      </c>
      <c r="F348" s="36">
        <v>116.6</v>
      </c>
      <c r="G348" s="36">
        <v>116.7</v>
      </c>
      <c r="H348" s="36">
        <v>126.7</v>
      </c>
      <c r="I348" s="36">
        <v>117.1</v>
      </c>
      <c r="J348" s="36">
        <v>45.5</v>
      </c>
      <c r="K348" s="50">
        <v>20</v>
      </c>
      <c r="L348" s="36">
        <v>38.9</v>
      </c>
      <c r="M348" s="36">
        <v>731.1</v>
      </c>
      <c r="N348" s="36">
        <v>2465</v>
      </c>
      <c r="O348" s="36">
        <v>2361.9</v>
      </c>
      <c r="Q348" s="54"/>
      <c r="R348" s="55"/>
      <c r="S348" s="51"/>
      <c r="T348" s="52"/>
      <c r="U348" s="53"/>
    </row>
    <row r="349" spans="1:21" x14ac:dyDescent="0.55000000000000004">
      <c r="A349" s="33" t="s">
        <v>426</v>
      </c>
      <c r="B349" s="34">
        <v>2008</v>
      </c>
      <c r="C349" s="35">
        <v>4</v>
      </c>
      <c r="D349" s="36">
        <v>112.2</v>
      </c>
      <c r="E349" s="50">
        <v>121.9</v>
      </c>
      <c r="F349" s="36">
        <v>114.5</v>
      </c>
      <c r="G349" s="36">
        <v>117</v>
      </c>
      <c r="H349" s="36">
        <v>125.9</v>
      </c>
      <c r="I349" s="36">
        <v>115</v>
      </c>
      <c r="J349" s="36">
        <v>27.3</v>
      </c>
      <c r="K349" s="50">
        <v>20</v>
      </c>
      <c r="L349" s="36">
        <v>11.1</v>
      </c>
      <c r="M349" s="36">
        <v>708.4</v>
      </c>
      <c r="N349" s="36">
        <v>2435</v>
      </c>
      <c r="O349" s="36">
        <v>2323</v>
      </c>
      <c r="P349" s="17">
        <v>58</v>
      </c>
      <c r="Q349" s="46">
        <f t="shared" ref="Q349" si="132">AVERAGE(E349:E351)</f>
        <v>121.2</v>
      </c>
      <c r="R349" s="47">
        <f t="shared" ref="R349" si="133">AVERAGE(K349:K351)</f>
        <v>20</v>
      </c>
      <c r="S349" s="56"/>
      <c r="T349" s="57"/>
      <c r="U349" s="53"/>
    </row>
    <row r="350" spans="1:21" x14ac:dyDescent="0.55000000000000004">
      <c r="A350" s="33" t="s">
        <v>427</v>
      </c>
      <c r="B350" s="34">
        <v>2008</v>
      </c>
      <c r="C350" s="35">
        <v>5</v>
      </c>
      <c r="D350" s="36">
        <v>111.8</v>
      </c>
      <c r="E350" s="50">
        <v>122.4</v>
      </c>
      <c r="F350" s="36">
        <v>114.4</v>
      </c>
      <c r="G350" s="36">
        <v>116.7</v>
      </c>
      <c r="H350" s="36">
        <v>126.4</v>
      </c>
      <c r="I350" s="36">
        <v>115</v>
      </c>
      <c r="J350" s="36">
        <v>45.5</v>
      </c>
      <c r="K350" s="50">
        <v>30</v>
      </c>
      <c r="L350" s="36">
        <v>22.2</v>
      </c>
      <c r="M350" s="36">
        <v>703.9</v>
      </c>
      <c r="N350" s="36">
        <v>2415</v>
      </c>
      <c r="O350" s="36">
        <v>2295.1999999999998</v>
      </c>
      <c r="Q350" s="51"/>
      <c r="R350" s="35"/>
      <c r="S350" s="51"/>
      <c r="T350" s="52"/>
      <c r="U350" s="53"/>
    </row>
    <row r="351" spans="1:21" x14ac:dyDescent="0.55000000000000004">
      <c r="A351" s="33" t="s">
        <v>428</v>
      </c>
      <c r="B351" s="34">
        <v>2008</v>
      </c>
      <c r="C351" s="35">
        <v>6</v>
      </c>
      <c r="D351" s="36">
        <v>110.5</v>
      </c>
      <c r="E351" s="50">
        <v>119.3</v>
      </c>
      <c r="F351" s="36">
        <v>113.4</v>
      </c>
      <c r="G351" s="36">
        <v>115.3</v>
      </c>
      <c r="H351" s="36">
        <v>123.2</v>
      </c>
      <c r="I351" s="36">
        <v>114.2</v>
      </c>
      <c r="J351" s="36">
        <v>45.5</v>
      </c>
      <c r="K351" s="50">
        <v>10</v>
      </c>
      <c r="L351" s="36">
        <v>22.2</v>
      </c>
      <c r="M351" s="36">
        <v>699.4</v>
      </c>
      <c r="N351" s="36">
        <v>2375</v>
      </c>
      <c r="O351" s="36">
        <v>2267.4</v>
      </c>
      <c r="Q351" s="54"/>
      <c r="R351" s="55"/>
      <c r="S351" s="51"/>
      <c r="T351" s="52"/>
      <c r="U351" s="53"/>
    </row>
    <row r="352" spans="1:21" x14ac:dyDescent="0.55000000000000004">
      <c r="A352" s="33" t="s">
        <v>429</v>
      </c>
      <c r="B352" s="34">
        <v>2008</v>
      </c>
      <c r="C352" s="35">
        <v>7</v>
      </c>
      <c r="D352" s="36">
        <v>109.6</v>
      </c>
      <c r="E352" s="50">
        <v>119.1</v>
      </c>
      <c r="F352" s="36">
        <v>113.6</v>
      </c>
      <c r="G352" s="36">
        <v>114.4</v>
      </c>
      <c r="H352" s="36">
        <v>122.9</v>
      </c>
      <c r="I352" s="36">
        <v>114.5</v>
      </c>
      <c r="J352" s="36">
        <v>18.2</v>
      </c>
      <c r="K352" s="50">
        <v>35</v>
      </c>
      <c r="L352" s="36">
        <v>33.299999999999997</v>
      </c>
      <c r="M352" s="36">
        <v>667.6</v>
      </c>
      <c r="N352" s="36">
        <v>2360</v>
      </c>
      <c r="O352" s="36">
        <v>2250.6999999999998</v>
      </c>
      <c r="P352" s="17">
        <v>59</v>
      </c>
      <c r="Q352" s="46">
        <f t="shared" ref="Q352" si="134">AVERAGE(E352:E354)</f>
        <v>116.09999999999998</v>
      </c>
      <c r="R352" s="47">
        <f t="shared" ref="R352" si="135">AVERAGE(K352:K354)</f>
        <v>15</v>
      </c>
      <c r="S352" s="56"/>
      <c r="T352" s="57"/>
      <c r="U352" s="53"/>
    </row>
    <row r="353" spans="1:21" x14ac:dyDescent="0.55000000000000004">
      <c r="A353" s="33" t="s">
        <v>430</v>
      </c>
      <c r="B353" s="34">
        <v>2008</v>
      </c>
      <c r="C353" s="35">
        <v>8</v>
      </c>
      <c r="D353" s="36">
        <v>107.7</v>
      </c>
      <c r="E353" s="50">
        <v>115.1</v>
      </c>
      <c r="F353" s="36">
        <v>112.2</v>
      </c>
      <c r="G353" s="36">
        <v>112.1</v>
      </c>
      <c r="H353" s="36">
        <v>118.8</v>
      </c>
      <c r="I353" s="36">
        <v>113.1</v>
      </c>
      <c r="J353" s="36">
        <v>27.3</v>
      </c>
      <c r="K353" s="50">
        <v>10</v>
      </c>
      <c r="L353" s="36">
        <v>11.1</v>
      </c>
      <c r="M353" s="36">
        <v>644.9</v>
      </c>
      <c r="N353" s="36">
        <v>2320</v>
      </c>
      <c r="O353" s="36">
        <v>2211.8000000000002</v>
      </c>
      <c r="Q353" s="51"/>
      <c r="R353" s="35"/>
      <c r="S353" s="51"/>
      <c r="T353" s="52"/>
      <c r="U353" s="53"/>
    </row>
    <row r="354" spans="1:21" x14ac:dyDescent="0.55000000000000004">
      <c r="A354" s="33" t="s">
        <v>431</v>
      </c>
      <c r="B354" s="34">
        <v>2008</v>
      </c>
      <c r="C354" s="35">
        <v>9</v>
      </c>
      <c r="D354" s="36">
        <v>106.3</v>
      </c>
      <c r="E354" s="50">
        <v>114.1</v>
      </c>
      <c r="F354" s="36">
        <v>111.8</v>
      </c>
      <c r="G354" s="36">
        <v>110.7</v>
      </c>
      <c r="H354" s="36">
        <v>117.7</v>
      </c>
      <c r="I354" s="36">
        <v>112.7</v>
      </c>
      <c r="J354" s="36">
        <v>13.6</v>
      </c>
      <c r="K354" s="50">
        <v>0</v>
      </c>
      <c r="L354" s="36">
        <v>33.299999999999997</v>
      </c>
      <c r="M354" s="36">
        <v>608.5</v>
      </c>
      <c r="N354" s="36">
        <v>2270</v>
      </c>
      <c r="O354" s="36">
        <v>2195.1</v>
      </c>
      <c r="Q354" s="54"/>
      <c r="R354" s="55"/>
      <c r="S354" s="51"/>
      <c r="T354" s="52"/>
      <c r="U354" s="53"/>
    </row>
    <row r="355" spans="1:21" x14ac:dyDescent="0.55000000000000004">
      <c r="A355" s="33" t="s">
        <v>432</v>
      </c>
      <c r="B355" s="34">
        <v>2008</v>
      </c>
      <c r="C355" s="35">
        <v>10</v>
      </c>
      <c r="D355" s="36">
        <v>100.6</v>
      </c>
      <c r="E355" s="50">
        <v>110.3</v>
      </c>
      <c r="F355" s="36">
        <v>111.1</v>
      </c>
      <c r="G355" s="36">
        <v>103.1</v>
      </c>
      <c r="H355" s="36">
        <v>113.3</v>
      </c>
      <c r="I355" s="36">
        <v>112</v>
      </c>
      <c r="J355" s="36">
        <v>0</v>
      </c>
      <c r="K355" s="50">
        <v>10</v>
      </c>
      <c r="L355" s="36">
        <v>11.1</v>
      </c>
      <c r="M355" s="36">
        <v>558.5</v>
      </c>
      <c r="N355" s="36">
        <v>2230</v>
      </c>
      <c r="O355" s="36">
        <v>2156.1999999999998</v>
      </c>
      <c r="P355" s="17">
        <v>60</v>
      </c>
      <c r="Q355" s="46">
        <f t="shared" ref="Q355" si="136">AVERAGE(E355:E357)</f>
        <v>103.63333333333333</v>
      </c>
      <c r="R355" s="47">
        <f t="shared" ref="R355" si="137">AVERAGE(K355:K357)</f>
        <v>3.3333333333333335</v>
      </c>
      <c r="S355" s="56"/>
      <c r="T355" s="57"/>
      <c r="U355" s="53"/>
    </row>
    <row r="356" spans="1:21" x14ac:dyDescent="0.55000000000000004">
      <c r="A356" s="33" t="s">
        <v>433</v>
      </c>
      <c r="B356" s="34">
        <v>2008</v>
      </c>
      <c r="C356" s="35">
        <v>11</v>
      </c>
      <c r="D356" s="36">
        <v>94.5</v>
      </c>
      <c r="E356" s="50">
        <v>103.2</v>
      </c>
      <c r="F356" s="36">
        <v>108.3</v>
      </c>
      <c r="G356" s="36">
        <v>94.9</v>
      </c>
      <c r="H356" s="36">
        <v>104.7</v>
      </c>
      <c r="I356" s="36">
        <v>109.3</v>
      </c>
      <c r="J356" s="36">
        <v>0</v>
      </c>
      <c r="K356" s="60">
        <v>0</v>
      </c>
      <c r="L356" s="36">
        <v>44.4</v>
      </c>
      <c r="M356" s="36">
        <v>508.5</v>
      </c>
      <c r="N356" s="36">
        <v>2180</v>
      </c>
      <c r="O356" s="36">
        <v>2150.6</v>
      </c>
      <c r="Q356" s="51"/>
      <c r="R356" s="35"/>
      <c r="S356" s="51"/>
      <c r="T356" s="52"/>
      <c r="U356" s="53"/>
    </row>
    <row r="357" spans="1:21" x14ac:dyDescent="0.55000000000000004">
      <c r="A357" s="33" t="s">
        <v>434</v>
      </c>
      <c r="B357" s="34">
        <v>2008</v>
      </c>
      <c r="C357" s="35">
        <v>12</v>
      </c>
      <c r="D357" s="36">
        <v>91</v>
      </c>
      <c r="E357" s="50">
        <v>97.4</v>
      </c>
      <c r="F357" s="36">
        <v>104.5</v>
      </c>
      <c r="G357" s="36">
        <v>89.9</v>
      </c>
      <c r="H357" s="36">
        <v>96.8</v>
      </c>
      <c r="I357" s="36">
        <v>105.4</v>
      </c>
      <c r="J357" s="36">
        <v>9.1</v>
      </c>
      <c r="K357" s="60">
        <v>0</v>
      </c>
      <c r="L357" s="36">
        <v>0</v>
      </c>
      <c r="M357" s="36">
        <v>467.6</v>
      </c>
      <c r="N357" s="36">
        <v>2130</v>
      </c>
      <c r="O357" s="36">
        <v>2100.6</v>
      </c>
      <c r="Q357" s="54"/>
      <c r="R357" s="55"/>
      <c r="S357" s="54"/>
      <c r="T357" s="58"/>
      <c r="U357" s="59"/>
    </row>
    <row r="358" spans="1:21" x14ac:dyDescent="0.55000000000000004">
      <c r="A358" s="33" t="s">
        <v>435</v>
      </c>
      <c r="B358" s="34">
        <v>2009</v>
      </c>
      <c r="C358" s="35">
        <v>1</v>
      </c>
      <c r="D358" s="36">
        <v>85</v>
      </c>
      <c r="E358" s="50">
        <v>88.6</v>
      </c>
      <c r="F358" s="36">
        <v>102.6</v>
      </c>
      <c r="G358" s="36">
        <v>83.7</v>
      </c>
      <c r="H358" s="36">
        <v>88.2</v>
      </c>
      <c r="I358" s="36">
        <v>103.4</v>
      </c>
      <c r="J358" s="36">
        <v>9.1</v>
      </c>
      <c r="K358" s="60">
        <v>0</v>
      </c>
      <c r="L358" s="36">
        <v>0</v>
      </c>
      <c r="M358" s="36">
        <v>426.7</v>
      </c>
      <c r="N358" s="36">
        <v>2080</v>
      </c>
      <c r="O358" s="36">
        <v>2050.6</v>
      </c>
      <c r="P358" s="17">
        <v>61</v>
      </c>
      <c r="Q358" s="46">
        <f t="shared" ref="Q358" si="138">AVERAGE(E358:E360)</f>
        <v>85.366666666666674</v>
      </c>
      <c r="R358" s="47">
        <f t="shared" ref="R358" si="139">AVERAGE(K358:K360)</f>
        <v>0</v>
      </c>
      <c r="S358" s="46">
        <f t="shared" ref="S358" si="140">AVERAGE(E358:E369)</f>
        <v>90.491666666666674</v>
      </c>
      <c r="T358" s="48">
        <f t="shared" ref="T358" si="141">AVERAGE(K358:K369)</f>
        <v>59.166666666666664</v>
      </c>
      <c r="U358" s="53">
        <v>16</v>
      </c>
    </row>
    <row r="359" spans="1:21" x14ac:dyDescent="0.55000000000000004">
      <c r="A359" s="33" t="s">
        <v>436</v>
      </c>
      <c r="B359" s="34">
        <v>2009</v>
      </c>
      <c r="C359" s="35">
        <v>2</v>
      </c>
      <c r="D359" s="36">
        <v>82.2</v>
      </c>
      <c r="E359" s="50">
        <v>83.9</v>
      </c>
      <c r="F359" s="36">
        <v>99.4</v>
      </c>
      <c r="G359" s="36">
        <v>79.400000000000006</v>
      </c>
      <c r="H359" s="36">
        <v>81.599999999999994</v>
      </c>
      <c r="I359" s="36">
        <v>99.9</v>
      </c>
      <c r="J359" s="36">
        <v>9.1</v>
      </c>
      <c r="K359" s="60">
        <v>0</v>
      </c>
      <c r="L359" s="36">
        <v>0</v>
      </c>
      <c r="M359" s="36">
        <v>385.8</v>
      </c>
      <c r="N359" s="36">
        <v>2030</v>
      </c>
      <c r="O359" s="36">
        <v>2000.6</v>
      </c>
      <c r="Q359" s="51"/>
      <c r="R359" s="35"/>
      <c r="S359" s="51"/>
      <c r="T359" s="52"/>
      <c r="U359" s="53"/>
    </row>
    <row r="360" spans="1:21" x14ac:dyDescent="0.55000000000000004">
      <c r="A360" s="33" t="s">
        <v>437</v>
      </c>
      <c r="B360" s="34">
        <v>2009</v>
      </c>
      <c r="C360" s="35">
        <v>3</v>
      </c>
      <c r="D360" s="36">
        <v>83.8</v>
      </c>
      <c r="E360" s="50">
        <v>83.6</v>
      </c>
      <c r="F360" s="36">
        <v>97.6</v>
      </c>
      <c r="G360" s="36">
        <v>81.400000000000006</v>
      </c>
      <c r="H360" s="36">
        <v>78.5</v>
      </c>
      <c r="I360" s="36">
        <v>98</v>
      </c>
      <c r="J360" s="36">
        <v>18.2</v>
      </c>
      <c r="K360" s="60">
        <v>0</v>
      </c>
      <c r="L360" s="36">
        <v>11.1</v>
      </c>
      <c r="M360" s="36">
        <v>354</v>
      </c>
      <c r="N360" s="36">
        <v>1980</v>
      </c>
      <c r="O360" s="36">
        <v>1961.7</v>
      </c>
      <c r="Q360" s="54"/>
      <c r="R360" s="55"/>
      <c r="S360" s="51"/>
      <c r="T360" s="52"/>
      <c r="U360" s="53"/>
    </row>
    <row r="361" spans="1:21" x14ac:dyDescent="0.55000000000000004">
      <c r="A361" s="33" t="s">
        <v>438</v>
      </c>
      <c r="B361" s="34">
        <v>2009</v>
      </c>
      <c r="C361" s="35">
        <v>4</v>
      </c>
      <c r="D361" s="36">
        <v>87.6</v>
      </c>
      <c r="E361" s="50">
        <v>85.1</v>
      </c>
      <c r="F361" s="36">
        <v>95.9</v>
      </c>
      <c r="G361" s="36">
        <v>85.4</v>
      </c>
      <c r="H361" s="36">
        <v>82.4</v>
      </c>
      <c r="I361" s="36">
        <v>96.2</v>
      </c>
      <c r="J361" s="36">
        <v>72.7</v>
      </c>
      <c r="K361" s="50">
        <v>30</v>
      </c>
      <c r="L361" s="36">
        <v>11.1</v>
      </c>
      <c r="M361" s="36">
        <v>376.7</v>
      </c>
      <c r="N361" s="36">
        <v>1960</v>
      </c>
      <c r="O361" s="36">
        <v>1922.8</v>
      </c>
      <c r="P361" s="17">
        <v>62</v>
      </c>
      <c r="Q361" s="46">
        <f t="shared" ref="Q361" si="142">AVERAGE(E361:E363)</f>
        <v>86.866666666666674</v>
      </c>
      <c r="R361" s="47">
        <f t="shared" ref="R361" si="143">AVERAGE(K361:K363)</f>
        <v>56.666666666666664</v>
      </c>
      <c r="S361" s="56"/>
      <c r="T361" s="57"/>
      <c r="U361" s="53"/>
    </row>
    <row r="362" spans="1:21" x14ac:dyDescent="0.55000000000000004">
      <c r="A362" s="33" t="s">
        <v>439</v>
      </c>
      <c r="B362" s="34">
        <v>2009</v>
      </c>
      <c r="C362" s="35">
        <v>5</v>
      </c>
      <c r="D362" s="36">
        <v>90.2</v>
      </c>
      <c r="E362" s="50">
        <v>86.9</v>
      </c>
      <c r="F362" s="36">
        <v>93.3</v>
      </c>
      <c r="G362" s="36">
        <v>87.9</v>
      </c>
      <c r="H362" s="36">
        <v>85.9</v>
      </c>
      <c r="I362" s="36">
        <v>92.9</v>
      </c>
      <c r="J362" s="36">
        <v>81.8</v>
      </c>
      <c r="K362" s="50">
        <v>60</v>
      </c>
      <c r="L362" s="36">
        <v>22.2</v>
      </c>
      <c r="M362" s="36">
        <v>408.5</v>
      </c>
      <c r="N362" s="36">
        <v>1970</v>
      </c>
      <c r="O362" s="36">
        <v>1895</v>
      </c>
      <c r="Q362" s="51"/>
      <c r="R362" s="35"/>
      <c r="S362" s="51"/>
      <c r="T362" s="52"/>
      <c r="U362" s="53"/>
    </row>
    <row r="363" spans="1:21" x14ac:dyDescent="0.55000000000000004">
      <c r="A363" s="33" t="s">
        <v>440</v>
      </c>
      <c r="B363" s="34">
        <v>2009</v>
      </c>
      <c r="C363" s="35">
        <v>6</v>
      </c>
      <c r="D363" s="36">
        <v>93.7</v>
      </c>
      <c r="E363" s="50">
        <v>88.6</v>
      </c>
      <c r="F363" s="36">
        <v>92.3</v>
      </c>
      <c r="G363" s="36">
        <v>91.7</v>
      </c>
      <c r="H363" s="36">
        <v>88.9</v>
      </c>
      <c r="I363" s="36">
        <v>92.1</v>
      </c>
      <c r="J363" s="36">
        <v>81.8</v>
      </c>
      <c r="K363" s="50">
        <v>80</v>
      </c>
      <c r="L363" s="36">
        <v>11.1</v>
      </c>
      <c r="M363" s="36">
        <v>440.3</v>
      </c>
      <c r="N363" s="36">
        <v>2000</v>
      </c>
      <c r="O363" s="36">
        <v>1856.1</v>
      </c>
      <c r="Q363" s="54"/>
      <c r="R363" s="55"/>
      <c r="S363" s="51"/>
      <c r="T363" s="52"/>
      <c r="U363" s="53"/>
    </row>
    <row r="364" spans="1:21" x14ac:dyDescent="0.55000000000000004">
      <c r="A364" s="33" t="s">
        <v>441</v>
      </c>
      <c r="B364" s="34">
        <v>2009</v>
      </c>
      <c r="C364" s="35">
        <v>7</v>
      </c>
      <c r="D364" s="36">
        <v>95.7</v>
      </c>
      <c r="E364" s="50">
        <v>89.7</v>
      </c>
      <c r="F364" s="36">
        <v>90.8</v>
      </c>
      <c r="G364" s="36">
        <v>93.6</v>
      </c>
      <c r="H364" s="36">
        <v>90.7</v>
      </c>
      <c r="I364" s="36">
        <v>90.5</v>
      </c>
      <c r="J364" s="36">
        <v>68.2</v>
      </c>
      <c r="K364" s="50">
        <v>70</v>
      </c>
      <c r="L364" s="36">
        <v>11.1</v>
      </c>
      <c r="M364" s="36">
        <v>458.5</v>
      </c>
      <c r="N364" s="36">
        <v>2020</v>
      </c>
      <c r="O364" s="36">
        <v>1817.2</v>
      </c>
      <c r="P364" s="17">
        <v>63</v>
      </c>
      <c r="Q364" s="46">
        <f t="shared" ref="Q364" si="144">AVERAGE(E364:E366)</f>
        <v>91.666666666666671</v>
      </c>
      <c r="R364" s="47">
        <f t="shared" ref="R364" si="145">AVERAGE(K364:K366)</f>
        <v>83.333333333333329</v>
      </c>
      <c r="S364" s="56"/>
      <c r="T364" s="57"/>
      <c r="U364" s="53"/>
    </row>
    <row r="365" spans="1:21" x14ac:dyDescent="0.55000000000000004">
      <c r="A365" s="33" t="s">
        <v>442</v>
      </c>
      <c r="B365" s="34">
        <v>2009</v>
      </c>
      <c r="C365" s="35">
        <v>8</v>
      </c>
      <c r="D365" s="36">
        <v>97.5</v>
      </c>
      <c r="E365" s="50">
        <v>91.5</v>
      </c>
      <c r="F365" s="36">
        <v>91</v>
      </c>
      <c r="G365" s="36">
        <v>95.5</v>
      </c>
      <c r="H365" s="36">
        <v>92.9</v>
      </c>
      <c r="I365" s="36">
        <v>90.8</v>
      </c>
      <c r="J365" s="36">
        <v>81.8</v>
      </c>
      <c r="K365" s="50">
        <v>90</v>
      </c>
      <c r="L365" s="36">
        <v>33.299999999999997</v>
      </c>
      <c r="M365" s="36">
        <v>490.3</v>
      </c>
      <c r="N365" s="36">
        <v>2060</v>
      </c>
      <c r="O365" s="36">
        <v>1800.5</v>
      </c>
      <c r="Q365" s="51"/>
      <c r="R365" s="35"/>
      <c r="S365" s="51"/>
      <c r="T365" s="52"/>
      <c r="U365" s="53"/>
    </row>
    <row r="366" spans="1:21" x14ac:dyDescent="0.55000000000000004">
      <c r="A366" s="33" t="s">
        <v>443</v>
      </c>
      <c r="B366" s="34">
        <v>2009</v>
      </c>
      <c r="C366" s="35">
        <v>9</v>
      </c>
      <c r="D366" s="36">
        <v>100.2</v>
      </c>
      <c r="E366" s="50">
        <v>93.8</v>
      </c>
      <c r="F366" s="36">
        <v>90.7</v>
      </c>
      <c r="G366" s="36">
        <v>98.2</v>
      </c>
      <c r="H366" s="36">
        <v>95.8</v>
      </c>
      <c r="I366" s="36">
        <v>90.5</v>
      </c>
      <c r="J366" s="36">
        <v>81.8</v>
      </c>
      <c r="K366" s="50">
        <v>90</v>
      </c>
      <c r="L366" s="36">
        <v>33.299999999999997</v>
      </c>
      <c r="M366" s="36">
        <v>522.1</v>
      </c>
      <c r="N366" s="36">
        <v>2100</v>
      </c>
      <c r="O366" s="36">
        <v>1783.8</v>
      </c>
      <c r="Q366" s="54"/>
      <c r="R366" s="55"/>
      <c r="S366" s="51"/>
      <c r="T366" s="52"/>
      <c r="U366" s="53"/>
    </row>
    <row r="367" spans="1:21" x14ac:dyDescent="0.55000000000000004">
      <c r="A367" s="33" t="s">
        <v>444</v>
      </c>
      <c r="B367" s="34">
        <v>2009</v>
      </c>
      <c r="C367" s="35">
        <v>10</v>
      </c>
      <c r="D367" s="36">
        <v>102.6</v>
      </c>
      <c r="E367" s="50">
        <v>96.3</v>
      </c>
      <c r="F367" s="36">
        <v>90.3</v>
      </c>
      <c r="G367" s="36">
        <v>100.8</v>
      </c>
      <c r="H367" s="36">
        <v>98.3</v>
      </c>
      <c r="I367" s="36">
        <v>89.9</v>
      </c>
      <c r="J367" s="36">
        <v>90.9</v>
      </c>
      <c r="K367" s="50">
        <v>90</v>
      </c>
      <c r="L367" s="36">
        <v>38.9</v>
      </c>
      <c r="M367" s="36">
        <v>563</v>
      </c>
      <c r="N367" s="36">
        <v>2140</v>
      </c>
      <c r="O367" s="36">
        <v>1772.7</v>
      </c>
      <c r="P367" s="17">
        <v>64</v>
      </c>
      <c r="Q367" s="46">
        <f t="shared" ref="Q367" si="146">AVERAGE(E367:E369)</f>
        <v>98.066666666666663</v>
      </c>
      <c r="R367" s="47">
        <f t="shared" ref="R367" si="147">AVERAGE(K367:K369)</f>
        <v>96.666666666666671</v>
      </c>
      <c r="S367" s="56"/>
      <c r="T367" s="57"/>
      <c r="U367" s="53"/>
    </row>
    <row r="368" spans="1:21" x14ac:dyDescent="0.55000000000000004">
      <c r="A368" s="33" t="s">
        <v>445</v>
      </c>
      <c r="B368" s="34">
        <v>2009</v>
      </c>
      <c r="C368" s="35">
        <v>11</v>
      </c>
      <c r="D368" s="36">
        <v>102.4</v>
      </c>
      <c r="E368" s="50">
        <v>98.1</v>
      </c>
      <c r="F368" s="36">
        <v>90.5</v>
      </c>
      <c r="G368" s="36">
        <v>100.6</v>
      </c>
      <c r="H368" s="36">
        <v>100.1</v>
      </c>
      <c r="I368" s="36">
        <v>90.2</v>
      </c>
      <c r="J368" s="36">
        <v>90.9</v>
      </c>
      <c r="K368" s="50">
        <v>100</v>
      </c>
      <c r="L368" s="36">
        <v>33.299999999999997</v>
      </c>
      <c r="M368" s="36">
        <v>603.9</v>
      </c>
      <c r="N368" s="36">
        <v>2190</v>
      </c>
      <c r="O368" s="36">
        <v>1756</v>
      </c>
      <c r="Q368" s="51"/>
      <c r="R368" s="35"/>
      <c r="S368" s="51"/>
      <c r="T368" s="52"/>
      <c r="U368" s="53"/>
    </row>
    <row r="369" spans="1:21" x14ac:dyDescent="0.55000000000000004">
      <c r="A369" s="33" t="s">
        <v>446</v>
      </c>
      <c r="B369" s="34">
        <v>2009</v>
      </c>
      <c r="C369" s="35">
        <v>12</v>
      </c>
      <c r="D369" s="36">
        <v>104.5</v>
      </c>
      <c r="E369" s="50">
        <v>99.8</v>
      </c>
      <c r="F369" s="36">
        <v>90.9</v>
      </c>
      <c r="G369" s="36">
        <v>102.8</v>
      </c>
      <c r="H369" s="36">
        <v>101.9</v>
      </c>
      <c r="I369" s="36">
        <v>90.6</v>
      </c>
      <c r="J369" s="36">
        <v>72.7</v>
      </c>
      <c r="K369" s="50">
        <v>100</v>
      </c>
      <c r="L369" s="36">
        <v>55.6</v>
      </c>
      <c r="M369" s="36">
        <v>626.6</v>
      </c>
      <c r="N369" s="36">
        <v>2240</v>
      </c>
      <c r="O369" s="36">
        <v>1761.6</v>
      </c>
      <c r="Q369" s="54"/>
      <c r="R369" s="55"/>
      <c r="S369" s="54"/>
      <c r="T369" s="58"/>
      <c r="U369" s="59"/>
    </row>
    <row r="370" spans="1:21" x14ac:dyDescent="0.55000000000000004">
      <c r="A370" s="33" t="s">
        <v>447</v>
      </c>
      <c r="B370" s="34">
        <v>2010</v>
      </c>
      <c r="C370" s="35">
        <v>1</v>
      </c>
      <c r="D370" s="36">
        <v>105.7</v>
      </c>
      <c r="E370" s="50">
        <v>102.8</v>
      </c>
      <c r="F370" s="36">
        <v>91.8</v>
      </c>
      <c r="G370" s="36">
        <v>104.1</v>
      </c>
      <c r="H370" s="36">
        <v>105</v>
      </c>
      <c r="I370" s="36">
        <v>91.4</v>
      </c>
      <c r="J370" s="36">
        <v>63.6</v>
      </c>
      <c r="K370" s="50">
        <v>90</v>
      </c>
      <c r="L370" s="36">
        <v>66.7</v>
      </c>
      <c r="M370" s="36">
        <v>640.20000000000005</v>
      </c>
      <c r="N370" s="36">
        <v>2280</v>
      </c>
      <c r="O370" s="36">
        <v>1778.3</v>
      </c>
      <c r="P370" s="45">
        <v>65</v>
      </c>
      <c r="Q370" s="46">
        <f t="shared" ref="Q370" si="148">AVERAGE(E370:E372)</f>
        <v>103.89999999999999</v>
      </c>
      <c r="R370" s="47">
        <f t="shared" ref="R370" si="149">AVERAGE(K370:K372)</f>
        <v>90</v>
      </c>
      <c r="S370" s="46">
        <f t="shared" ref="S370" si="150">AVERAGE(E370:E381)</f>
        <v>106.85833333333333</v>
      </c>
      <c r="T370" s="48">
        <f t="shared" ref="T370" si="151">AVERAGE(K370:K381)</f>
        <v>71.666666666666671</v>
      </c>
      <c r="U370" s="49">
        <v>17</v>
      </c>
    </row>
    <row r="371" spans="1:21" x14ac:dyDescent="0.55000000000000004">
      <c r="A371" s="33" t="s">
        <v>448</v>
      </c>
      <c r="B371" s="34">
        <v>2010</v>
      </c>
      <c r="C371" s="35">
        <v>2</v>
      </c>
      <c r="D371" s="36">
        <v>104.4</v>
      </c>
      <c r="E371" s="50">
        <v>103.7</v>
      </c>
      <c r="F371" s="36">
        <v>91.7</v>
      </c>
      <c r="G371" s="36">
        <v>103</v>
      </c>
      <c r="H371" s="36">
        <v>105.9</v>
      </c>
      <c r="I371" s="36">
        <v>91.4</v>
      </c>
      <c r="J371" s="36">
        <v>72.7</v>
      </c>
      <c r="K371" s="50">
        <v>90</v>
      </c>
      <c r="L371" s="36">
        <v>55.6</v>
      </c>
      <c r="M371" s="36">
        <v>662.9</v>
      </c>
      <c r="N371" s="36">
        <v>2320</v>
      </c>
      <c r="O371" s="36">
        <v>1783.9</v>
      </c>
      <c r="Q371" s="51"/>
      <c r="R371" s="35"/>
      <c r="S371" s="51"/>
      <c r="T371" s="52"/>
      <c r="U371" s="53"/>
    </row>
    <row r="372" spans="1:21" x14ac:dyDescent="0.55000000000000004">
      <c r="A372" s="33" t="s">
        <v>449</v>
      </c>
      <c r="B372" s="34">
        <v>2010</v>
      </c>
      <c r="C372" s="35">
        <v>3</v>
      </c>
      <c r="D372" s="36">
        <v>108.2</v>
      </c>
      <c r="E372" s="50">
        <v>105.2</v>
      </c>
      <c r="F372" s="36">
        <v>92.1</v>
      </c>
      <c r="G372" s="36">
        <v>107.1</v>
      </c>
      <c r="H372" s="36">
        <v>107.5</v>
      </c>
      <c r="I372" s="36">
        <v>91.7</v>
      </c>
      <c r="J372" s="36">
        <v>81.8</v>
      </c>
      <c r="K372" s="50">
        <v>90</v>
      </c>
      <c r="L372" s="36">
        <v>66.7</v>
      </c>
      <c r="M372" s="36">
        <v>694.7</v>
      </c>
      <c r="N372" s="36">
        <v>2360</v>
      </c>
      <c r="O372" s="36">
        <v>1800.6</v>
      </c>
      <c r="Q372" s="54"/>
      <c r="R372" s="55"/>
      <c r="S372" s="51"/>
      <c r="T372" s="52"/>
      <c r="U372" s="53"/>
    </row>
    <row r="373" spans="1:21" x14ac:dyDescent="0.55000000000000004">
      <c r="A373" s="33" t="s">
        <v>450</v>
      </c>
      <c r="B373" s="34">
        <v>2010</v>
      </c>
      <c r="C373" s="35">
        <v>4</v>
      </c>
      <c r="D373" s="36">
        <v>109.6</v>
      </c>
      <c r="E373" s="50">
        <v>106.4</v>
      </c>
      <c r="F373" s="36">
        <v>91.7</v>
      </c>
      <c r="G373" s="36">
        <v>108.7</v>
      </c>
      <c r="H373" s="36">
        <v>108.7</v>
      </c>
      <c r="I373" s="36">
        <v>91.3</v>
      </c>
      <c r="J373" s="36">
        <v>81.8</v>
      </c>
      <c r="K373" s="50">
        <v>90</v>
      </c>
      <c r="L373" s="36">
        <v>33.299999999999997</v>
      </c>
      <c r="M373" s="36">
        <v>726.5</v>
      </c>
      <c r="N373" s="36">
        <v>2400</v>
      </c>
      <c r="O373" s="36">
        <v>1783.9</v>
      </c>
      <c r="P373" s="17">
        <v>66</v>
      </c>
      <c r="Q373" s="46">
        <f t="shared" ref="Q373" si="152">AVERAGE(E373:E375)</f>
        <v>106.26666666666665</v>
      </c>
      <c r="R373" s="47">
        <f t="shared" ref="R373" si="153">AVERAGE(K373:K375)</f>
        <v>63.333333333333336</v>
      </c>
      <c r="S373" s="56"/>
      <c r="T373" s="57"/>
      <c r="U373" s="53"/>
    </row>
    <row r="374" spans="1:21" x14ac:dyDescent="0.55000000000000004">
      <c r="A374" s="33" t="s">
        <v>451</v>
      </c>
      <c r="B374" s="34">
        <v>2010</v>
      </c>
      <c r="C374" s="35">
        <v>5</v>
      </c>
      <c r="D374" s="36">
        <v>108.5</v>
      </c>
      <c r="E374" s="50">
        <v>105.8</v>
      </c>
      <c r="F374" s="36">
        <v>92.7</v>
      </c>
      <c r="G374" s="36">
        <v>107.6</v>
      </c>
      <c r="H374" s="36">
        <v>108.3</v>
      </c>
      <c r="I374" s="36">
        <v>92.3</v>
      </c>
      <c r="J374" s="36">
        <v>90.9</v>
      </c>
      <c r="K374" s="50">
        <v>50</v>
      </c>
      <c r="L374" s="36">
        <v>50</v>
      </c>
      <c r="M374" s="36">
        <v>767.4</v>
      </c>
      <c r="N374" s="36">
        <v>2400</v>
      </c>
      <c r="O374" s="36">
        <v>1783.9</v>
      </c>
      <c r="Q374" s="51"/>
      <c r="R374" s="35"/>
      <c r="S374" s="51"/>
      <c r="T374" s="52"/>
      <c r="U374" s="53"/>
    </row>
    <row r="375" spans="1:21" x14ac:dyDescent="0.55000000000000004">
      <c r="A375" s="33" t="s">
        <v>452</v>
      </c>
      <c r="B375" s="34">
        <v>2010</v>
      </c>
      <c r="C375" s="35">
        <v>6</v>
      </c>
      <c r="D375" s="36">
        <v>108.8</v>
      </c>
      <c r="E375" s="50">
        <v>106.6</v>
      </c>
      <c r="F375" s="36">
        <v>93</v>
      </c>
      <c r="G375" s="36">
        <v>108.1</v>
      </c>
      <c r="H375" s="36">
        <v>109.1</v>
      </c>
      <c r="I375" s="36">
        <v>92.6</v>
      </c>
      <c r="J375" s="36">
        <v>63.6</v>
      </c>
      <c r="K375" s="50">
        <v>50</v>
      </c>
      <c r="L375" s="36">
        <v>44.4</v>
      </c>
      <c r="M375" s="36">
        <v>781</v>
      </c>
      <c r="N375" s="36">
        <v>2400</v>
      </c>
      <c r="O375" s="36">
        <v>1778.3</v>
      </c>
      <c r="Q375" s="54"/>
      <c r="R375" s="55"/>
      <c r="S375" s="51"/>
      <c r="T375" s="52"/>
      <c r="U375" s="53"/>
    </row>
    <row r="376" spans="1:21" x14ac:dyDescent="0.55000000000000004">
      <c r="A376" s="33" t="s">
        <v>453</v>
      </c>
      <c r="B376" s="34">
        <v>2010</v>
      </c>
      <c r="C376" s="35">
        <v>7</v>
      </c>
      <c r="D376" s="36">
        <v>108.7</v>
      </c>
      <c r="E376" s="50">
        <v>107.4</v>
      </c>
      <c r="F376" s="36">
        <v>94</v>
      </c>
      <c r="G376" s="36">
        <v>108.1</v>
      </c>
      <c r="H376" s="36">
        <v>109.9</v>
      </c>
      <c r="I376" s="36">
        <v>93.6</v>
      </c>
      <c r="J376" s="36">
        <v>54.5</v>
      </c>
      <c r="K376" s="50">
        <v>50</v>
      </c>
      <c r="L376" s="36">
        <v>88.9</v>
      </c>
      <c r="M376" s="36">
        <v>785.5</v>
      </c>
      <c r="N376" s="36">
        <v>2400</v>
      </c>
      <c r="O376" s="36">
        <v>1817.2</v>
      </c>
      <c r="P376" s="17">
        <v>67</v>
      </c>
      <c r="Q376" s="46">
        <f t="shared" ref="Q376" si="154">AVERAGE(E376:E378)</f>
        <v>107.8</v>
      </c>
      <c r="R376" s="47">
        <f t="shared" ref="R376" si="155">AVERAGE(K376:K378)</f>
        <v>66.666666666666671</v>
      </c>
      <c r="S376" s="56"/>
      <c r="T376" s="57"/>
      <c r="U376" s="53"/>
    </row>
    <row r="377" spans="1:21" x14ac:dyDescent="0.55000000000000004">
      <c r="A377" s="33" t="s">
        <v>454</v>
      </c>
      <c r="B377" s="34">
        <v>2010</v>
      </c>
      <c r="C377" s="35">
        <v>8</v>
      </c>
      <c r="D377" s="36">
        <v>109.1</v>
      </c>
      <c r="E377" s="50">
        <v>107.5</v>
      </c>
      <c r="F377" s="36">
        <v>93.6</v>
      </c>
      <c r="G377" s="36">
        <v>108.7</v>
      </c>
      <c r="H377" s="36">
        <v>110</v>
      </c>
      <c r="I377" s="36">
        <v>93.2</v>
      </c>
      <c r="J377" s="36">
        <v>45.5</v>
      </c>
      <c r="K377" s="50">
        <v>80</v>
      </c>
      <c r="L377" s="36">
        <v>66.7</v>
      </c>
      <c r="M377" s="36">
        <v>781</v>
      </c>
      <c r="N377" s="36">
        <v>2430</v>
      </c>
      <c r="O377" s="36">
        <v>1833.9</v>
      </c>
      <c r="Q377" s="51"/>
      <c r="R377" s="35"/>
      <c r="S377" s="51"/>
      <c r="T377" s="52"/>
      <c r="U377" s="53"/>
    </row>
    <row r="378" spans="1:21" x14ac:dyDescent="0.55000000000000004">
      <c r="A378" s="33" t="s">
        <v>455</v>
      </c>
      <c r="B378" s="34">
        <v>2010</v>
      </c>
      <c r="C378" s="35">
        <v>9</v>
      </c>
      <c r="D378" s="36">
        <v>108.5</v>
      </c>
      <c r="E378" s="50">
        <v>108.5</v>
      </c>
      <c r="F378" s="36">
        <v>93.9</v>
      </c>
      <c r="G378" s="36">
        <v>108.2</v>
      </c>
      <c r="H378" s="36">
        <v>111</v>
      </c>
      <c r="I378" s="36">
        <v>93.5</v>
      </c>
      <c r="J378" s="36">
        <v>54.5</v>
      </c>
      <c r="K378" s="50">
        <v>70</v>
      </c>
      <c r="L378" s="36">
        <v>50</v>
      </c>
      <c r="M378" s="36">
        <v>785.5</v>
      </c>
      <c r="N378" s="36">
        <v>2450</v>
      </c>
      <c r="O378" s="36">
        <v>1833.9</v>
      </c>
      <c r="Q378" s="54"/>
      <c r="R378" s="55"/>
      <c r="S378" s="51"/>
      <c r="T378" s="52"/>
      <c r="U378" s="53"/>
    </row>
    <row r="379" spans="1:21" x14ac:dyDescent="0.55000000000000004">
      <c r="A379" s="33" t="s">
        <v>456</v>
      </c>
      <c r="B379" s="34">
        <v>2010</v>
      </c>
      <c r="C379" s="35">
        <v>10</v>
      </c>
      <c r="D379" s="36">
        <v>108.2</v>
      </c>
      <c r="E379" s="50">
        <v>107.9</v>
      </c>
      <c r="F379" s="36">
        <v>94.7</v>
      </c>
      <c r="G379" s="36">
        <v>107.9</v>
      </c>
      <c r="H379" s="36">
        <v>110.3</v>
      </c>
      <c r="I379" s="36">
        <v>94.3</v>
      </c>
      <c r="J379" s="36">
        <v>54.5</v>
      </c>
      <c r="K379" s="50">
        <v>50</v>
      </c>
      <c r="L379" s="36">
        <v>44.4</v>
      </c>
      <c r="M379" s="36">
        <v>790</v>
      </c>
      <c r="N379" s="36">
        <v>2450</v>
      </c>
      <c r="O379" s="36">
        <v>1828.3</v>
      </c>
      <c r="P379" s="17">
        <v>68</v>
      </c>
      <c r="Q379" s="46">
        <f t="shared" ref="Q379" si="156">AVERAGE(E379:E381)</f>
        <v>109.46666666666665</v>
      </c>
      <c r="R379" s="47">
        <f t="shared" ref="R379" si="157">AVERAGE(K379:K381)</f>
        <v>66.666666666666671</v>
      </c>
      <c r="S379" s="56"/>
      <c r="T379" s="57"/>
      <c r="U379" s="53"/>
    </row>
    <row r="380" spans="1:21" x14ac:dyDescent="0.55000000000000004">
      <c r="A380" s="33" t="s">
        <v>457</v>
      </c>
      <c r="B380" s="34">
        <v>2010</v>
      </c>
      <c r="C380" s="35">
        <v>11</v>
      </c>
      <c r="D380" s="36">
        <v>109.2</v>
      </c>
      <c r="E380" s="50">
        <v>110.1</v>
      </c>
      <c r="F380" s="36">
        <v>94.7</v>
      </c>
      <c r="G380" s="36">
        <v>109</v>
      </c>
      <c r="H380" s="36">
        <v>112.6</v>
      </c>
      <c r="I380" s="36">
        <v>94.3</v>
      </c>
      <c r="J380" s="36">
        <v>40.9</v>
      </c>
      <c r="K380" s="50">
        <v>80</v>
      </c>
      <c r="L380" s="36">
        <v>77.8</v>
      </c>
      <c r="M380" s="36">
        <v>780.9</v>
      </c>
      <c r="N380" s="36">
        <v>2480</v>
      </c>
      <c r="O380" s="36">
        <v>1856.1</v>
      </c>
      <c r="Q380" s="51"/>
      <c r="R380" s="35"/>
      <c r="S380" s="51"/>
      <c r="T380" s="52"/>
      <c r="U380" s="53"/>
    </row>
    <row r="381" spans="1:21" x14ac:dyDescent="0.55000000000000004">
      <c r="A381" s="33" t="s">
        <v>458</v>
      </c>
      <c r="B381" s="34">
        <v>2010</v>
      </c>
      <c r="C381" s="35">
        <v>12</v>
      </c>
      <c r="D381" s="36">
        <v>109.8</v>
      </c>
      <c r="E381" s="50">
        <v>110.4</v>
      </c>
      <c r="F381" s="36">
        <v>95</v>
      </c>
      <c r="G381" s="36">
        <v>109.8</v>
      </c>
      <c r="H381" s="36">
        <v>113</v>
      </c>
      <c r="I381" s="36">
        <v>94.6</v>
      </c>
      <c r="J381" s="36">
        <v>63.6</v>
      </c>
      <c r="K381" s="50">
        <v>70</v>
      </c>
      <c r="L381" s="36">
        <v>66.7</v>
      </c>
      <c r="M381" s="36">
        <v>794.5</v>
      </c>
      <c r="N381" s="36">
        <v>2500</v>
      </c>
      <c r="O381" s="36">
        <v>1872.8</v>
      </c>
      <c r="Q381" s="54"/>
      <c r="R381" s="55"/>
      <c r="S381" s="54"/>
      <c r="T381" s="58"/>
      <c r="U381" s="59"/>
    </row>
    <row r="382" spans="1:21" x14ac:dyDescent="0.55000000000000004">
      <c r="A382" s="33" t="s">
        <v>459</v>
      </c>
      <c r="B382" s="34">
        <v>2011</v>
      </c>
      <c r="C382" s="35">
        <v>1</v>
      </c>
      <c r="D382" s="36">
        <v>110.4</v>
      </c>
      <c r="E382" s="50">
        <v>110.3</v>
      </c>
      <c r="F382" s="36">
        <v>95.3</v>
      </c>
      <c r="G382" s="36">
        <v>110.5</v>
      </c>
      <c r="H382" s="36">
        <v>112.8</v>
      </c>
      <c r="I382" s="36">
        <v>94.8</v>
      </c>
      <c r="J382" s="36">
        <v>72.7</v>
      </c>
      <c r="K382" s="50">
        <v>80</v>
      </c>
      <c r="L382" s="36">
        <v>55.6</v>
      </c>
      <c r="M382" s="36">
        <v>817.2</v>
      </c>
      <c r="N382" s="36">
        <v>2530</v>
      </c>
      <c r="O382" s="36">
        <v>1878.4</v>
      </c>
      <c r="P382" s="17">
        <v>69</v>
      </c>
      <c r="Q382" s="46">
        <f t="shared" ref="Q382" si="158">AVERAGE(E382:E384)</f>
        <v>108.39999999999999</v>
      </c>
      <c r="R382" s="47">
        <f t="shared" ref="R382" si="159">AVERAGE(K382:K384)</f>
        <v>56.666666666666664</v>
      </c>
      <c r="S382" s="46">
        <f t="shared" ref="S382" si="160">AVERAGE(E382:E393)</f>
        <v>108.13333333333334</v>
      </c>
      <c r="T382" s="48">
        <f t="shared" ref="T382" si="161">AVERAGE(K382:K393)</f>
        <v>57.5</v>
      </c>
      <c r="U382" s="53">
        <v>18</v>
      </c>
    </row>
    <row r="383" spans="1:21" x14ac:dyDescent="0.55000000000000004">
      <c r="A383" s="33" t="s">
        <v>460</v>
      </c>
      <c r="B383" s="34">
        <v>2011</v>
      </c>
      <c r="C383" s="35">
        <v>2</v>
      </c>
      <c r="D383" s="36">
        <v>111.2</v>
      </c>
      <c r="E383" s="50">
        <v>111.7</v>
      </c>
      <c r="F383" s="36">
        <v>96</v>
      </c>
      <c r="G383" s="36">
        <v>111.5</v>
      </c>
      <c r="H383" s="36">
        <v>114.3</v>
      </c>
      <c r="I383" s="36">
        <v>95.5</v>
      </c>
      <c r="J383" s="36">
        <v>50</v>
      </c>
      <c r="K383" s="50">
        <v>80</v>
      </c>
      <c r="L383" s="36">
        <v>66.7</v>
      </c>
      <c r="M383" s="36">
        <v>817.2</v>
      </c>
      <c r="N383" s="36">
        <v>2560</v>
      </c>
      <c r="O383" s="36">
        <v>1895.1</v>
      </c>
      <c r="Q383" s="51"/>
      <c r="R383" s="35"/>
      <c r="S383" s="51"/>
      <c r="T383" s="52"/>
      <c r="U383" s="53"/>
    </row>
    <row r="384" spans="1:21" x14ac:dyDescent="0.55000000000000004">
      <c r="A384" s="33" t="s">
        <v>461</v>
      </c>
      <c r="B384" s="34">
        <v>2011</v>
      </c>
      <c r="C384" s="35">
        <v>3</v>
      </c>
      <c r="D384" s="36">
        <v>108.7</v>
      </c>
      <c r="E384" s="50">
        <v>103.2</v>
      </c>
      <c r="F384" s="36">
        <v>93.9</v>
      </c>
      <c r="G384" s="36">
        <v>108.8</v>
      </c>
      <c r="H384" s="36">
        <v>103.6</v>
      </c>
      <c r="I384" s="36">
        <v>92.6</v>
      </c>
      <c r="J384" s="36">
        <v>45.5</v>
      </c>
      <c r="K384" s="50">
        <v>10</v>
      </c>
      <c r="L384" s="36">
        <v>27.8</v>
      </c>
      <c r="M384" s="36">
        <v>812.7</v>
      </c>
      <c r="N384" s="36">
        <v>2520</v>
      </c>
      <c r="O384" s="36">
        <v>1872.9</v>
      </c>
      <c r="Q384" s="54"/>
      <c r="R384" s="55"/>
      <c r="S384" s="51"/>
      <c r="T384" s="52"/>
      <c r="U384" s="53"/>
    </row>
    <row r="385" spans="1:21" x14ac:dyDescent="0.55000000000000004">
      <c r="A385" s="33" t="s">
        <v>462</v>
      </c>
      <c r="B385" s="34">
        <v>2011</v>
      </c>
      <c r="C385" s="35">
        <v>4</v>
      </c>
      <c r="D385" s="36">
        <v>105.7</v>
      </c>
      <c r="E385" s="50">
        <v>101.4</v>
      </c>
      <c r="F385" s="36">
        <v>95</v>
      </c>
      <c r="G385" s="36">
        <v>103</v>
      </c>
      <c r="H385" s="36">
        <v>101.1</v>
      </c>
      <c r="I385" s="36">
        <v>93.5</v>
      </c>
      <c r="J385" s="36">
        <v>18.2</v>
      </c>
      <c r="K385" s="50">
        <v>10</v>
      </c>
      <c r="L385" s="36">
        <v>33.299999999999997</v>
      </c>
      <c r="M385" s="36">
        <v>780.9</v>
      </c>
      <c r="N385" s="36">
        <v>2480</v>
      </c>
      <c r="O385" s="36">
        <v>1856.2</v>
      </c>
      <c r="P385" s="17">
        <v>70</v>
      </c>
      <c r="Q385" s="46">
        <f t="shared" ref="Q385" si="162">AVERAGE(E385:E387)</f>
        <v>104</v>
      </c>
      <c r="R385" s="47">
        <f t="shared" ref="R385" si="163">AVERAGE(K385:K387)</f>
        <v>31.666666666666668</v>
      </c>
      <c r="S385" s="56"/>
      <c r="T385" s="57"/>
      <c r="U385" s="53"/>
    </row>
    <row r="386" spans="1:21" x14ac:dyDescent="0.55000000000000004">
      <c r="A386" s="33" t="s">
        <v>463</v>
      </c>
      <c r="B386" s="34">
        <v>2011</v>
      </c>
      <c r="C386" s="35">
        <v>5</v>
      </c>
      <c r="D386" s="36">
        <v>106.4</v>
      </c>
      <c r="E386" s="50">
        <v>104</v>
      </c>
      <c r="F386" s="36">
        <v>95.4</v>
      </c>
      <c r="G386" s="36">
        <v>103.1</v>
      </c>
      <c r="H386" s="36">
        <v>104.2</v>
      </c>
      <c r="I386" s="36">
        <v>94.3</v>
      </c>
      <c r="J386" s="36">
        <v>36.4</v>
      </c>
      <c r="K386" s="50">
        <v>0</v>
      </c>
      <c r="L386" s="36">
        <v>22.2</v>
      </c>
      <c r="M386" s="36">
        <v>767.3</v>
      </c>
      <c r="N386" s="36">
        <v>2430</v>
      </c>
      <c r="O386" s="36">
        <v>1828.4</v>
      </c>
      <c r="Q386" s="51"/>
      <c r="R386" s="35"/>
      <c r="S386" s="51"/>
      <c r="T386" s="52"/>
      <c r="U386" s="53"/>
    </row>
    <row r="387" spans="1:21" x14ac:dyDescent="0.55000000000000004">
      <c r="A387" s="33" t="s">
        <v>464</v>
      </c>
      <c r="B387" s="34">
        <v>2011</v>
      </c>
      <c r="C387" s="35">
        <v>6</v>
      </c>
      <c r="D387" s="36">
        <v>108.9</v>
      </c>
      <c r="E387" s="50">
        <v>106.6</v>
      </c>
      <c r="F387" s="36">
        <v>95.4</v>
      </c>
      <c r="G387" s="36">
        <v>107.2</v>
      </c>
      <c r="H387" s="36">
        <v>107.7</v>
      </c>
      <c r="I387" s="36">
        <v>94.3</v>
      </c>
      <c r="J387" s="36">
        <v>45.5</v>
      </c>
      <c r="K387" s="50">
        <v>85</v>
      </c>
      <c r="L387" s="36">
        <v>66.7</v>
      </c>
      <c r="M387" s="36">
        <v>762.8</v>
      </c>
      <c r="N387" s="36">
        <v>2465</v>
      </c>
      <c r="O387" s="36">
        <v>1845.1</v>
      </c>
      <c r="Q387" s="54"/>
      <c r="R387" s="55"/>
      <c r="S387" s="51"/>
      <c r="T387" s="52"/>
      <c r="U387" s="53"/>
    </row>
    <row r="388" spans="1:21" x14ac:dyDescent="0.55000000000000004">
      <c r="A388" s="33" t="s">
        <v>465</v>
      </c>
      <c r="B388" s="34">
        <v>2011</v>
      </c>
      <c r="C388" s="35">
        <v>7</v>
      </c>
      <c r="D388" s="36">
        <v>110.9</v>
      </c>
      <c r="E388" s="50">
        <v>107.7</v>
      </c>
      <c r="F388" s="36">
        <v>95.7</v>
      </c>
      <c r="G388" s="36">
        <v>109.3</v>
      </c>
      <c r="H388" s="36">
        <v>108.9</v>
      </c>
      <c r="I388" s="36">
        <v>94.6</v>
      </c>
      <c r="J388" s="36">
        <v>72.7</v>
      </c>
      <c r="K388" s="50">
        <v>95</v>
      </c>
      <c r="L388" s="36">
        <v>50</v>
      </c>
      <c r="M388" s="36">
        <v>785.5</v>
      </c>
      <c r="N388" s="36">
        <v>2510</v>
      </c>
      <c r="O388" s="36">
        <v>1845.1</v>
      </c>
      <c r="P388" s="17">
        <v>71</v>
      </c>
      <c r="Q388" s="46">
        <f t="shared" ref="Q388" si="164">AVERAGE(E388:E390)</f>
        <v>108.96666666666665</v>
      </c>
      <c r="R388" s="47">
        <f t="shared" ref="R388" si="165">AVERAGE(K388:K390)</f>
        <v>85</v>
      </c>
      <c r="S388" s="56"/>
      <c r="T388" s="57"/>
      <c r="U388" s="53"/>
    </row>
    <row r="389" spans="1:21" x14ac:dyDescent="0.55000000000000004">
      <c r="A389" s="33" t="s">
        <v>466</v>
      </c>
      <c r="B389" s="34">
        <v>2011</v>
      </c>
      <c r="C389" s="35">
        <v>8</v>
      </c>
      <c r="D389" s="36">
        <v>110.5</v>
      </c>
      <c r="E389" s="50">
        <v>109.2</v>
      </c>
      <c r="F389" s="36">
        <v>96.7</v>
      </c>
      <c r="G389" s="36">
        <v>109</v>
      </c>
      <c r="H389" s="36">
        <v>110.4</v>
      </c>
      <c r="I389" s="36">
        <v>95.5</v>
      </c>
      <c r="J389" s="36">
        <v>77.3</v>
      </c>
      <c r="K389" s="50">
        <v>90</v>
      </c>
      <c r="L389" s="36">
        <v>77.8</v>
      </c>
      <c r="M389" s="36">
        <v>812.8</v>
      </c>
      <c r="N389" s="36">
        <v>2550</v>
      </c>
      <c r="O389" s="36">
        <v>1872.9</v>
      </c>
      <c r="Q389" s="51"/>
      <c r="R389" s="35"/>
      <c r="S389" s="51"/>
      <c r="T389" s="52"/>
      <c r="U389" s="53"/>
    </row>
    <row r="390" spans="1:21" x14ac:dyDescent="0.55000000000000004">
      <c r="A390" s="33" t="s">
        <v>467</v>
      </c>
      <c r="B390" s="34">
        <v>2011</v>
      </c>
      <c r="C390" s="35">
        <v>9</v>
      </c>
      <c r="D390" s="36">
        <v>109</v>
      </c>
      <c r="E390" s="50">
        <v>110</v>
      </c>
      <c r="F390" s="36">
        <v>97.6</v>
      </c>
      <c r="G390" s="36">
        <v>107.3</v>
      </c>
      <c r="H390" s="36">
        <v>111.1</v>
      </c>
      <c r="I390" s="36">
        <v>96.4</v>
      </c>
      <c r="J390" s="36">
        <v>36.4</v>
      </c>
      <c r="K390" s="50">
        <v>70</v>
      </c>
      <c r="L390" s="36">
        <v>77.8</v>
      </c>
      <c r="M390" s="36">
        <v>799.2</v>
      </c>
      <c r="N390" s="36">
        <v>2570</v>
      </c>
      <c r="O390" s="36">
        <v>1900.7</v>
      </c>
      <c r="Q390" s="54"/>
      <c r="R390" s="55"/>
      <c r="S390" s="51"/>
      <c r="T390" s="52"/>
      <c r="U390" s="53"/>
    </row>
    <row r="391" spans="1:21" x14ac:dyDescent="0.55000000000000004">
      <c r="A391" s="33" t="s">
        <v>468</v>
      </c>
      <c r="B391" s="34">
        <v>2011</v>
      </c>
      <c r="C391" s="35">
        <v>10</v>
      </c>
      <c r="D391" s="36">
        <v>109.3</v>
      </c>
      <c r="E391" s="50">
        <v>111.5</v>
      </c>
      <c r="F391" s="36">
        <v>97.2</v>
      </c>
      <c r="G391" s="36">
        <v>107.7</v>
      </c>
      <c r="H391" s="36">
        <v>112.5</v>
      </c>
      <c r="I391" s="36">
        <v>96.3</v>
      </c>
      <c r="J391" s="36">
        <v>45.5</v>
      </c>
      <c r="K391" s="50">
        <v>70</v>
      </c>
      <c r="L391" s="36">
        <v>66.7</v>
      </c>
      <c r="M391" s="36">
        <v>794.7</v>
      </c>
      <c r="N391" s="36">
        <v>2590</v>
      </c>
      <c r="O391" s="36">
        <v>1917.4</v>
      </c>
      <c r="P391" s="17">
        <v>72</v>
      </c>
      <c r="Q391" s="46">
        <f t="shared" ref="Q391" si="166">AVERAGE(E391:E393)</f>
        <v>111.16666666666667</v>
      </c>
      <c r="R391" s="47">
        <f t="shared" ref="R391" si="167">AVERAGE(K391:K393)</f>
        <v>56.666666666666664</v>
      </c>
      <c r="S391" s="56"/>
      <c r="T391" s="57"/>
      <c r="U391" s="53"/>
    </row>
    <row r="392" spans="1:21" x14ac:dyDescent="0.55000000000000004">
      <c r="A392" s="33" t="s">
        <v>469</v>
      </c>
      <c r="B392" s="34">
        <v>2011</v>
      </c>
      <c r="C392" s="35">
        <v>11</v>
      </c>
      <c r="D392" s="36">
        <v>109</v>
      </c>
      <c r="E392" s="50">
        <v>109.9</v>
      </c>
      <c r="F392" s="36">
        <v>97.4</v>
      </c>
      <c r="G392" s="36">
        <v>107.5</v>
      </c>
      <c r="H392" s="36">
        <v>110.9</v>
      </c>
      <c r="I392" s="36">
        <v>96.7</v>
      </c>
      <c r="J392" s="36">
        <v>31.8</v>
      </c>
      <c r="K392" s="50">
        <v>40</v>
      </c>
      <c r="L392" s="36">
        <v>55.6</v>
      </c>
      <c r="M392" s="36">
        <v>776.5</v>
      </c>
      <c r="N392" s="36">
        <v>2580</v>
      </c>
      <c r="O392" s="36">
        <v>1923</v>
      </c>
      <c r="Q392" s="51"/>
      <c r="R392" s="35"/>
      <c r="S392" s="51"/>
      <c r="T392" s="52"/>
      <c r="U392" s="53"/>
    </row>
    <row r="393" spans="1:21" x14ac:dyDescent="0.55000000000000004">
      <c r="A393" s="33" t="s">
        <v>470</v>
      </c>
      <c r="B393" s="34">
        <v>2011</v>
      </c>
      <c r="C393" s="35">
        <v>12</v>
      </c>
      <c r="D393" s="36">
        <v>109.5</v>
      </c>
      <c r="E393" s="50">
        <v>112.1</v>
      </c>
      <c r="F393" s="36">
        <v>98.1</v>
      </c>
      <c r="G393" s="36">
        <v>108.2</v>
      </c>
      <c r="H393" s="36">
        <v>113.3</v>
      </c>
      <c r="I393" s="36">
        <v>97.5</v>
      </c>
      <c r="J393" s="36">
        <v>63.6</v>
      </c>
      <c r="K393" s="50">
        <v>60</v>
      </c>
      <c r="L393" s="36">
        <v>38.9</v>
      </c>
      <c r="M393" s="36">
        <v>790.1</v>
      </c>
      <c r="N393" s="36">
        <v>2590</v>
      </c>
      <c r="O393" s="36">
        <v>1911.9</v>
      </c>
      <c r="Q393" s="54"/>
      <c r="R393" s="55"/>
      <c r="S393" s="54"/>
      <c r="T393" s="58"/>
      <c r="U393" s="59"/>
    </row>
    <row r="394" spans="1:21" x14ac:dyDescent="0.55000000000000004">
      <c r="A394" s="33" t="s">
        <v>471</v>
      </c>
      <c r="B394" s="34">
        <v>2012</v>
      </c>
      <c r="C394" s="35">
        <v>1</v>
      </c>
      <c r="D394" s="36">
        <v>110</v>
      </c>
      <c r="E394" s="50">
        <v>112.1</v>
      </c>
      <c r="F394" s="36">
        <v>97.5</v>
      </c>
      <c r="G394" s="36">
        <v>108.9</v>
      </c>
      <c r="H394" s="36">
        <v>113.3</v>
      </c>
      <c r="I394" s="36">
        <v>96.8</v>
      </c>
      <c r="J394" s="36">
        <v>63.6</v>
      </c>
      <c r="K394" s="50">
        <v>80</v>
      </c>
      <c r="L394" s="36">
        <v>27.8</v>
      </c>
      <c r="M394" s="36">
        <v>803.7</v>
      </c>
      <c r="N394" s="36">
        <v>2620</v>
      </c>
      <c r="O394" s="36">
        <v>1889.7</v>
      </c>
      <c r="P394" s="45">
        <v>73</v>
      </c>
      <c r="Q394" s="46">
        <f t="shared" ref="Q394" si="168">AVERAGE(E394:E396)</f>
        <v>113.43333333333332</v>
      </c>
      <c r="R394" s="47">
        <f t="shared" ref="R394" si="169">AVERAGE(K394:K396)</f>
        <v>85</v>
      </c>
      <c r="S394" s="46">
        <f t="shared" ref="S394" si="170">AVERAGE(E394:E405)</f>
        <v>110.70833333333333</v>
      </c>
      <c r="T394" s="48">
        <f t="shared" ref="T394" si="171">AVERAGE(K394:K405)</f>
        <v>46.25</v>
      </c>
      <c r="U394" s="49">
        <v>19</v>
      </c>
    </row>
    <row r="395" spans="1:21" x14ac:dyDescent="0.55000000000000004">
      <c r="A395" s="33" t="s">
        <v>472</v>
      </c>
      <c r="B395" s="34">
        <v>2012</v>
      </c>
      <c r="C395" s="35">
        <v>2</v>
      </c>
      <c r="D395" s="36">
        <v>111.4</v>
      </c>
      <c r="E395" s="50">
        <v>113.6</v>
      </c>
      <c r="F395" s="36">
        <v>98.7</v>
      </c>
      <c r="G395" s="36">
        <v>110.5</v>
      </c>
      <c r="H395" s="36">
        <v>114.9</v>
      </c>
      <c r="I395" s="36">
        <v>97.9</v>
      </c>
      <c r="J395" s="36">
        <v>72.7</v>
      </c>
      <c r="K395" s="50">
        <v>90</v>
      </c>
      <c r="L395" s="36">
        <v>55.6</v>
      </c>
      <c r="M395" s="36">
        <v>826.4</v>
      </c>
      <c r="N395" s="36">
        <v>2660</v>
      </c>
      <c r="O395" s="36">
        <v>1895.3</v>
      </c>
      <c r="Q395" s="51"/>
      <c r="R395" s="35"/>
      <c r="S395" s="51"/>
      <c r="T395" s="52"/>
      <c r="U395" s="53"/>
    </row>
    <row r="396" spans="1:21" x14ac:dyDescent="0.55000000000000004">
      <c r="A396" s="33" t="s">
        <v>473</v>
      </c>
      <c r="B396" s="34">
        <v>2012</v>
      </c>
      <c r="C396" s="35">
        <v>3</v>
      </c>
      <c r="D396" s="36">
        <v>111.7</v>
      </c>
      <c r="E396" s="50">
        <v>114.6</v>
      </c>
      <c r="F396" s="36">
        <v>99.5</v>
      </c>
      <c r="G396" s="36">
        <v>110.5</v>
      </c>
      <c r="H396" s="36">
        <v>115.8</v>
      </c>
      <c r="I396" s="36">
        <v>98.8</v>
      </c>
      <c r="J396" s="36">
        <v>72.7</v>
      </c>
      <c r="K396" s="50">
        <v>85</v>
      </c>
      <c r="L396" s="36">
        <v>72.2</v>
      </c>
      <c r="M396" s="36">
        <v>849.1</v>
      </c>
      <c r="N396" s="36">
        <v>2695</v>
      </c>
      <c r="O396" s="36">
        <v>1917.5</v>
      </c>
      <c r="Q396" s="54"/>
      <c r="R396" s="55"/>
      <c r="S396" s="51"/>
      <c r="T396" s="52"/>
      <c r="U396" s="53"/>
    </row>
    <row r="397" spans="1:21" x14ac:dyDescent="0.55000000000000004">
      <c r="A397" s="33" t="s">
        <v>474</v>
      </c>
      <c r="B397" s="34">
        <v>2012</v>
      </c>
      <c r="C397" s="35">
        <v>4</v>
      </c>
      <c r="D397" s="36">
        <v>110.8</v>
      </c>
      <c r="E397" s="50">
        <v>112.9</v>
      </c>
      <c r="F397" s="36">
        <v>99.6</v>
      </c>
      <c r="G397" s="36">
        <v>109.8</v>
      </c>
      <c r="H397" s="36">
        <v>114.1</v>
      </c>
      <c r="I397" s="36">
        <v>98.8</v>
      </c>
      <c r="J397" s="36">
        <v>54.5</v>
      </c>
      <c r="K397" s="50">
        <v>50</v>
      </c>
      <c r="L397" s="36">
        <v>83.3</v>
      </c>
      <c r="M397" s="36">
        <v>853.6</v>
      </c>
      <c r="N397" s="36">
        <v>2695</v>
      </c>
      <c r="O397" s="36">
        <v>1950.8</v>
      </c>
      <c r="P397" s="17">
        <v>74</v>
      </c>
      <c r="Q397" s="46">
        <f t="shared" ref="Q397" si="172">AVERAGE(E397:E399)</f>
        <v>112.06666666666668</v>
      </c>
      <c r="R397" s="47">
        <f t="shared" ref="R397" si="173">AVERAGE(K397:K399)</f>
        <v>33.333333333333336</v>
      </c>
      <c r="S397" s="56"/>
      <c r="T397" s="57"/>
      <c r="U397" s="53"/>
    </row>
    <row r="398" spans="1:21" x14ac:dyDescent="0.55000000000000004">
      <c r="A398" s="33" t="s">
        <v>475</v>
      </c>
      <c r="B398" s="34">
        <v>2012</v>
      </c>
      <c r="C398" s="35">
        <v>5</v>
      </c>
      <c r="D398" s="36">
        <v>110</v>
      </c>
      <c r="E398" s="50">
        <v>112.9</v>
      </c>
      <c r="F398" s="36">
        <v>99.2</v>
      </c>
      <c r="G398" s="36">
        <v>109.1</v>
      </c>
      <c r="H398" s="36">
        <v>114.1</v>
      </c>
      <c r="I398" s="36">
        <v>98.4</v>
      </c>
      <c r="J398" s="36">
        <v>54.5</v>
      </c>
      <c r="K398" s="50">
        <v>40</v>
      </c>
      <c r="L398" s="36">
        <v>55.6</v>
      </c>
      <c r="M398" s="36">
        <v>858.1</v>
      </c>
      <c r="N398" s="36">
        <v>2685</v>
      </c>
      <c r="O398" s="36">
        <v>1956.4</v>
      </c>
      <c r="Q398" s="51"/>
      <c r="R398" s="35"/>
      <c r="S398" s="51"/>
      <c r="T398" s="52"/>
      <c r="U398" s="53"/>
    </row>
    <row r="399" spans="1:21" x14ac:dyDescent="0.55000000000000004">
      <c r="A399" s="33" t="s">
        <v>476</v>
      </c>
      <c r="B399" s="34">
        <v>2012</v>
      </c>
      <c r="C399" s="35">
        <v>6</v>
      </c>
      <c r="D399" s="36">
        <v>108.4</v>
      </c>
      <c r="E399" s="50">
        <v>110.4</v>
      </c>
      <c r="F399" s="36">
        <v>99</v>
      </c>
      <c r="G399" s="36">
        <v>107.7</v>
      </c>
      <c r="H399" s="36">
        <v>111.5</v>
      </c>
      <c r="I399" s="36">
        <v>98.2</v>
      </c>
      <c r="J399" s="36">
        <v>22.7</v>
      </c>
      <c r="K399" s="50">
        <v>10</v>
      </c>
      <c r="L399" s="36">
        <v>44.4</v>
      </c>
      <c r="M399" s="36">
        <v>830.8</v>
      </c>
      <c r="N399" s="36">
        <v>2645</v>
      </c>
      <c r="O399" s="36">
        <v>1950.8</v>
      </c>
      <c r="Q399" s="54"/>
      <c r="R399" s="55"/>
      <c r="S399" s="51"/>
      <c r="T399" s="52"/>
      <c r="U399" s="53"/>
    </row>
    <row r="400" spans="1:21" x14ac:dyDescent="0.55000000000000004">
      <c r="A400" s="33" t="s">
        <v>477</v>
      </c>
      <c r="B400" s="34">
        <v>2012</v>
      </c>
      <c r="C400" s="35">
        <v>7</v>
      </c>
      <c r="D400" s="36">
        <v>107.6</v>
      </c>
      <c r="E400" s="50">
        <v>109.7</v>
      </c>
      <c r="F400" s="36">
        <v>98.3</v>
      </c>
      <c r="G400" s="36">
        <v>107</v>
      </c>
      <c r="H400" s="36">
        <v>110.8</v>
      </c>
      <c r="I400" s="36">
        <v>97.4</v>
      </c>
      <c r="J400" s="36">
        <v>31.8</v>
      </c>
      <c r="K400" s="50">
        <v>25</v>
      </c>
      <c r="L400" s="36">
        <v>22.2</v>
      </c>
      <c r="M400" s="36">
        <v>812.6</v>
      </c>
      <c r="N400" s="36">
        <v>2620</v>
      </c>
      <c r="O400" s="36">
        <v>1923</v>
      </c>
      <c r="P400" s="17">
        <v>75</v>
      </c>
      <c r="Q400" s="46">
        <f t="shared" ref="Q400" si="174">AVERAGE(E400:E402)</f>
        <v>109.16666666666667</v>
      </c>
      <c r="R400" s="47">
        <f t="shared" ref="R400" si="175">AVERAGE(K400:K402)</f>
        <v>25</v>
      </c>
      <c r="S400" s="56"/>
      <c r="T400" s="57"/>
      <c r="U400" s="53"/>
    </row>
    <row r="401" spans="1:21" x14ac:dyDescent="0.55000000000000004">
      <c r="A401" s="33" t="s">
        <v>478</v>
      </c>
      <c r="B401" s="34">
        <v>2012</v>
      </c>
      <c r="C401" s="35">
        <v>8</v>
      </c>
      <c r="D401" s="36">
        <v>107.4</v>
      </c>
      <c r="E401" s="50">
        <v>109.7</v>
      </c>
      <c r="F401" s="36">
        <v>98.3</v>
      </c>
      <c r="G401" s="36">
        <v>107</v>
      </c>
      <c r="H401" s="36">
        <v>110.8</v>
      </c>
      <c r="I401" s="36">
        <v>97.4</v>
      </c>
      <c r="J401" s="36">
        <v>45.5</v>
      </c>
      <c r="K401" s="50">
        <v>20</v>
      </c>
      <c r="L401" s="36">
        <v>33.299999999999997</v>
      </c>
      <c r="M401" s="36">
        <v>808.1</v>
      </c>
      <c r="N401" s="36">
        <v>2590</v>
      </c>
      <c r="O401" s="36">
        <v>1906.3</v>
      </c>
      <c r="Q401" s="51"/>
      <c r="R401" s="35"/>
      <c r="S401" s="51"/>
      <c r="T401" s="52"/>
      <c r="U401" s="53"/>
    </row>
    <row r="402" spans="1:21" x14ac:dyDescent="0.55000000000000004">
      <c r="A402" s="33" t="s">
        <v>479</v>
      </c>
      <c r="B402" s="34">
        <v>2012</v>
      </c>
      <c r="C402" s="35">
        <v>9</v>
      </c>
      <c r="D402" s="36">
        <v>106.4</v>
      </c>
      <c r="E402" s="50">
        <v>108.1</v>
      </c>
      <c r="F402" s="36">
        <v>98.3</v>
      </c>
      <c r="G402" s="36">
        <v>106.1</v>
      </c>
      <c r="H402" s="36">
        <v>109.2</v>
      </c>
      <c r="I402" s="36">
        <v>97.3</v>
      </c>
      <c r="J402" s="36">
        <v>63.6</v>
      </c>
      <c r="K402" s="50">
        <v>30</v>
      </c>
      <c r="L402" s="36">
        <v>44.4</v>
      </c>
      <c r="M402" s="36">
        <v>821.7</v>
      </c>
      <c r="N402" s="36">
        <v>2570</v>
      </c>
      <c r="O402" s="36">
        <v>1900.7</v>
      </c>
      <c r="Q402" s="54"/>
      <c r="R402" s="55"/>
      <c r="S402" s="51"/>
      <c r="T402" s="52"/>
      <c r="U402" s="53"/>
    </row>
    <row r="403" spans="1:21" x14ac:dyDescent="0.55000000000000004">
      <c r="A403" s="33" t="s">
        <v>480</v>
      </c>
      <c r="B403" s="34">
        <v>2012</v>
      </c>
      <c r="C403" s="35">
        <v>10</v>
      </c>
      <c r="D403" s="36">
        <v>106.2</v>
      </c>
      <c r="E403" s="50">
        <v>108</v>
      </c>
      <c r="F403" s="36">
        <v>98.6</v>
      </c>
      <c r="G403" s="36">
        <v>106.1</v>
      </c>
      <c r="H403" s="36">
        <v>109.1</v>
      </c>
      <c r="I403" s="36">
        <v>97.6</v>
      </c>
      <c r="J403" s="36">
        <v>40.9</v>
      </c>
      <c r="K403" s="50">
        <v>40</v>
      </c>
      <c r="L403" s="36">
        <v>72.2</v>
      </c>
      <c r="M403" s="36">
        <v>812.6</v>
      </c>
      <c r="N403" s="36">
        <v>2560</v>
      </c>
      <c r="O403" s="36">
        <v>1922.9</v>
      </c>
      <c r="P403" s="17">
        <v>76</v>
      </c>
      <c r="Q403" s="46">
        <f t="shared" ref="Q403" si="176">AVERAGE(E403:E405)</f>
        <v>108.16666666666667</v>
      </c>
      <c r="R403" s="47">
        <f t="shared" ref="R403" si="177">AVERAGE(K403:K405)</f>
        <v>41.666666666666664</v>
      </c>
      <c r="S403" s="56"/>
      <c r="T403" s="57"/>
      <c r="U403" s="53"/>
    </row>
    <row r="404" spans="1:21" x14ac:dyDescent="0.55000000000000004">
      <c r="A404" s="33" t="s">
        <v>481</v>
      </c>
      <c r="B404" s="34">
        <v>2012</v>
      </c>
      <c r="C404" s="35">
        <v>11</v>
      </c>
      <c r="D404" s="36">
        <v>105.8</v>
      </c>
      <c r="E404" s="50">
        <v>107.7</v>
      </c>
      <c r="F404" s="36">
        <v>98.3</v>
      </c>
      <c r="G404" s="36">
        <v>105.8</v>
      </c>
      <c r="H404" s="36">
        <v>108.8</v>
      </c>
      <c r="I404" s="36">
        <v>97.3</v>
      </c>
      <c r="J404" s="36">
        <v>27.3</v>
      </c>
      <c r="K404" s="50">
        <v>25</v>
      </c>
      <c r="L404" s="36">
        <v>66.7</v>
      </c>
      <c r="M404" s="36">
        <v>789.9</v>
      </c>
      <c r="N404" s="36">
        <v>2535</v>
      </c>
      <c r="O404" s="36">
        <v>1939.6</v>
      </c>
      <c r="Q404" s="51"/>
      <c r="R404" s="35"/>
      <c r="S404" s="51"/>
      <c r="T404" s="52"/>
      <c r="U404" s="53"/>
    </row>
    <row r="405" spans="1:21" x14ac:dyDescent="0.55000000000000004">
      <c r="A405" s="33" t="s">
        <v>482</v>
      </c>
      <c r="B405" s="34">
        <v>2012</v>
      </c>
      <c r="C405" s="35">
        <v>12</v>
      </c>
      <c r="D405" s="36">
        <v>107</v>
      </c>
      <c r="E405" s="50">
        <v>108.8</v>
      </c>
      <c r="F405" s="36">
        <v>98.1</v>
      </c>
      <c r="G405" s="36">
        <v>107.2</v>
      </c>
      <c r="H405" s="36">
        <v>109.8</v>
      </c>
      <c r="I405" s="36">
        <v>97.1</v>
      </c>
      <c r="J405" s="36">
        <v>81.8</v>
      </c>
      <c r="K405" s="50">
        <v>60</v>
      </c>
      <c r="L405" s="36">
        <v>44.4</v>
      </c>
      <c r="M405" s="36">
        <v>821.7</v>
      </c>
      <c r="N405" s="36">
        <v>2545</v>
      </c>
      <c r="O405" s="36">
        <v>1934</v>
      </c>
      <c r="Q405" s="54"/>
      <c r="R405" s="55"/>
      <c r="S405" s="54"/>
      <c r="T405" s="58"/>
      <c r="U405" s="59"/>
    </row>
    <row r="406" spans="1:21" x14ac:dyDescent="0.55000000000000004">
      <c r="A406" s="33" t="s">
        <v>483</v>
      </c>
      <c r="B406" s="34">
        <v>2013</v>
      </c>
      <c r="C406" s="35">
        <v>1</v>
      </c>
      <c r="D406" s="36">
        <v>109.2</v>
      </c>
      <c r="E406" s="50">
        <v>109.3</v>
      </c>
      <c r="F406" s="36">
        <v>97.7</v>
      </c>
      <c r="G406" s="36">
        <v>109.8</v>
      </c>
      <c r="H406" s="36">
        <v>110.2</v>
      </c>
      <c r="I406" s="36">
        <v>96.5</v>
      </c>
      <c r="J406" s="36">
        <v>63.6</v>
      </c>
      <c r="K406" s="50">
        <v>80</v>
      </c>
      <c r="L406" s="36">
        <v>33.299999999999997</v>
      </c>
      <c r="M406" s="36">
        <v>835.3</v>
      </c>
      <c r="N406" s="36">
        <v>2575</v>
      </c>
      <c r="O406" s="36">
        <v>1917.3</v>
      </c>
      <c r="P406" s="17">
        <v>77</v>
      </c>
      <c r="Q406" s="46">
        <f t="shared" ref="Q406" si="178">AVERAGE(E406:E408)</f>
        <v>110.5</v>
      </c>
      <c r="R406" s="47">
        <f t="shared" ref="R406" si="179">AVERAGE(K406:K408)</f>
        <v>80</v>
      </c>
      <c r="S406" s="46">
        <f t="shared" ref="S406" si="180">AVERAGE(E406:E417)</f>
        <v>114.55000000000001</v>
      </c>
      <c r="T406" s="48">
        <f t="shared" ref="T406" si="181">AVERAGE(K406:K417)</f>
        <v>83.75</v>
      </c>
      <c r="U406" s="53">
        <v>20</v>
      </c>
    </row>
    <row r="407" spans="1:21" x14ac:dyDescent="0.55000000000000004">
      <c r="A407" s="33" t="s">
        <v>484</v>
      </c>
      <c r="B407" s="34">
        <v>2013</v>
      </c>
      <c r="C407" s="35">
        <v>2</v>
      </c>
      <c r="D407" s="36">
        <v>112.5</v>
      </c>
      <c r="E407" s="50">
        <v>110.2</v>
      </c>
      <c r="F407" s="36">
        <v>97.2</v>
      </c>
      <c r="G407" s="36">
        <v>113.2</v>
      </c>
      <c r="H407" s="36">
        <v>111.2</v>
      </c>
      <c r="I407" s="36">
        <v>96.1</v>
      </c>
      <c r="J407" s="36">
        <v>90.9</v>
      </c>
      <c r="K407" s="50">
        <v>80</v>
      </c>
      <c r="L407" s="36">
        <v>44.4</v>
      </c>
      <c r="M407" s="36">
        <v>876.2</v>
      </c>
      <c r="N407" s="36">
        <v>2605</v>
      </c>
      <c r="O407" s="36">
        <v>1911.7</v>
      </c>
      <c r="Q407" s="51"/>
      <c r="R407" s="35"/>
      <c r="S407" s="51"/>
      <c r="T407" s="52"/>
      <c r="U407" s="53"/>
    </row>
    <row r="408" spans="1:21" x14ac:dyDescent="0.55000000000000004">
      <c r="A408" s="33" t="s">
        <v>485</v>
      </c>
      <c r="B408" s="34">
        <v>2013</v>
      </c>
      <c r="C408" s="35">
        <v>3</v>
      </c>
      <c r="D408" s="36">
        <v>114.3</v>
      </c>
      <c r="E408" s="50">
        <v>112</v>
      </c>
      <c r="F408" s="36">
        <v>97.3</v>
      </c>
      <c r="G408" s="36">
        <v>115.2</v>
      </c>
      <c r="H408" s="36">
        <v>113</v>
      </c>
      <c r="I408" s="36">
        <v>96.1</v>
      </c>
      <c r="J408" s="36">
        <v>100</v>
      </c>
      <c r="K408" s="50">
        <v>80</v>
      </c>
      <c r="L408" s="36">
        <v>44.4</v>
      </c>
      <c r="M408" s="36">
        <v>926.2</v>
      </c>
      <c r="N408" s="36">
        <v>2635</v>
      </c>
      <c r="O408" s="36">
        <v>1906.1</v>
      </c>
      <c r="Q408" s="54"/>
      <c r="R408" s="55"/>
      <c r="S408" s="51"/>
      <c r="T408" s="52"/>
      <c r="U408" s="53"/>
    </row>
    <row r="409" spans="1:21" x14ac:dyDescent="0.55000000000000004">
      <c r="A409" s="33" t="s">
        <v>486</v>
      </c>
      <c r="B409" s="34">
        <v>2013</v>
      </c>
      <c r="C409" s="35">
        <v>4</v>
      </c>
      <c r="D409" s="36">
        <v>115.4</v>
      </c>
      <c r="E409" s="50">
        <v>112.6</v>
      </c>
      <c r="F409" s="36">
        <v>97.3</v>
      </c>
      <c r="G409" s="36">
        <v>116.7</v>
      </c>
      <c r="H409" s="36">
        <v>113.6</v>
      </c>
      <c r="I409" s="36">
        <v>96.1</v>
      </c>
      <c r="J409" s="36">
        <v>100</v>
      </c>
      <c r="K409" s="50">
        <v>90</v>
      </c>
      <c r="L409" s="36">
        <v>44.4</v>
      </c>
      <c r="M409" s="36">
        <v>976.2</v>
      </c>
      <c r="N409" s="36">
        <v>2675</v>
      </c>
      <c r="O409" s="36">
        <v>1900.5</v>
      </c>
      <c r="P409" s="17">
        <v>78</v>
      </c>
      <c r="Q409" s="46">
        <f t="shared" ref="Q409" si="182">AVERAGE(E409:E411)</f>
        <v>113.5</v>
      </c>
      <c r="R409" s="47">
        <f t="shared" ref="R409" si="183">AVERAGE(K409:K411)</f>
        <v>91.666666666666671</v>
      </c>
      <c r="S409" s="56"/>
      <c r="T409" s="57"/>
      <c r="U409" s="53"/>
    </row>
    <row r="410" spans="1:21" x14ac:dyDescent="0.55000000000000004">
      <c r="A410" s="33" t="s">
        <v>487</v>
      </c>
      <c r="B410" s="34">
        <v>2013</v>
      </c>
      <c r="C410" s="35">
        <v>5</v>
      </c>
      <c r="D410" s="36">
        <v>117.2</v>
      </c>
      <c r="E410" s="50">
        <v>114.3</v>
      </c>
      <c r="F410" s="36">
        <v>98.1</v>
      </c>
      <c r="G410" s="36">
        <v>118.7</v>
      </c>
      <c r="H410" s="36">
        <v>115.3</v>
      </c>
      <c r="I410" s="36">
        <v>96.8</v>
      </c>
      <c r="J410" s="36">
        <v>100</v>
      </c>
      <c r="K410" s="50">
        <v>100</v>
      </c>
      <c r="L410" s="36">
        <v>55.6</v>
      </c>
      <c r="M410" s="36">
        <v>1026.2</v>
      </c>
      <c r="N410" s="36">
        <v>2725</v>
      </c>
      <c r="O410" s="36">
        <v>1906.1</v>
      </c>
      <c r="Q410" s="51"/>
      <c r="R410" s="35"/>
      <c r="S410" s="51"/>
      <c r="T410" s="52"/>
      <c r="U410" s="53"/>
    </row>
    <row r="411" spans="1:21" x14ac:dyDescent="0.55000000000000004">
      <c r="A411" s="33" t="s">
        <v>488</v>
      </c>
      <c r="B411" s="34">
        <v>2013</v>
      </c>
      <c r="C411" s="35">
        <v>6</v>
      </c>
      <c r="D411" s="36">
        <v>115.9</v>
      </c>
      <c r="E411" s="50">
        <v>113.6</v>
      </c>
      <c r="F411" s="36">
        <v>98.5</v>
      </c>
      <c r="G411" s="36">
        <v>117.4</v>
      </c>
      <c r="H411" s="36">
        <v>114.6</v>
      </c>
      <c r="I411" s="36">
        <v>97.1</v>
      </c>
      <c r="J411" s="36">
        <v>81.8</v>
      </c>
      <c r="K411" s="50">
        <v>85</v>
      </c>
      <c r="L411" s="36">
        <v>55.6</v>
      </c>
      <c r="M411" s="36">
        <v>1058</v>
      </c>
      <c r="N411" s="36">
        <v>2760</v>
      </c>
      <c r="O411" s="36">
        <v>1911.7</v>
      </c>
      <c r="Q411" s="54"/>
      <c r="R411" s="55"/>
      <c r="S411" s="51"/>
      <c r="T411" s="52"/>
      <c r="U411" s="53"/>
    </row>
    <row r="412" spans="1:21" x14ac:dyDescent="0.55000000000000004">
      <c r="A412" s="33" t="s">
        <v>489</v>
      </c>
      <c r="B412" s="34">
        <v>2013</v>
      </c>
      <c r="C412" s="35">
        <v>7</v>
      </c>
      <c r="D412" s="36">
        <v>116.7</v>
      </c>
      <c r="E412" s="50">
        <v>114.9</v>
      </c>
      <c r="F412" s="36">
        <v>99.4</v>
      </c>
      <c r="G412" s="36">
        <v>118.5</v>
      </c>
      <c r="H412" s="36">
        <v>115.9</v>
      </c>
      <c r="I412" s="36">
        <v>98</v>
      </c>
      <c r="J412" s="36">
        <v>81.8</v>
      </c>
      <c r="K412" s="50">
        <v>80</v>
      </c>
      <c r="L412" s="36">
        <v>55.6</v>
      </c>
      <c r="M412" s="36">
        <v>1089.8</v>
      </c>
      <c r="N412" s="36">
        <v>2790</v>
      </c>
      <c r="O412" s="36">
        <v>1917.3</v>
      </c>
      <c r="P412" s="17">
        <v>79</v>
      </c>
      <c r="Q412" s="46">
        <f t="shared" ref="Q412" si="184">AVERAGE(E412:E414)</f>
        <v>115.86666666666667</v>
      </c>
      <c r="R412" s="47">
        <f t="shared" ref="R412" si="185">AVERAGE(K412:K414)</f>
        <v>80</v>
      </c>
      <c r="S412" s="56"/>
      <c r="T412" s="57"/>
      <c r="U412" s="53"/>
    </row>
    <row r="413" spans="1:21" x14ac:dyDescent="0.55000000000000004">
      <c r="A413" s="33" t="s">
        <v>490</v>
      </c>
      <c r="B413" s="34">
        <v>2013</v>
      </c>
      <c r="C413" s="35">
        <v>8</v>
      </c>
      <c r="D413" s="36">
        <v>117.1</v>
      </c>
      <c r="E413" s="50">
        <v>116</v>
      </c>
      <c r="F413" s="36">
        <v>99.7</v>
      </c>
      <c r="G413" s="36">
        <v>118.9</v>
      </c>
      <c r="H413" s="36">
        <v>117</v>
      </c>
      <c r="I413" s="36">
        <v>98.2</v>
      </c>
      <c r="J413" s="36">
        <v>72.7</v>
      </c>
      <c r="K413" s="50">
        <v>70</v>
      </c>
      <c r="L413" s="36">
        <v>61.1</v>
      </c>
      <c r="M413" s="36">
        <v>1112.5</v>
      </c>
      <c r="N413" s="36">
        <v>2810</v>
      </c>
      <c r="O413" s="36">
        <v>1928.4</v>
      </c>
      <c r="Q413" s="51"/>
      <c r="R413" s="35"/>
      <c r="S413" s="51"/>
      <c r="T413" s="52"/>
      <c r="U413" s="53"/>
    </row>
    <row r="414" spans="1:21" x14ac:dyDescent="0.55000000000000004">
      <c r="A414" s="33" t="s">
        <v>491</v>
      </c>
      <c r="B414" s="34">
        <v>2013</v>
      </c>
      <c r="C414" s="35">
        <v>9</v>
      </c>
      <c r="D414" s="36">
        <v>118.6</v>
      </c>
      <c r="E414" s="50">
        <v>116.7</v>
      </c>
      <c r="F414" s="36">
        <v>100.1</v>
      </c>
      <c r="G414" s="36">
        <v>120.7</v>
      </c>
      <c r="H414" s="36">
        <v>117.7</v>
      </c>
      <c r="I414" s="36">
        <v>98.6</v>
      </c>
      <c r="J414" s="36">
        <v>95.5</v>
      </c>
      <c r="K414" s="50">
        <v>90</v>
      </c>
      <c r="L414" s="36">
        <v>77.8</v>
      </c>
      <c r="M414" s="36">
        <v>1158</v>
      </c>
      <c r="N414" s="36">
        <v>2850</v>
      </c>
      <c r="O414" s="36">
        <v>1956.2</v>
      </c>
      <c r="Q414" s="54"/>
      <c r="R414" s="55"/>
      <c r="S414" s="51"/>
      <c r="T414" s="52"/>
      <c r="U414" s="53"/>
    </row>
    <row r="415" spans="1:21" x14ac:dyDescent="0.55000000000000004">
      <c r="A415" s="33" t="s">
        <v>492</v>
      </c>
      <c r="B415" s="34">
        <v>2013</v>
      </c>
      <c r="C415" s="35">
        <v>10</v>
      </c>
      <c r="D415" s="36">
        <v>118.6</v>
      </c>
      <c r="E415" s="50">
        <v>117.6</v>
      </c>
      <c r="F415" s="36">
        <v>100.5</v>
      </c>
      <c r="G415" s="36">
        <v>120.2</v>
      </c>
      <c r="H415" s="36">
        <v>118.5</v>
      </c>
      <c r="I415" s="36">
        <v>98.9</v>
      </c>
      <c r="J415" s="36">
        <v>81.8</v>
      </c>
      <c r="K415" s="50">
        <v>80</v>
      </c>
      <c r="L415" s="36">
        <v>88.9</v>
      </c>
      <c r="M415" s="36">
        <v>1189.8</v>
      </c>
      <c r="N415" s="36">
        <v>2880</v>
      </c>
      <c r="O415" s="36">
        <v>1995.1</v>
      </c>
      <c r="P415" s="17">
        <v>80</v>
      </c>
      <c r="Q415" s="46">
        <f t="shared" ref="Q415" si="186">AVERAGE(E415:E417)</f>
        <v>118.33333333333333</v>
      </c>
      <c r="R415" s="47">
        <f t="shared" ref="R415" si="187">AVERAGE(K415:K417)</f>
        <v>83.333333333333329</v>
      </c>
      <c r="S415" s="56"/>
      <c r="T415" s="57"/>
      <c r="U415" s="53"/>
    </row>
    <row r="416" spans="1:21" x14ac:dyDescent="0.55000000000000004">
      <c r="A416" s="33" t="s">
        <v>493</v>
      </c>
      <c r="B416" s="34">
        <v>2013</v>
      </c>
      <c r="C416" s="35">
        <v>11</v>
      </c>
      <c r="D416" s="36">
        <v>120.3</v>
      </c>
      <c r="E416" s="50">
        <v>118.9</v>
      </c>
      <c r="F416" s="36">
        <v>101.5</v>
      </c>
      <c r="G416" s="36">
        <v>122</v>
      </c>
      <c r="H416" s="36">
        <v>119.9</v>
      </c>
      <c r="I416" s="36">
        <v>99.9</v>
      </c>
      <c r="J416" s="36">
        <v>100</v>
      </c>
      <c r="K416" s="50">
        <v>90</v>
      </c>
      <c r="L416" s="36">
        <v>77.8</v>
      </c>
      <c r="M416" s="36">
        <v>1239.8</v>
      </c>
      <c r="N416" s="36">
        <v>2920</v>
      </c>
      <c r="O416" s="36">
        <v>2022.9</v>
      </c>
      <c r="Q416" s="51"/>
      <c r="R416" s="35"/>
      <c r="S416" s="51"/>
      <c r="T416" s="52"/>
      <c r="U416" s="53"/>
    </row>
    <row r="417" spans="1:21" x14ac:dyDescent="0.55000000000000004">
      <c r="A417" s="33" t="s">
        <v>494</v>
      </c>
      <c r="B417" s="34">
        <v>2013</v>
      </c>
      <c r="C417" s="35">
        <v>12</v>
      </c>
      <c r="D417" s="36">
        <v>119.5</v>
      </c>
      <c r="E417" s="50">
        <v>118.5</v>
      </c>
      <c r="F417" s="36">
        <v>102.3</v>
      </c>
      <c r="G417" s="36">
        <v>121.4</v>
      </c>
      <c r="H417" s="36">
        <v>119.5</v>
      </c>
      <c r="I417" s="36">
        <v>100.7</v>
      </c>
      <c r="J417" s="36">
        <v>81.8</v>
      </c>
      <c r="K417" s="50">
        <v>80</v>
      </c>
      <c r="L417" s="36">
        <v>77.8</v>
      </c>
      <c r="M417" s="36">
        <v>1271.5999999999999</v>
      </c>
      <c r="N417" s="36">
        <v>2950</v>
      </c>
      <c r="O417" s="36">
        <v>2050.6999999999998</v>
      </c>
      <c r="Q417" s="54"/>
      <c r="R417" s="55"/>
      <c r="S417" s="54"/>
      <c r="T417" s="58"/>
      <c r="U417" s="59"/>
    </row>
    <row r="418" spans="1:21" x14ac:dyDescent="0.55000000000000004">
      <c r="A418" s="33" t="s">
        <v>495</v>
      </c>
      <c r="B418" s="34">
        <v>2014</v>
      </c>
      <c r="C418" s="35">
        <v>1</v>
      </c>
      <c r="D418" s="36">
        <v>119.7</v>
      </c>
      <c r="E418" s="50">
        <v>120.4</v>
      </c>
      <c r="F418" s="36">
        <v>103.6</v>
      </c>
      <c r="G418" s="36">
        <v>121.7</v>
      </c>
      <c r="H418" s="36">
        <v>121.5</v>
      </c>
      <c r="I418" s="36">
        <v>102</v>
      </c>
      <c r="J418" s="36">
        <v>72.7</v>
      </c>
      <c r="K418" s="50">
        <v>80</v>
      </c>
      <c r="L418" s="36">
        <v>100</v>
      </c>
      <c r="M418" s="36">
        <v>1294.3</v>
      </c>
      <c r="N418" s="36">
        <v>2980</v>
      </c>
      <c r="O418" s="36">
        <v>2100.6999999999998</v>
      </c>
      <c r="P418" s="45">
        <v>81</v>
      </c>
      <c r="Q418" s="46">
        <f t="shared" ref="Q418" si="188">AVERAGE(E418:E420)</f>
        <v>120.76666666666667</v>
      </c>
      <c r="R418" s="47">
        <f t="shared" ref="R418" si="189">AVERAGE(K418:K420)</f>
        <v>68.333333333333329</v>
      </c>
      <c r="S418" s="46">
        <f t="shared" ref="S418" si="190">AVERAGE(E418:E429)</f>
        <v>118.27499999999999</v>
      </c>
      <c r="T418" s="48">
        <f t="shared" ref="T418" si="191">AVERAGE(K418:K429)</f>
        <v>56.25</v>
      </c>
      <c r="U418" s="49">
        <v>21</v>
      </c>
    </row>
    <row r="419" spans="1:21" x14ac:dyDescent="0.55000000000000004">
      <c r="A419" s="33" t="s">
        <v>496</v>
      </c>
      <c r="B419" s="34">
        <v>2014</v>
      </c>
      <c r="C419" s="35">
        <v>2</v>
      </c>
      <c r="D419" s="36">
        <v>116.2</v>
      </c>
      <c r="E419" s="50">
        <v>120</v>
      </c>
      <c r="F419" s="36">
        <v>103.8</v>
      </c>
      <c r="G419" s="36">
        <v>118.3</v>
      </c>
      <c r="H419" s="36">
        <v>121.1</v>
      </c>
      <c r="I419" s="36">
        <v>102.3</v>
      </c>
      <c r="J419" s="36">
        <v>27.3</v>
      </c>
      <c r="K419" s="50">
        <v>50</v>
      </c>
      <c r="L419" s="36">
        <v>61.1</v>
      </c>
      <c r="M419" s="36">
        <v>1271.5999999999999</v>
      </c>
      <c r="N419" s="36">
        <v>2980</v>
      </c>
      <c r="O419" s="36">
        <v>2111.8000000000002</v>
      </c>
      <c r="Q419" s="51"/>
      <c r="R419" s="35"/>
      <c r="S419" s="51"/>
      <c r="T419" s="52"/>
      <c r="U419" s="53"/>
    </row>
    <row r="420" spans="1:21" x14ac:dyDescent="0.55000000000000004">
      <c r="A420" s="33" t="s">
        <v>497</v>
      </c>
      <c r="B420" s="34">
        <v>2014</v>
      </c>
      <c r="C420" s="35">
        <v>3</v>
      </c>
      <c r="D420" s="36">
        <v>115.1</v>
      </c>
      <c r="E420" s="50">
        <v>121.9</v>
      </c>
      <c r="F420" s="36">
        <v>104.4</v>
      </c>
      <c r="G420" s="36">
        <v>118</v>
      </c>
      <c r="H420" s="36">
        <v>123.2</v>
      </c>
      <c r="I420" s="36">
        <v>103</v>
      </c>
      <c r="J420" s="36">
        <v>36.4</v>
      </c>
      <c r="K420" s="50">
        <v>75</v>
      </c>
      <c r="L420" s="36">
        <v>61.1</v>
      </c>
      <c r="M420" s="36">
        <v>1258</v>
      </c>
      <c r="N420" s="36">
        <v>3005</v>
      </c>
      <c r="O420" s="36">
        <v>2122.9</v>
      </c>
      <c r="Q420" s="54"/>
      <c r="R420" s="55"/>
      <c r="S420" s="51"/>
      <c r="T420" s="52"/>
      <c r="U420" s="53"/>
    </row>
    <row r="421" spans="1:21" x14ac:dyDescent="0.55000000000000004">
      <c r="A421" s="33" t="s">
        <v>498</v>
      </c>
      <c r="B421" s="34">
        <v>2014</v>
      </c>
      <c r="C421" s="35">
        <v>4</v>
      </c>
      <c r="D421" s="36">
        <v>112.4</v>
      </c>
      <c r="E421" s="50">
        <v>117.5</v>
      </c>
      <c r="F421" s="36">
        <v>104.5</v>
      </c>
      <c r="G421" s="36">
        <v>114.6</v>
      </c>
      <c r="H421" s="36">
        <v>118.6</v>
      </c>
      <c r="I421" s="36">
        <v>104.5</v>
      </c>
      <c r="J421" s="36">
        <v>0</v>
      </c>
      <c r="K421" s="50">
        <v>20</v>
      </c>
      <c r="L421" s="36">
        <v>27.8</v>
      </c>
      <c r="M421" s="36">
        <v>1208</v>
      </c>
      <c r="N421" s="36">
        <v>2975</v>
      </c>
      <c r="O421" s="36">
        <v>2100.6999999999998</v>
      </c>
      <c r="P421" s="17">
        <v>82</v>
      </c>
      <c r="Q421" s="46">
        <f t="shared" ref="Q421" si="192">AVERAGE(E421:E423)</f>
        <v>117.5</v>
      </c>
      <c r="R421" s="47">
        <f t="shared" ref="R421" si="193">AVERAGE(K421:K423)</f>
        <v>23.333333333333332</v>
      </c>
      <c r="S421" s="56"/>
      <c r="T421" s="57"/>
      <c r="U421" s="53"/>
    </row>
    <row r="422" spans="1:21" x14ac:dyDescent="0.55000000000000004">
      <c r="A422" s="33" t="s">
        <v>499</v>
      </c>
      <c r="B422" s="34">
        <v>2014</v>
      </c>
      <c r="C422" s="35">
        <v>5</v>
      </c>
      <c r="D422" s="36">
        <v>111.2</v>
      </c>
      <c r="E422" s="50">
        <v>118.2</v>
      </c>
      <c r="F422" s="36">
        <v>106.5</v>
      </c>
      <c r="G422" s="36">
        <v>113.9</v>
      </c>
      <c r="H422" s="36">
        <v>119.3</v>
      </c>
      <c r="I422" s="36">
        <v>106.6</v>
      </c>
      <c r="J422" s="36">
        <v>18.2</v>
      </c>
      <c r="K422" s="50">
        <v>20</v>
      </c>
      <c r="L422" s="36">
        <v>66.7</v>
      </c>
      <c r="M422" s="36">
        <v>1176.2</v>
      </c>
      <c r="N422" s="36">
        <v>2945</v>
      </c>
      <c r="O422" s="36">
        <v>2117.4</v>
      </c>
      <c r="Q422" s="51"/>
      <c r="R422" s="35"/>
      <c r="S422" s="51"/>
      <c r="T422" s="52"/>
      <c r="U422" s="53"/>
    </row>
    <row r="423" spans="1:21" x14ac:dyDescent="0.55000000000000004">
      <c r="A423" s="33" t="s">
        <v>500</v>
      </c>
      <c r="B423" s="34">
        <v>2014</v>
      </c>
      <c r="C423" s="35">
        <v>6</v>
      </c>
      <c r="D423" s="36">
        <v>111.2</v>
      </c>
      <c r="E423" s="50">
        <v>116.8</v>
      </c>
      <c r="F423" s="36">
        <v>106.5</v>
      </c>
      <c r="G423" s="36">
        <v>113.9</v>
      </c>
      <c r="H423" s="36">
        <v>117.8</v>
      </c>
      <c r="I423" s="36">
        <v>106.5</v>
      </c>
      <c r="J423" s="36">
        <v>27.3</v>
      </c>
      <c r="K423" s="50">
        <v>30</v>
      </c>
      <c r="L423" s="36">
        <v>50</v>
      </c>
      <c r="M423" s="36">
        <v>1153.5</v>
      </c>
      <c r="N423" s="36">
        <v>2925</v>
      </c>
      <c r="O423" s="36">
        <v>2117.4</v>
      </c>
      <c r="Q423" s="54"/>
      <c r="R423" s="55"/>
      <c r="S423" s="51"/>
      <c r="T423" s="52"/>
      <c r="U423" s="53"/>
    </row>
    <row r="424" spans="1:21" x14ac:dyDescent="0.55000000000000004">
      <c r="A424" s="33" t="s">
        <v>501</v>
      </c>
      <c r="B424" s="34">
        <v>2014</v>
      </c>
      <c r="C424" s="35">
        <v>7</v>
      </c>
      <c r="D424" s="36">
        <v>112.7</v>
      </c>
      <c r="E424" s="50">
        <v>117.4</v>
      </c>
      <c r="F424" s="36">
        <v>106.7</v>
      </c>
      <c r="G424" s="36">
        <v>115.5</v>
      </c>
      <c r="H424" s="36">
        <v>118.4</v>
      </c>
      <c r="I424" s="36">
        <v>106.7</v>
      </c>
      <c r="J424" s="36">
        <v>45.5</v>
      </c>
      <c r="K424" s="50">
        <v>90</v>
      </c>
      <c r="L424" s="36">
        <v>83.3</v>
      </c>
      <c r="M424" s="36">
        <v>1149</v>
      </c>
      <c r="N424" s="36">
        <v>2965</v>
      </c>
      <c r="O424" s="36">
        <v>2150.6999999999998</v>
      </c>
      <c r="P424" s="17">
        <v>83</v>
      </c>
      <c r="Q424" s="46">
        <f t="shared" ref="Q424" si="194">AVERAGE(E424:E426)</f>
        <v>117.33333333333333</v>
      </c>
      <c r="R424" s="47">
        <f t="shared" ref="R424" si="195">AVERAGE(K424:K426)</f>
        <v>76.666666666666671</v>
      </c>
      <c r="S424" s="56"/>
      <c r="T424" s="57"/>
      <c r="U424" s="53"/>
    </row>
    <row r="425" spans="1:21" x14ac:dyDescent="0.55000000000000004">
      <c r="A425" s="33" t="s">
        <v>502</v>
      </c>
      <c r="B425" s="34">
        <v>2014</v>
      </c>
      <c r="C425" s="35">
        <v>8</v>
      </c>
      <c r="D425" s="36">
        <v>112.6</v>
      </c>
      <c r="E425" s="50">
        <v>116.5</v>
      </c>
      <c r="F425" s="36">
        <v>106.2</v>
      </c>
      <c r="G425" s="36">
        <v>115.4</v>
      </c>
      <c r="H425" s="36">
        <v>117.6</v>
      </c>
      <c r="I425" s="36">
        <v>106.4</v>
      </c>
      <c r="J425" s="36">
        <v>72.7</v>
      </c>
      <c r="K425" s="50">
        <v>50</v>
      </c>
      <c r="L425" s="36">
        <v>44.4</v>
      </c>
      <c r="M425" s="36">
        <v>1171.7</v>
      </c>
      <c r="N425" s="36">
        <v>2965</v>
      </c>
      <c r="O425" s="36">
        <v>2145.1</v>
      </c>
      <c r="Q425" s="51"/>
      <c r="R425" s="35"/>
      <c r="S425" s="51"/>
      <c r="T425" s="52"/>
      <c r="U425" s="53"/>
    </row>
    <row r="426" spans="1:21" x14ac:dyDescent="0.55000000000000004">
      <c r="A426" s="33" t="s">
        <v>503</v>
      </c>
      <c r="B426" s="34">
        <v>2014</v>
      </c>
      <c r="C426" s="35">
        <v>9</v>
      </c>
      <c r="D426" s="36">
        <v>112.9</v>
      </c>
      <c r="E426" s="50">
        <v>118.1</v>
      </c>
      <c r="F426" s="36">
        <v>106.4</v>
      </c>
      <c r="G426" s="36">
        <v>115.8</v>
      </c>
      <c r="H426" s="36">
        <v>119.2</v>
      </c>
      <c r="I426" s="36">
        <v>106.5</v>
      </c>
      <c r="J426" s="36">
        <v>59.1</v>
      </c>
      <c r="K426" s="50">
        <v>90</v>
      </c>
      <c r="L426" s="36">
        <v>44.4</v>
      </c>
      <c r="M426" s="36">
        <v>1180.8</v>
      </c>
      <c r="N426" s="36">
        <v>3005</v>
      </c>
      <c r="O426" s="36">
        <v>2139.5</v>
      </c>
      <c r="Q426" s="54"/>
      <c r="R426" s="55"/>
      <c r="S426" s="51"/>
      <c r="T426" s="52"/>
      <c r="U426" s="53"/>
    </row>
    <row r="427" spans="1:21" x14ac:dyDescent="0.55000000000000004">
      <c r="A427" s="33" t="s">
        <v>504</v>
      </c>
      <c r="B427" s="34">
        <v>2014</v>
      </c>
      <c r="C427" s="35">
        <v>10</v>
      </c>
      <c r="D427" s="36">
        <v>111.9</v>
      </c>
      <c r="E427" s="50">
        <v>118</v>
      </c>
      <c r="F427" s="36">
        <v>106.3</v>
      </c>
      <c r="G427" s="36">
        <v>114.8</v>
      </c>
      <c r="H427" s="36">
        <v>119</v>
      </c>
      <c r="I427" s="36">
        <v>106.4</v>
      </c>
      <c r="J427" s="36">
        <v>36.4</v>
      </c>
      <c r="K427" s="50">
        <v>80</v>
      </c>
      <c r="L427" s="36">
        <v>33.299999999999997</v>
      </c>
      <c r="M427" s="36">
        <v>1167.2</v>
      </c>
      <c r="N427" s="36">
        <v>3035</v>
      </c>
      <c r="O427" s="36">
        <v>2122.8000000000002</v>
      </c>
      <c r="P427" s="17">
        <v>84</v>
      </c>
      <c r="Q427" s="46">
        <f t="shared" ref="Q427" si="196">AVERAGE(E427:E429)</f>
        <v>117.5</v>
      </c>
      <c r="R427" s="47">
        <f t="shared" ref="R427" si="197">AVERAGE(K427:K429)</f>
        <v>56.666666666666664</v>
      </c>
      <c r="S427" s="56"/>
      <c r="T427" s="57"/>
      <c r="U427" s="53"/>
    </row>
    <row r="428" spans="1:21" x14ac:dyDescent="0.55000000000000004">
      <c r="A428" s="33" t="s">
        <v>505</v>
      </c>
      <c r="B428" s="34">
        <v>2014</v>
      </c>
      <c r="C428" s="35">
        <v>11</v>
      </c>
      <c r="D428" s="36">
        <v>112.4</v>
      </c>
      <c r="E428" s="50">
        <v>117</v>
      </c>
      <c r="F428" s="36">
        <v>106.3</v>
      </c>
      <c r="G428" s="36">
        <v>115.3</v>
      </c>
      <c r="H428" s="36">
        <v>118.1</v>
      </c>
      <c r="I428" s="36">
        <v>106.3</v>
      </c>
      <c r="J428" s="36">
        <v>63.6</v>
      </c>
      <c r="K428" s="50">
        <v>60</v>
      </c>
      <c r="L428" s="36">
        <v>44.4</v>
      </c>
      <c r="M428" s="36">
        <v>1180.8</v>
      </c>
      <c r="N428" s="36">
        <v>3045</v>
      </c>
      <c r="O428" s="36">
        <v>2117.1999999999998</v>
      </c>
      <c r="Q428" s="51"/>
      <c r="R428" s="35"/>
      <c r="S428" s="51"/>
      <c r="T428" s="52"/>
      <c r="U428" s="53"/>
    </row>
    <row r="429" spans="1:21" x14ac:dyDescent="0.55000000000000004">
      <c r="A429" s="33" t="s">
        <v>506</v>
      </c>
      <c r="B429" s="34">
        <v>2014</v>
      </c>
      <c r="C429" s="35">
        <v>12</v>
      </c>
      <c r="D429" s="36">
        <v>112.4</v>
      </c>
      <c r="E429" s="50">
        <v>117.5</v>
      </c>
      <c r="F429" s="36">
        <v>106</v>
      </c>
      <c r="G429" s="36">
        <v>115.4</v>
      </c>
      <c r="H429" s="36">
        <v>118.5</v>
      </c>
      <c r="I429" s="36">
        <v>105.9</v>
      </c>
      <c r="J429" s="36">
        <v>54.5</v>
      </c>
      <c r="K429" s="50">
        <v>30</v>
      </c>
      <c r="L429" s="36">
        <v>38.9</v>
      </c>
      <c r="M429" s="36">
        <v>1185.3</v>
      </c>
      <c r="N429" s="36">
        <v>3025</v>
      </c>
      <c r="O429" s="36">
        <v>2106.1</v>
      </c>
      <c r="Q429" s="54"/>
      <c r="R429" s="55"/>
      <c r="S429" s="54"/>
      <c r="T429" s="58"/>
      <c r="U429" s="59"/>
    </row>
    <row r="430" spans="1:21" x14ac:dyDescent="0.55000000000000004">
      <c r="A430" s="33" t="s">
        <v>507</v>
      </c>
      <c r="B430" s="34">
        <v>2015</v>
      </c>
      <c r="C430" s="35">
        <v>1</v>
      </c>
      <c r="D430" s="36">
        <v>111.8</v>
      </c>
      <c r="E430" s="50">
        <v>119.5</v>
      </c>
      <c r="F430" s="36">
        <v>106.1</v>
      </c>
      <c r="G430" s="36">
        <v>114.7</v>
      </c>
      <c r="H430" s="36">
        <v>120.6</v>
      </c>
      <c r="I430" s="36">
        <v>106</v>
      </c>
      <c r="J430" s="36">
        <v>63.6</v>
      </c>
      <c r="K430" s="50">
        <v>70</v>
      </c>
      <c r="L430" s="36">
        <v>66.7</v>
      </c>
      <c r="M430" s="36">
        <v>1198.9000000000001</v>
      </c>
      <c r="N430" s="36">
        <v>3045</v>
      </c>
      <c r="O430" s="36">
        <v>2122.8000000000002</v>
      </c>
      <c r="P430" s="17">
        <v>85</v>
      </c>
      <c r="Q430" s="46">
        <f t="shared" ref="Q430" si="198">AVERAGE(E430:E432)</f>
        <v>117.96666666666665</v>
      </c>
      <c r="R430" s="47">
        <f t="shared" ref="R430" si="199">AVERAGE(K430:K432)</f>
        <v>53.333333333333336</v>
      </c>
      <c r="S430" s="46">
        <f t="shared" ref="S430" si="200">AVERAGE(E430:E441)</f>
        <v>117.45</v>
      </c>
      <c r="T430" s="48">
        <f t="shared" ref="T430" si="201">AVERAGE(K430:K441)</f>
        <v>47.916666666666664</v>
      </c>
      <c r="U430" s="53">
        <v>22</v>
      </c>
    </row>
    <row r="431" spans="1:21" x14ac:dyDescent="0.55000000000000004">
      <c r="A431" s="33" t="s">
        <v>508</v>
      </c>
      <c r="B431" s="34">
        <v>2015</v>
      </c>
      <c r="C431" s="35">
        <v>2</v>
      </c>
      <c r="D431" s="36">
        <v>111.9</v>
      </c>
      <c r="E431" s="50">
        <v>117.5</v>
      </c>
      <c r="F431" s="36">
        <v>106.2</v>
      </c>
      <c r="G431" s="36">
        <v>114.8</v>
      </c>
      <c r="H431" s="36">
        <v>118</v>
      </c>
      <c r="I431" s="36">
        <v>106.1</v>
      </c>
      <c r="J431" s="36">
        <v>54.5</v>
      </c>
      <c r="K431" s="50">
        <v>50</v>
      </c>
      <c r="L431" s="36">
        <v>44.4</v>
      </c>
      <c r="M431" s="36">
        <v>1203.4000000000001</v>
      </c>
      <c r="N431" s="36">
        <v>3045</v>
      </c>
      <c r="O431" s="36">
        <v>2117.1999999999998</v>
      </c>
      <c r="Q431" s="51"/>
      <c r="R431" s="35"/>
      <c r="S431" s="51"/>
      <c r="T431" s="52"/>
      <c r="U431" s="53"/>
    </row>
    <row r="432" spans="1:21" x14ac:dyDescent="0.55000000000000004">
      <c r="A432" s="33" t="s">
        <v>509</v>
      </c>
      <c r="B432" s="34">
        <v>2015</v>
      </c>
      <c r="C432" s="35">
        <v>3</v>
      </c>
      <c r="D432" s="36">
        <v>112.1</v>
      </c>
      <c r="E432" s="50">
        <v>116.9</v>
      </c>
      <c r="F432" s="36">
        <v>105.7</v>
      </c>
      <c r="G432" s="36">
        <v>115</v>
      </c>
      <c r="H432" s="36">
        <v>117.2</v>
      </c>
      <c r="I432" s="36">
        <v>105.5</v>
      </c>
      <c r="J432" s="36">
        <v>54.5</v>
      </c>
      <c r="K432" s="50">
        <v>40</v>
      </c>
      <c r="L432" s="36">
        <v>50</v>
      </c>
      <c r="M432" s="36">
        <v>1207.9000000000001</v>
      </c>
      <c r="N432" s="36">
        <v>3035</v>
      </c>
      <c r="O432" s="36">
        <v>2117.1999999999998</v>
      </c>
      <c r="Q432" s="54"/>
      <c r="R432" s="55"/>
      <c r="S432" s="51"/>
      <c r="T432" s="52"/>
      <c r="U432" s="53"/>
    </row>
    <row r="433" spans="1:21" x14ac:dyDescent="0.55000000000000004">
      <c r="A433" s="33" t="s">
        <v>510</v>
      </c>
      <c r="B433" s="34">
        <v>2015</v>
      </c>
      <c r="C433" s="35">
        <v>4</v>
      </c>
      <c r="D433" s="36">
        <v>113.3</v>
      </c>
      <c r="E433" s="50">
        <v>118</v>
      </c>
      <c r="F433" s="36">
        <v>106.3</v>
      </c>
      <c r="G433" s="36">
        <v>116.4</v>
      </c>
      <c r="H433" s="36">
        <v>119.5</v>
      </c>
      <c r="I433" s="36">
        <v>104.4</v>
      </c>
      <c r="J433" s="36">
        <v>63.6</v>
      </c>
      <c r="K433" s="50">
        <v>50</v>
      </c>
      <c r="L433" s="36">
        <v>66.7</v>
      </c>
      <c r="M433" s="36">
        <v>1221.5</v>
      </c>
      <c r="N433" s="36">
        <v>3035</v>
      </c>
      <c r="O433" s="36">
        <v>2133.9</v>
      </c>
      <c r="P433" s="17">
        <v>86</v>
      </c>
      <c r="Q433" s="46">
        <f t="shared" ref="Q433" si="202">AVERAGE(E433:E435)</f>
        <v>117.73333333333333</v>
      </c>
      <c r="R433" s="47">
        <f t="shared" ref="R433" si="203">AVERAGE(K433:K435)</f>
        <v>56.666666666666664</v>
      </c>
      <c r="S433" s="56"/>
      <c r="T433" s="57"/>
      <c r="U433" s="53"/>
    </row>
    <row r="434" spans="1:21" x14ac:dyDescent="0.55000000000000004">
      <c r="A434" s="33" t="s">
        <v>511</v>
      </c>
      <c r="B434" s="34">
        <v>2015</v>
      </c>
      <c r="C434" s="35">
        <v>5</v>
      </c>
      <c r="D434" s="36">
        <v>114.5</v>
      </c>
      <c r="E434" s="50">
        <v>117.1</v>
      </c>
      <c r="F434" s="36">
        <v>105.9</v>
      </c>
      <c r="G434" s="36">
        <v>117.6</v>
      </c>
      <c r="H434" s="36">
        <v>118.5</v>
      </c>
      <c r="I434" s="36">
        <v>104</v>
      </c>
      <c r="J434" s="36">
        <v>81.8</v>
      </c>
      <c r="K434" s="50">
        <v>50</v>
      </c>
      <c r="L434" s="36">
        <v>66.7</v>
      </c>
      <c r="M434" s="36">
        <v>1253.3</v>
      </c>
      <c r="N434" s="36">
        <v>3035</v>
      </c>
      <c r="O434" s="36">
        <v>2150.6</v>
      </c>
      <c r="Q434" s="51"/>
      <c r="R434" s="35"/>
      <c r="S434" s="51"/>
      <c r="T434" s="52"/>
      <c r="U434" s="53"/>
    </row>
    <row r="435" spans="1:21" x14ac:dyDescent="0.55000000000000004">
      <c r="A435" s="33" t="s">
        <v>512</v>
      </c>
      <c r="B435" s="34">
        <v>2015</v>
      </c>
      <c r="C435" s="35">
        <v>6</v>
      </c>
      <c r="D435" s="36">
        <v>113.9</v>
      </c>
      <c r="E435" s="50">
        <v>118.1</v>
      </c>
      <c r="F435" s="36">
        <v>105.4</v>
      </c>
      <c r="G435" s="36">
        <v>117</v>
      </c>
      <c r="H435" s="36">
        <v>119.5</v>
      </c>
      <c r="I435" s="36">
        <v>103.5</v>
      </c>
      <c r="J435" s="36">
        <v>100</v>
      </c>
      <c r="K435" s="50">
        <v>70</v>
      </c>
      <c r="L435" s="36">
        <v>61.1</v>
      </c>
      <c r="M435" s="36">
        <v>1303.3</v>
      </c>
      <c r="N435" s="36">
        <v>3055</v>
      </c>
      <c r="O435" s="36">
        <v>2161.6999999999998</v>
      </c>
      <c r="Q435" s="54"/>
      <c r="R435" s="55"/>
      <c r="S435" s="51"/>
      <c r="T435" s="52"/>
      <c r="U435" s="53"/>
    </row>
    <row r="436" spans="1:21" x14ac:dyDescent="0.55000000000000004">
      <c r="A436" s="33" t="s">
        <v>513</v>
      </c>
      <c r="B436" s="34">
        <v>2015</v>
      </c>
      <c r="C436" s="35">
        <v>7</v>
      </c>
      <c r="D436" s="36">
        <v>112.4</v>
      </c>
      <c r="E436" s="50">
        <v>118.1</v>
      </c>
      <c r="F436" s="36">
        <v>105.9</v>
      </c>
      <c r="G436" s="36">
        <v>115.5</v>
      </c>
      <c r="H436" s="36">
        <v>119.5</v>
      </c>
      <c r="I436" s="36">
        <v>104</v>
      </c>
      <c r="J436" s="36">
        <v>54.5</v>
      </c>
      <c r="K436" s="50">
        <v>50</v>
      </c>
      <c r="L436" s="36">
        <v>44.4</v>
      </c>
      <c r="M436" s="36">
        <v>1307.8</v>
      </c>
      <c r="N436" s="36">
        <v>3055</v>
      </c>
      <c r="O436" s="36">
        <v>2156.1</v>
      </c>
      <c r="P436" s="17">
        <v>87</v>
      </c>
      <c r="Q436" s="46">
        <f t="shared" ref="Q436" si="204">AVERAGE(E436:E438)</f>
        <v>117.43333333333332</v>
      </c>
      <c r="R436" s="47">
        <f t="shared" ref="R436" si="205">AVERAGE(K436:K438)</f>
        <v>43.333333333333336</v>
      </c>
      <c r="S436" s="56"/>
      <c r="T436" s="57"/>
      <c r="U436" s="53"/>
    </row>
    <row r="437" spans="1:21" x14ac:dyDescent="0.55000000000000004">
      <c r="A437" s="33" t="s">
        <v>514</v>
      </c>
      <c r="B437" s="34">
        <v>2015</v>
      </c>
      <c r="C437" s="35">
        <v>8</v>
      </c>
      <c r="D437" s="36">
        <v>111.6</v>
      </c>
      <c r="E437" s="50">
        <v>116.8</v>
      </c>
      <c r="F437" s="36">
        <v>105.6</v>
      </c>
      <c r="G437" s="36">
        <v>114.8</v>
      </c>
      <c r="H437" s="36">
        <v>118.2</v>
      </c>
      <c r="I437" s="36">
        <v>103.7</v>
      </c>
      <c r="J437" s="36">
        <v>40.9</v>
      </c>
      <c r="K437" s="50">
        <v>40</v>
      </c>
      <c r="L437" s="36">
        <v>33.299999999999997</v>
      </c>
      <c r="M437" s="36">
        <v>1298.7</v>
      </c>
      <c r="N437" s="36">
        <v>3045</v>
      </c>
      <c r="O437" s="36">
        <v>2139.4</v>
      </c>
      <c r="Q437" s="51"/>
      <c r="R437" s="35"/>
      <c r="S437" s="51"/>
      <c r="T437" s="52"/>
      <c r="U437" s="53"/>
    </row>
    <row r="438" spans="1:21" x14ac:dyDescent="0.55000000000000004">
      <c r="A438" s="33" t="s">
        <v>515</v>
      </c>
      <c r="B438" s="34">
        <v>2015</v>
      </c>
      <c r="C438" s="35">
        <v>9</v>
      </c>
      <c r="D438" s="36">
        <v>110.2</v>
      </c>
      <c r="E438" s="50">
        <v>117.4</v>
      </c>
      <c r="F438" s="36">
        <v>105.9</v>
      </c>
      <c r="G438" s="36">
        <v>113.4</v>
      </c>
      <c r="H438" s="36">
        <v>118.9</v>
      </c>
      <c r="I438" s="36">
        <v>104</v>
      </c>
      <c r="J438" s="36">
        <v>31.8</v>
      </c>
      <c r="K438" s="50">
        <v>40</v>
      </c>
      <c r="L438" s="36">
        <v>44.4</v>
      </c>
      <c r="M438" s="36">
        <v>1280.5</v>
      </c>
      <c r="N438" s="36">
        <v>3035</v>
      </c>
      <c r="O438" s="36">
        <v>2133.8000000000002</v>
      </c>
      <c r="Q438" s="54"/>
      <c r="R438" s="55"/>
      <c r="S438" s="51"/>
      <c r="T438" s="52"/>
      <c r="U438" s="53"/>
    </row>
    <row r="439" spans="1:21" x14ac:dyDescent="0.55000000000000004">
      <c r="A439" s="33" t="s">
        <v>516</v>
      </c>
      <c r="B439" s="34">
        <v>2015</v>
      </c>
      <c r="C439" s="35">
        <v>10</v>
      </c>
      <c r="D439" s="36">
        <v>110.7</v>
      </c>
      <c r="E439" s="50">
        <v>117.6</v>
      </c>
      <c r="F439" s="36">
        <v>106</v>
      </c>
      <c r="G439" s="36">
        <v>113.9</v>
      </c>
      <c r="H439" s="36">
        <v>119.2</v>
      </c>
      <c r="I439" s="36">
        <v>104.1</v>
      </c>
      <c r="J439" s="36">
        <v>54.5</v>
      </c>
      <c r="K439" s="50">
        <v>45</v>
      </c>
      <c r="L439" s="36">
        <v>27.8</v>
      </c>
      <c r="M439" s="36">
        <v>1285</v>
      </c>
      <c r="N439" s="36">
        <v>3030</v>
      </c>
      <c r="O439" s="36">
        <v>2111.6</v>
      </c>
      <c r="P439" s="17">
        <v>88</v>
      </c>
      <c r="Q439" s="46">
        <f t="shared" ref="Q439" si="206">AVERAGE(E439:E441)</f>
        <v>116.66666666666667</v>
      </c>
      <c r="R439" s="47">
        <f t="shared" ref="R439" si="207">AVERAGE(K439:K441)</f>
        <v>38.333333333333336</v>
      </c>
      <c r="S439" s="56"/>
      <c r="T439" s="57"/>
      <c r="U439" s="53"/>
    </row>
    <row r="440" spans="1:21" x14ac:dyDescent="0.55000000000000004">
      <c r="A440" s="33" t="s">
        <v>517</v>
      </c>
      <c r="B440" s="34">
        <v>2015</v>
      </c>
      <c r="C440" s="35">
        <v>11</v>
      </c>
      <c r="D440" s="36">
        <v>109.6</v>
      </c>
      <c r="E440" s="50">
        <v>116.7</v>
      </c>
      <c r="F440" s="36">
        <v>106.1</v>
      </c>
      <c r="G440" s="36">
        <v>112.8</v>
      </c>
      <c r="H440" s="36">
        <v>118.2</v>
      </c>
      <c r="I440" s="36">
        <v>104.1</v>
      </c>
      <c r="J440" s="36">
        <v>36.4</v>
      </c>
      <c r="K440" s="50">
        <v>50</v>
      </c>
      <c r="L440" s="36">
        <v>66.7</v>
      </c>
      <c r="M440" s="36">
        <v>1271.4000000000001</v>
      </c>
      <c r="N440" s="36">
        <v>3030</v>
      </c>
      <c r="O440" s="36">
        <v>2128.3000000000002</v>
      </c>
      <c r="Q440" s="51"/>
      <c r="R440" s="35"/>
      <c r="S440" s="51"/>
      <c r="T440" s="52"/>
      <c r="U440" s="53"/>
    </row>
    <row r="441" spans="1:21" x14ac:dyDescent="0.55000000000000004">
      <c r="A441" s="33" t="s">
        <v>518</v>
      </c>
      <c r="B441" s="34">
        <v>2015</v>
      </c>
      <c r="C441" s="35">
        <v>12</v>
      </c>
      <c r="D441" s="36">
        <v>108.2</v>
      </c>
      <c r="E441" s="50">
        <v>115.7</v>
      </c>
      <c r="F441" s="36">
        <v>106.1</v>
      </c>
      <c r="G441" s="36">
        <v>111.4</v>
      </c>
      <c r="H441" s="36">
        <v>117.2</v>
      </c>
      <c r="I441" s="36">
        <v>105.1</v>
      </c>
      <c r="J441" s="36">
        <v>36.4</v>
      </c>
      <c r="K441" s="50">
        <v>20</v>
      </c>
      <c r="L441" s="36">
        <v>61.1</v>
      </c>
      <c r="M441" s="36">
        <v>1257.8</v>
      </c>
      <c r="N441" s="36">
        <v>3000</v>
      </c>
      <c r="O441" s="36">
        <v>2139.4</v>
      </c>
      <c r="Q441" s="54"/>
      <c r="R441" s="55"/>
      <c r="S441" s="54"/>
      <c r="T441" s="58"/>
      <c r="U441" s="59"/>
    </row>
    <row r="442" spans="1:21" x14ac:dyDescent="0.55000000000000004">
      <c r="A442" s="33" t="s">
        <v>519</v>
      </c>
      <c r="B442" s="34">
        <v>2016</v>
      </c>
      <c r="C442" s="35">
        <v>1</v>
      </c>
      <c r="D442" s="36">
        <v>108.1</v>
      </c>
      <c r="E442" s="50">
        <v>116.9</v>
      </c>
      <c r="F442" s="36">
        <v>105.5</v>
      </c>
      <c r="G442" s="36">
        <v>111.6</v>
      </c>
      <c r="H442" s="36">
        <v>118.4</v>
      </c>
      <c r="I442" s="36">
        <v>103.7</v>
      </c>
      <c r="J442" s="36">
        <v>45.5</v>
      </c>
      <c r="K442" s="50">
        <v>30</v>
      </c>
      <c r="L442" s="36">
        <v>61.1</v>
      </c>
      <c r="M442" s="36">
        <v>1253.3</v>
      </c>
      <c r="N442" s="36">
        <v>2980</v>
      </c>
      <c r="O442" s="36">
        <v>2150.5</v>
      </c>
      <c r="P442" s="45">
        <v>89</v>
      </c>
      <c r="Q442" s="46">
        <f t="shared" ref="Q442" si="208">AVERAGE(E442:E444)</f>
        <v>116.43333333333334</v>
      </c>
      <c r="R442" s="47">
        <f t="shared" ref="R442" si="209">AVERAGE(K442:K444)</f>
        <v>46.666666666666664</v>
      </c>
      <c r="S442" s="46">
        <f t="shared" ref="S442" si="210">AVERAGE(E442:E453)</f>
        <v>117.15833333333332</v>
      </c>
      <c r="T442" s="48">
        <f t="shared" ref="T442" si="211">AVERAGE(K442:K453)</f>
        <v>64.583333333333329</v>
      </c>
      <c r="U442" s="49">
        <v>23</v>
      </c>
    </row>
    <row r="443" spans="1:21" x14ac:dyDescent="0.55000000000000004">
      <c r="A443" s="33" t="s">
        <v>520</v>
      </c>
      <c r="B443" s="34">
        <v>2016</v>
      </c>
      <c r="C443" s="35">
        <v>2</v>
      </c>
      <c r="D443" s="36">
        <v>106.6</v>
      </c>
      <c r="E443" s="50">
        <v>116.2</v>
      </c>
      <c r="F443" s="36">
        <v>105.6</v>
      </c>
      <c r="G443" s="36">
        <v>109.6</v>
      </c>
      <c r="H443" s="36">
        <v>117.7</v>
      </c>
      <c r="I443" s="36">
        <v>103.8</v>
      </c>
      <c r="J443" s="36">
        <v>27.3</v>
      </c>
      <c r="K443" s="50">
        <v>40</v>
      </c>
      <c r="L443" s="36">
        <v>55.6</v>
      </c>
      <c r="M443" s="36">
        <v>1230.5999999999999</v>
      </c>
      <c r="N443" s="36">
        <v>2970</v>
      </c>
      <c r="O443" s="36">
        <v>2156.1</v>
      </c>
      <c r="Q443" s="51"/>
      <c r="R443" s="35"/>
      <c r="S443" s="51"/>
      <c r="T443" s="52"/>
      <c r="U443" s="53"/>
    </row>
    <row r="444" spans="1:21" x14ac:dyDescent="0.55000000000000004">
      <c r="A444" s="33" t="s">
        <v>521</v>
      </c>
      <c r="B444" s="34">
        <v>2016</v>
      </c>
      <c r="C444" s="35">
        <v>3</v>
      </c>
      <c r="D444" s="36">
        <v>106.7</v>
      </c>
      <c r="E444" s="50">
        <v>116.2</v>
      </c>
      <c r="F444" s="36">
        <v>105.2</v>
      </c>
      <c r="G444" s="36">
        <v>109.8</v>
      </c>
      <c r="H444" s="36">
        <v>117.6</v>
      </c>
      <c r="I444" s="36">
        <v>103.3</v>
      </c>
      <c r="J444" s="36">
        <v>45.5</v>
      </c>
      <c r="K444" s="50">
        <v>70</v>
      </c>
      <c r="L444" s="36">
        <v>55.6</v>
      </c>
      <c r="M444" s="36">
        <v>1226.0999999999999</v>
      </c>
      <c r="N444" s="36">
        <v>2990</v>
      </c>
      <c r="O444" s="36">
        <v>2161.6999999999998</v>
      </c>
      <c r="Q444" s="54"/>
      <c r="R444" s="55"/>
      <c r="S444" s="51"/>
      <c r="T444" s="52"/>
      <c r="U444" s="53"/>
    </row>
    <row r="445" spans="1:21" x14ac:dyDescent="0.55000000000000004">
      <c r="A445" s="33" t="s">
        <v>522</v>
      </c>
      <c r="B445" s="34">
        <v>2016</v>
      </c>
      <c r="C445" s="35">
        <v>4</v>
      </c>
      <c r="D445" s="36">
        <v>106.8</v>
      </c>
      <c r="E445" s="50">
        <v>116.1</v>
      </c>
      <c r="F445" s="36">
        <v>105.2</v>
      </c>
      <c r="G445" s="36">
        <v>109.9</v>
      </c>
      <c r="H445" s="36">
        <v>117.6</v>
      </c>
      <c r="I445" s="36">
        <v>103.4</v>
      </c>
      <c r="J445" s="36">
        <v>54.5</v>
      </c>
      <c r="K445" s="50">
        <v>20</v>
      </c>
      <c r="L445" s="36">
        <v>66.7</v>
      </c>
      <c r="M445" s="36">
        <v>1230.5999999999999</v>
      </c>
      <c r="N445" s="36">
        <v>2960</v>
      </c>
      <c r="O445" s="36">
        <v>2178.4</v>
      </c>
      <c r="P445" s="17">
        <v>90</v>
      </c>
      <c r="Q445" s="46">
        <f t="shared" ref="Q445" si="212">AVERAGE(E445:E447)</f>
        <v>115.96666666666665</v>
      </c>
      <c r="R445" s="47">
        <f t="shared" ref="R445" si="213">AVERAGE(K445:K447)</f>
        <v>33.333333333333336</v>
      </c>
      <c r="S445" s="56"/>
      <c r="T445" s="57"/>
      <c r="U445" s="53"/>
    </row>
    <row r="446" spans="1:21" x14ac:dyDescent="0.55000000000000004">
      <c r="A446" s="33" t="s">
        <v>523</v>
      </c>
      <c r="B446" s="34">
        <v>2016</v>
      </c>
      <c r="C446" s="35">
        <v>5</v>
      </c>
      <c r="D446" s="36">
        <v>106.7</v>
      </c>
      <c r="E446" s="50">
        <v>115.7</v>
      </c>
      <c r="F446" s="36">
        <v>104.5</v>
      </c>
      <c r="G446" s="36">
        <v>109.9</v>
      </c>
      <c r="H446" s="36">
        <v>117.2</v>
      </c>
      <c r="I446" s="36">
        <v>102.7</v>
      </c>
      <c r="J446" s="36">
        <v>72.7</v>
      </c>
      <c r="K446" s="50">
        <v>30</v>
      </c>
      <c r="L446" s="36">
        <v>33.299999999999997</v>
      </c>
      <c r="M446" s="36">
        <v>1253.3</v>
      </c>
      <c r="N446" s="36">
        <v>2940</v>
      </c>
      <c r="O446" s="36">
        <v>2161.6999999999998</v>
      </c>
      <c r="Q446" s="51"/>
      <c r="R446" s="35"/>
      <c r="S446" s="51"/>
      <c r="T446" s="52"/>
      <c r="U446" s="53"/>
    </row>
    <row r="447" spans="1:21" x14ac:dyDescent="0.55000000000000004">
      <c r="A447" s="33" t="s">
        <v>524</v>
      </c>
      <c r="B447" s="34">
        <v>2016</v>
      </c>
      <c r="C447" s="35">
        <v>6</v>
      </c>
      <c r="D447" s="36">
        <v>106.9</v>
      </c>
      <c r="E447" s="50">
        <v>116.1</v>
      </c>
      <c r="F447" s="36">
        <v>105.1</v>
      </c>
      <c r="G447" s="36">
        <v>110</v>
      </c>
      <c r="H447" s="36">
        <v>117.6</v>
      </c>
      <c r="I447" s="36">
        <v>103.3</v>
      </c>
      <c r="J447" s="36">
        <v>63.6</v>
      </c>
      <c r="K447" s="50">
        <v>50</v>
      </c>
      <c r="L447" s="36">
        <v>61.1</v>
      </c>
      <c r="M447" s="36">
        <v>1266.9000000000001</v>
      </c>
      <c r="N447" s="36">
        <v>2940</v>
      </c>
      <c r="O447" s="36">
        <v>2172.8000000000002</v>
      </c>
      <c r="Q447" s="54"/>
      <c r="R447" s="55"/>
      <c r="S447" s="51"/>
      <c r="T447" s="52"/>
      <c r="U447" s="53"/>
    </row>
    <row r="448" spans="1:21" x14ac:dyDescent="0.55000000000000004">
      <c r="A448" s="33" t="s">
        <v>525</v>
      </c>
      <c r="B448" s="34">
        <v>2016</v>
      </c>
      <c r="C448" s="35">
        <v>7</v>
      </c>
      <c r="D448" s="36">
        <v>107.2</v>
      </c>
      <c r="E448" s="50">
        <v>116.5</v>
      </c>
      <c r="F448" s="36">
        <v>105.1</v>
      </c>
      <c r="G448" s="36">
        <v>110.4</v>
      </c>
      <c r="H448" s="36">
        <v>118</v>
      </c>
      <c r="I448" s="36">
        <v>103.3</v>
      </c>
      <c r="J448" s="36">
        <v>59.1</v>
      </c>
      <c r="K448" s="50">
        <v>80</v>
      </c>
      <c r="L448" s="36">
        <v>61.1</v>
      </c>
      <c r="M448" s="36">
        <v>1276</v>
      </c>
      <c r="N448" s="36">
        <v>2970</v>
      </c>
      <c r="O448" s="36">
        <v>2183.9</v>
      </c>
      <c r="P448" s="17">
        <v>91</v>
      </c>
      <c r="Q448" s="46">
        <f t="shared" ref="Q448" si="214">AVERAGE(E448:E450)</f>
        <v>116.96666666666665</v>
      </c>
      <c r="R448" s="47">
        <f t="shared" ref="R448" si="215">AVERAGE(K448:K450)</f>
        <v>83.333333333333329</v>
      </c>
      <c r="S448" s="56"/>
      <c r="T448" s="57"/>
      <c r="U448" s="53"/>
    </row>
    <row r="449" spans="1:21" x14ac:dyDescent="0.55000000000000004">
      <c r="A449" s="33" t="s">
        <v>526</v>
      </c>
      <c r="B449" s="34">
        <v>2016</v>
      </c>
      <c r="C449" s="35">
        <v>8</v>
      </c>
      <c r="D449" s="36">
        <v>107</v>
      </c>
      <c r="E449" s="50">
        <v>116.9</v>
      </c>
      <c r="F449" s="36">
        <v>105.1</v>
      </c>
      <c r="G449" s="36">
        <v>110.3</v>
      </c>
      <c r="H449" s="36">
        <v>118.4</v>
      </c>
      <c r="I449" s="36">
        <v>103.3</v>
      </c>
      <c r="J449" s="36">
        <v>27.3</v>
      </c>
      <c r="K449" s="50">
        <v>80</v>
      </c>
      <c r="L449" s="36">
        <v>77.8</v>
      </c>
      <c r="M449" s="36">
        <v>1253.3</v>
      </c>
      <c r="N449" s="36">
        <v>3000</v>
      </c>
      <c r="O449" s="36">
        <v>2211.6999999999998</v>
      </c>
      <c r="Q449" s="51"/>
      <c r="R449" s="35"/>
      <c r="S449" s="51"/>
      <c r="T449" s="52"/>
      <c r="U449" s="53"/>
    </row>
    <row r="450" spans="1:21" x14ac:dyDescent="0.55000000000000004">
      <c r="A450" s="33" t="s">
        <v>527</v>
      </c>
      <c r="B450" s="34">
        <v>2016</v>
      </c>
      <c r="C450" s="35">
        <v>9</v>
      </c>
      <c r="D450" s="36">
        <v>107.1</v>
      </c>
      <c r="E450" s="50">
        <v>117.5</v>
      </c>
      <c r="F450" s="36">
        <v>105.6</v>
      </c>
      <c r="G450" s="36">
        <v>110.3</v>
      </c>
      <c r="H450" s="36">
        <v>119.1</v>
      </c>
      <c r="I450" s="36">
        <v>103.8</v>
      </c>
      <c r="J450" s="36">
        <v>63.6</v>
      </c>
      <c r="K450" s="50">
        <v>90</v>
      </c>
      <c r="L450" s="36">
        <v>77.8</v>
      </c>
      <c r="M450" s="36">
        <v>1266.9000000000001</v>
      </c>
      <c r="N450" s="36">
        <v>3040</v>
      </c>
      <c r="O450" s="36">
        <v>2239.5</v>
      </c>
      <c r="Q450" s="54"/>
      <c r="R450" s="55"/>
      <c r="S450" s="51"/>
      <c r="T450" s="52"/>
      <c r="U450" s="53"/>
    </row>
    <row r="451" spans="1:21" x14ac:dyDescent="0.55000000000000004">
      <c r="A451" s="33" t="s">
        <v>528</v>
      </c>
      <c r="B451" s="34">
        <v>2016</v>
      </c>
      <c r="C451" s="35">
        <v>10</v>
      </c>
      <c r="D451" s="36">
        <v>108.3</v>
      </c>
      <c r="E451" s="50">
        <v>118.1</v>
      </c>
      <c r="F451" s="36">
        <v>105.5</v>
      </c>
      <c r="G451" s="36">
        <v>111.6</v>
      </c>
      <c r="H451" s="36">
        <v>119.6</v>
      </c>
      <c r="I451" s="36">
        <v>103.7</v>
      </c>
      <c r="J451" s="36">
        <v>81.8</v>
      </c>
      <c r="K451" s="50">
        <v>95</v>
      </c>
      <c r="L451" s="36">
        <v>83.3</v>
      </c>
      <c r="M451" s="36">
        <v>1298.7</v>
      </c>
      <c r="N451" s="36">
        <v>3085</v>
      </c>
      <c r="O451" s="36">
        <v>2272.8000000000002</v>
      </c>
      <c r="P451" s="17">
        <v>92</v>
      </c>
      <c r="Q451" s="46">
        <f t="shared" ref="Q451" si="216">AVERAGE(E451:E453)</f>
        <v>119.26666666666667</v>
      </c>
      <c r="R451" s="47">
        <f t="shared" ref="R451" si="217">AVERAGE(K451:K453)</f>
        <v>95</v>
      </c>
      <c r="S451" s="56"/>
      <c r="T451" s="57"/>
      <c r="U451" s="53"/>
    </row>
    <row r="452" spans="1:21" x14ac:dyDescent="0.55000000000000004">
      <c r="A452" s="33" t="s">
        <v>529</v>
      </c>
      <c r="B452" s="34">
        <v>2016</v>
      </c>
      <c r="C452" s="35">
        <v>11</v>
      </c>
      <c r="D452" s="36">
        <v>109.7</v>
      </c>
      <c r="E452" s="50">
        <v>119.9</v>
      </c>
      <c r="F452" s="36">
        <v>105.7</v>
      </c>
      <c r="G452" s="36">
        <v>113</v>
      </c>
      <c r="H452" s="36">
        <v>121.5</v>
      </c>
      <c r="I452" s="36">
        <v>103.8</v>
      </c>
      <c r="J452" s="36">
        <v>72.7</v>
      </c>
      <c r="K452" s="50">
        <v>100</v>
      </c>
      <c r="L452" s="36">
        <v>72.2</v>
      </c>
      <c r="M452" s="36">
        <v>1321.4</v>
      </c>
      <c r="N452" s="36">
        <v>3135</v>
      </c>
      <c r="O452" s="36">
        <v>2295</v>
      </c>
      <c r="Q452" s="51"/>
      <c r="R452" s="35"/>
      <c r="S452" s="51"/>
      <c r="T452" s="52"/>
      <c r="U452" s="53"/>
    </row>
    <row r="453" spans="1:21" x14ac:dyDescent="0.55000000000000004">
      <c r="A453" s="33" t="s">
        <v>530</v>
      </c>
      <c r="B453" s="34">
        <v>2016</v>
      </c>
      <c r="C453" s="35">
        <v>12</v>
      </c>
      <c r="D453" s="36">
        <v>111.8</v>
      </c>
      <c r="E453" s="50">
        <v>119.8</v>
      </c>
      <c r="F453" s="36">
        <v>106.3</v>
      </c>
      <c r="G453" s="36">
        <v>115.2</v>
      </c>
      <c r="H453" s="36">
        <v>121.4</v>
      </c>
      <c r="I453" s="36">
        <v>104.4</v>
      </c>
      <c r="J453" s="36">
        <v>81.8</v>
      </c>
      <c r="K453" s="50">
        <v>90</v>
      </c>
      <c r="L453" s="36">
        <v>66.7</v>
      </c>
      <c r="M453" s="36">
        <v>1353.2</v>
      </c>
      <c r="N453" s="36">
        <v>3175</v>
      </c>
      <c r="O453" s="36">
        <v>2311.6999999999998</v>
      </c>
      <c r="Q453" s="54"/>
      <c r="R453" s="55"/>
      <c r="S453" s="54"/>
      <c r="T453" s="58"/>
      <c r="U453" s="59"/>
    </row>
    <row r="454" spans="1:21" x14ac:dyDescent="0.55000000000000004">
      <c r="A454" s="33" t="s">
        <v>531</v>
      </c>
      <c r="B454" s="34">
        <v>2017</v>
      </c>
      <c r="C454" s="35">
        <v>1</v>
      </c>
      <c r="D454" s="36">
        <v>112</v>
      </c>
      <c r="E454" s="50">
        <v>119.3</v>
      </c>
      <c r="F454" s="36">
        <v>106.4</v>
      </c>
      <c r="G454" s="36">
        <v>115.5</v>
      </c>
      <c r="H454" s="36">
        <v>120.8</v>
      </c>
      <c r="I454" s="36">
        <v>104.6</v>
      </c>
      <c r="J454" s="36">
        <v>90.9</v>
      </c>
      <c r="K454" s="50">
        <v>70</v>
      </c>
      <c r="L454" s="36">
        <v>77.8</v>
      </c>
      <c r="M454" s="36">
        <v>1394.1</v>
      </c>
      <c r="N454" s="36">
        <v>3195</v>
      </c>
      <c r="O454" s="36">
        <v>2339.5</v>
      </c>
      <c r="P454" s="17">
        <v>93</v>
      </c>
      <c r="Q454" s="46">
        <f t="shared" ref="Q454" si="218">AVERAGE(E454:E456)</f>
        <v>119.93333333333334</v>
      </c>
      <c r="R454" s="47">
        <f t="shared" ref="R454" si="219">AVERAGE(K454:K456)</f>
        <v>60</v>
      </c>
      <c r="S454" s="46">
        <f t="shared" ref="S454" si="220">AVERAGE(E454:E465)</f>
        <v>121.78333333333335</v>
      </c>
      <c r="T454" s="48">
        <f t="shared" ref="T454" si="221">AVERAGE(K454:K465)</f>
        <v>67.083333333333329</v>
      </c>
      <c r="U454" s="53">
        <v>24</v>
      </c>
    </row>
    <row r="455" spans="1:21" x14ac:dyDescent="0.55000000000000004">
      <c r="A455" s="33" t="s">
        <v>532</v>
      </c>
      <c r="B455" s="34">
        <v>2017</v>
      </c>
      <c r="C455" s="35">
        <v>2</v>
      </c>
      <c r="D455" s="36">
        <v>111.7</v>
      </c>
      <c r="E455" s="50">
        <v>120.2</v>
      </c>
      <c r="F455" s="36">
        <v>106.9</v>
      </c>
      <c r="G455" s="36">
        <v>115.2</v>
      </c>
      <c r="H455" s="36">
        <v>121.8</v>
      </c>
      <c r="I455" s="36">
        <v>105.1</v>
      </c>
      <c r="J455" s="36">
        <v>72.7</v>
      </c>
      <c r="K455" s="50">
        <v>50</v>
      </c>
      <c r="L455" s="36">
        <v>88.9</v>
      </c>
      <c r="M455" s="36">
        <v>1416.8</v>
      </c>
      <c r="N455" s="36">
        <v>3195</v>
      </c>
      <c r="O455" s="36">
        <v>2378.4</v>
      </c>
      <c r="Q455" s="51"/>
      <c r="R455" s="35"/>
      <c r="S455" s="51"/>
      <c r="T455" s="52"/>
      <c r="U455" s="53"/>
    </row>
    <row r="456" spans="1:21" x14ac:dyDescent="0.55000000000000004">
      <c r="A456" s="33" t="s">
        <v>533</v>
      </c>
      <c r="B456" s="34">
        <v>2017</v>
      </c>
      <c r="C456" s="35">
        <v>3</v>
      </c>
      <c r="D456" s="36">
        <v>112.3</v>
      </c>
      <c r="E456" s="50">
        <v>120.3</v>
      </c>
      <c r="F456" s="36">
        <v>107.7</v>
      </c>
      <c r="G456" s="36">
        <v>115.9</v>
      </c>
      <c r="H456" s="36">
        <v>121.9</v>
      </c>
      <c r="I456" s="36">
        <v>105.9</v>
      </c>
      <c r="J456" s="36">
        <v>63.6</v>
      </c>
      <c r="K456" s="50">
        <v>60</v>
      </c>
      <c r="L456" s="36">
        <v>88.9</v>
      </c>
      <c r="M456" s="36">
        <v>1430.4</v>
      </c>
      <c r="N456" s="36">
        <v>3205</v>
      </c>
      <c r="O456" s="36">
        <v>2417.3000000000002</v>
      </c>
      <c r="Q456" s="54"/>
      <c r="R456" s="55"/>
      <c r="S456" s="51"/>
      <c r="T456" s="52"/>
      <c r="U456" s="53"/>
    </row>
    <row r="457" spans="1:21" x14ac:dyDescent="0.55000000000000004">
      <c r="A457" s="33" t="s">
        <v>534</v>
      </c>
      <c r="B457" s="34">
        <v>2017</v>
      </c>
      <c r="C457" s="35">
        <v>4</v>
      </c>
      <c r="D457" s="36">
        <v>111.9</v>
      </c>
      <c r="E457" s="50">
        <v>121.5</v>
      </c>
      <c r="F457" s="36">
        <v>108</v>
      </c>
      <c r="G457" s="36">
        <v>115.4</v>
      </c>
      <c r="H457" s="36">
        <v>123</v>
      </c>
      <c r="I457" s="36">
        <v>106.1</v>
      </c>
      <c r="J457" s="36">
        <v>50</v>
      </c>
      <c r="K457" s="50">
        <v>80</v>
      </c>
      <c r="L457" s="36">
        <v>66.7</v>
      </c>
      <c r="M457" s="36">
        <v>1430.4</v>
      </c>
      <c r="N457" s="36">
        <v>3235</v>
      </c>
      <c r="O457" s="36">
        <v>2434</v>
      </c>
      <c r="P457" s="17">
        <v>94</v>
      </c>
      <c r="Q457" s="46">
        <f t="shared" ref="Q457" si="222">AVERAGE(E457:E459)</f>
        <v>121.66666666666667</v>
      </c>
      <c r="R457" s="47">
        <f t="shared" ref="R457" si="223">AVERAGE(K457:K459)</f>
        <v>76.666666666666671</v>
      </c>
      <c r="S457" s="56"/>
      <c r="T457" s="57"/>
      <c r="U457" s="53"/>
    </row>
    <row r="458" spans="1:21" x14ac:dyDescent="0.55000000000000004">
      <c r="A458" s="33" t="s">
        <v>535</v>
      </c>
      <c r="B458" s="34">
        <v>2017</v>
      </c>
      <c r="C458" s="35">
        <v>5</v>
      </c>
      <c r="D458" s="36">
        <v>111.7</v>
      </c>
      <c r="E458" s="50">
        <v>121.4</v>
      </c>
      <c r="F458" s="36">
        <v>108</v>
      </c>
      <c r="G458" s="36">
        <v>115.3</v>
      </c>
      <c r="H458" s="36">
        <v>122.9</v>
      </c>
      <c r="I458" s="36">
        <v>106.1</v>
      </c>
      <c r="J458" s="36">
        <v>72.7</v>
      </c>
      <c r="K458" s="50">
        <v>60</v>
      </c>
      <c r="L458" s="36">
        <v>72.2</v>
      </c>
      <c r="M458" s="36">
        <v>1453.1</v>
      </c>
      <c r="N458" s="36">
        <v>3245</v>
      </c>
      <c r="O458" s="36">
        <v>2456.1999999999998</v>
      </c>
      <c r="Q458" s="51"/>
      <c r="R458" s="35"/>
      <c r="S458" s="51"/>
      <c r="T458" s="52"/>
      <c r="U458" s="53"/>
    </row>
    <row r="459" spans="1:21" x14ac:dyDescent="0.55000000000000004">
      <c r="A459" s="33" t="s">
        <v>536</v>
      </c>
      <c r="B459" s="34">
        <v>2017</v>
      </c>
      <c r="C459" s="35">
        <v>6</v>
      </c>
      <c r="D459" s="36">
        <v>112.4</v>
      </c>
      <c r="E459" s="50">
        <v>122.1</v>
      </c>
      <c r="F459" s="36">
        <v>108.2</v>
      </c>
      <c r="G459" s="36">
        <v>115.9</v>
      </c>
      <c r="H459" s="36">
        <v>123.7</v>
      </c>
      <c r="I459" s="36">
        <v>106.4</v>
      </c>
      <c r="J459" s="36">
        <v>45.5</v>
      </c>
      <c r="K459" s="50">
        <v>90</v>
      </c>
      <c r="L459" s="36">
        <v>66.7</v>
      </c>
      <c r="M459" s="36">
        <v>1448.6</v>
      </c>
      <c r="N459" s="36">
        <v>3285</v>
      </c>
      <c r="O459" s="36">
        <v>2472.9</v>
      </c>
      <c r="Q459" s="54"/>
      <c r="R459" s="55"/>
      <c r="S459" s="51"/>
      <c r="T459" s="52"/>
      <c r="U459" s="53"/>
    </row>
    <row r="460" spans="1:21" x14ac:dyDescent="0.55000000000000004">
      <c r="A460" s="33" t="s">
        <v>537</v>
      </c>
      <c r="B460" s="34">
        <v>2017</v>
      </c>
      <c r="C460" s="35">
        <v>7</v>
      </c>
      <c r="D460" s="36">
        <v>112.4</v>
      </c>
      <c r="E460" s="50">
        <v>121.2</v>
      </c>
      <c r="F460" s="36">
        <v>107.9</v>
      </c>
      <c r="G460" s="36">
        <v>116</v>
      </c>
      <c r="H460" s="36">
        <v>122.7</v>
      </c>
      <c r="I460" s="36">
        <v>106.1</v>
      </c>
      <c r="J460" s="36">
        <v>63.6</v>
      </c>
      <c r="K460" s="50">
        <v>40</v>
      </c>
      <c r="L460" s="36">
        <v>55.6</v>
      </c>
      <c r="M460" s="36">
        <v>1462.2</v>
      </c>
      <c r="N460" s="36">
        <v>3275</v>
      </c>
      <c r="O460" s="36">
        <v>2478.5</v>
      </c>
      <c r="P460" s="17">
        <v>95</v>
      </c>
      <c r="Q460" s="46">
        <f t="shared" ref="Q460" si="224">AVERAGE(E460:E462)</f>
        <v>122.03333333333335</v>
      </c>
      <c r="R460" s="47">
        <f t="shared" ref="R460" si="225">AVERAGE(K460:K462)</f>
        <v>51.666666666666664</v>
      </c>
      <c r="S460" s="56"/>
      <c r="T460" s="57"/>
      <c r="U460" s="53"/>
    </row>
    <row r="461" spans="1:21" x14ac:dyDescent="0.55000000000000004">
      <c r="A461" s="33" t="s">
        <v>538</v>
      </c>
      <c r="B461" s="34">
        <v>2017</v>
      </c>
      <c r="C461" s="35">
        <v>8</v>
      </c>
      <c r="D461" s="36">
        <v>113.5</v>
      </c>
      <c r="E461" s="50">
        <v>122.9</v>
      </c>
      <c r="F461" s="36">
        <v>108.6</v>
      </c>
      <c r="G461" s="36">
        <v>117.1</v>
      </c>
      <c r="H461" s="36">
        <v>124.4</v>
      </c>
      <c r="I461" s="36">
        <v>106.8</v>
      </c>
      <c r="J461" s="36">
        <v>86.4</v>
      </c>
      <c r="K461" s="50">
        <v>70</v>
      </c>
      <c r="L461" s="36">
        <v>55.6</v>
      </c>
      <c r="M461" s="36">
        <v>1498.6</v>
      </c>
      <c r="N461" s="36">
        <v>3295</v>
      </c>
      <c r="O461" s="36">
        <v>2484.1</v>
      </c>
      <c r="Q461" s="51"/>
      <c r="R461" s="35"/>
      <c r="S461" s="51"/>
      <c r="T461" s="52"/>
      <c r="U461" s="53"/>
    </row>
    <row r="462" spans="1:21" x14ac:dyDescent="0.55000000000000004">
      <c r="A462" s="33" t="s">
        <v>539</v>
      </c>
      <c r="B462" s="34">
        <v>2017</v>
      </c>
      <c r="C462" s="35">
        <v>9</v>
      </c>
      <c r="D462" s="36">
        <v>113.1</v>
      </c>
      <c r="E462" s="50">
        <v>122</v>
      </c>
      <c r="F462" s="36">
        <v>109</v>
      </c>
      <c r="G462" s="36">
        <v>116.7</v>
      </c>
      <c r="H462" s="36">
        <v>123.5</v>
      </c>
      <c r="I462" s="36">
        <v>107.1</v>
      </c>
      <c r="J462" s="36">
        <v>63.6</v>
      </c>
      <c r="K462" s="50">
        <v>45</v>
      </c>
      <c r="L462" s="36">
        <v>77.8</v>
      </c>
      <c r="M462" s="36">
        <v>1512.2</v>
      </c>
      <c r="N462" s="36">
        <v>3290</v>
      </c>
      <c r="O462" s="36">
        <v>2511.9</v>
      </c>
      <c r="Q462" s="54"/>
      <c r="R462" s="55"/>
      <c r="S462" s="51"/>
      <c r="T462" s="52"/>
      <c r="U462" s="53"/>
    </row>
    <row r="463" spans="1:21" x14ac:dyDescent="0.55000000000000004">
      <c r="A463" s="33" t="s">
        <v>540</v>
      </c>
      <c r="B463" s="34">
        <v>2017</v>
      </c>
      <c r="C463" s="35">
        <v>10</v>
      </c>
      <c r="D463" s="36">
        <v>112.8</v>
      </c>
      <c r="E463" s="50">
        <v>122</v>
      </c>
      <c r="F463" s="36">
        <v>109.8</v>
      </c>
      <c r="G463" s="36">
        <v>116.4</v>
      </c>
      <c r="H463" s="36">
        <v>123.6</v>
      </c>
      <c r="I463" s="36">
        <v>108</v>
      </c>
      <c r="J463" s="36">
        <v>63.6</v>
      </c>
      <c r="K463" s="50">
        <v>70</v>
      </c>
      <c r="L463" s="36">
        <v>94.4</v>
      </c>
      <c r="M463" s="36">
        <v>1525.8</v>
      </c>
      <c r="N463" s="36">
        <v>3310</v>
      </c>
      <c r="O463" s="36">
        <v>2556.3000000000002</v>
      </c>
      <c r="P463" s="17">
        <v>96</v>
      </c>
      <c r="Q463" s="46">
        <f t="shared" ref="Q463" si="226">AVERAGE(E463:E465)</f>
        <v>123.5</v>
      </c>
      <c r="R463" s="47">
        <f t="shared" ref="R463" si="227">AVERAGE(K463:K465)</f>
        <v>80</v>
      </c>
      <c r="S463" s="56"/>
      <c r="T463" s="57"/>
      <c r="U463" s="53"/>
    </row>
    <row r="464" spans="1:21" x14ac:dyDescent="0.55000000000000004">
      <c r="A464" s="33" t="s">
        <v>541</v>
      </c>
      <c r="B464" s="34">
        <v>2017</v>
      </c>
      <c r="C464" s="35">
        <v>11</v>
      </c>
      <c r="D464" s="36">
        <v>114.1</v>
      </c>
      <c r="E464" s="50">
        <v>123.6</v>
      </c>
      <c r="F464" s="36">
        <v>110.2</v>
      </c>
      <c r="G464" s="36">
        <v>117.9</v>
      </c>
      <c r="H464" s="36">
        <v>125.1</v>
      </c>
      <c r="I464" s="36">
        <v>108.4</v>
      </c>
      <c r="J464" s="36">
        <v>68.2</v>
      </c>
      <c r="K464" s="50">
        <v>80</v>
      </c>
      <c r="L464" s="36">
        <v>100</v>
      </c>
      <c r="M464" s="36">
        <v>1544</v>
      </c>
      <c r="N464" s="36">
        <v>3340</v>
      </c>
      <c r="O464" s="36">
        <v>2606.3000000000002</v>
      </c>
      <c r="Q464" s="51"/>
      <c r="R464" s="35"/>
      <c r="S464" s="51"/>
      <c r="T464" s="52"/>
      <c r="U464" s="53"/>
    </row>
    <row r="465" spans="1:21" x14ac:dyDescent="0.55000000000000004">
      <c r="A465" s="33" t="s">
        <v>542</v>
      </c>
      <c r="B465" s="34">
        <v>2017</v>
      </c>
      <c r="C465" s="35">
        <v>12</v>
      </c>
      <c r="D465" s="36">
        <v>113.3</v>
      </c>
      <c r="E465" s="50">
        <v>124.9</v>
      </c>
      <c r="F465" s="36">
        <v>110.4</v>
      </c>
      <c r="G465" s="36">
        <v>117</v>
      </c>
      <c r="H465" s="36">
        <v>126.5</v>
      </c>
      <c r="I465" s="36">
        <v>108.5</v>
      </c>
      <c r="J465" s="36">
        <v>45.5</v>
      </c>
      <c r="K465" s="50">
        <v>90</v>
      </c>
      <c r="L465" s="36">
        <v>94.4</v>
      </c>
      <c r="M465" s="36">
        <v>1539.5</v>
      </c>
      <c r="N465" s="36">
        <v>3380</v>
      </c>
      <c r="O465" s="36">
        <v>2650.7</v>
      </c>
      <c r="Q465" s="54"/>
      <c r="R465" s="55"/>
      <c r="S465" s="54"/>
      <c r="T465" s="58"/>
      <c r="U465" s="59"/>
    </row>
    <row r="466" spans="1:21" x14ac:dyDescent="0.55000000000000004">
      <c r="A466" s="33" t="s">
        <v>543</v>
      </c>
      <c r="B466" s="34">
        <v>2018</v>
      </c>
      <c r="C466" s="35">
        <v>1</v>
      </c>
      <c r="D466" s="36">
        <v>112.4</v>
      </c>
      <c r="E466" s="50">
        <v>123.3</v>
      </c>
      <c r="F466" s="36">
        <v>110.1</v>
      </c>
      <c r="G466" s="36">
        <v>116.3</v>
      </c>
      <c r="H466" s="36">
        <v>124.7</v>
      </c>
      <c r="I466" s="36">
        <v>107.8</v>
      </c>
      <c r="J466" s="36">
        <v>54.5</v>
      </c>
      <c r="K466" s="50">
        <v>60</v>
      </c>
      <c r="L466" s="36">
        <v>61.1</v>
      </c>
      <c r="M466" s="36">
        <v>1544</v>
      </c>
      <c r="N466" s="36">
        <v>3390</v>
      </c>
      <c r="O466" s="36">
        <v>2661.8</v>
      </c>
      <c r="P466" s="45">
        <v>97</v>
      </c>
      <c r="Q466" s="46">
        <f t="shared" ref="Q466" si="228">AVERAGE(E466:E468)</f>
        <v>123</v>
      </c>
      <c r="R466" s="47">
        <f t="shared" ref="R466" si="229">AVERAGE(K466:K468)</f>
        <v>36.666666666666664</v>
      </c>
      <c r="S466" s="46">
        <f t="shared" ref="S466" si="230">AVERAGE(E466:E477)</f>
        <v>122.30833333333332</v>
      </c>
      <c r="T466" s="48">
        <f t="shared" ref="T466" si="231">AVERAGE(K466:K477)</f>
        <v>46.25</v>
      </c>
      <c r="U466" s="49">
        <v>25</v>
      </c>
    </row>
    <row r="467" spans="1:21" x14ac:dyDescent="0.55000000000000004">
      <c r="A467" s="33" t="s">
        <v>544</v>
      </c>
      <c r="B467" s="34">
        <v>2018</v>
      </c>
      <c r="C467" s="35">
        <v>2</v>
      </c>
      <c r="D467" s="36">
        <v>112.5</v>
      </c>
      <c r="E467" s="50">
        <v>122.6</v>
      </c>
      <c r="F467" s="36">
        <v>110.4</v>
      </c>
      <c r="G467" s="36">
        <v>116.3</v>
      </c>
      <c r="H467" s="36">
        <v>124.3</v>
      </c>
      <c r="I467" s="36">
        <v>108.2</v>
      </c>
      <c r="J467" s="36">
        <v>31.8</v>
      </c>
      <c r="K467" s="50">
        <v>20</v>
      </c>
      <c r="L467" s="36">
        <v>66.7</v>
      </c>
      <c r="M467" s="36">
        <v>1525.8</v>
      </c>
      <c r="N467" s="36">
        <v>3360</v>
      </c>
      <c r="O467" s="36">
        <v>2678.5</v>
      </c>
      <c r="Q467" s="51"/>
      <c r="R467" s="35"/>
      <c r="S467" s="51"/>
      <c r="T467" s="52"/>
      <c r="U467" s="53"/>
    </row>
    <row r="468" spans="1:21" x14ac:dyDescent="0.55000000000000004">
      <c r="A468" s="33" t="s">
        <v>545</v>
      </c>
      <c r="B468" s="34">
        <v>2018</v>
      </c>
      <c r="C468" s="35">
        <v>3</v>
      </c>
      <c r="D468" s="36">
        <v>111.5</v>
      </c>
      <c r="E468" s="50">
        <v>123.1</v>
      </c>
      <c r="F468" s="36">
        <v>110.5</v>
      </c>
      <c r="G468" s="36">
        <v>115.4</v>
      </c>
      <c r="H468" s="36">
        <v>124.8</v>
      </c>
      <c r="I468" s="36">
        <v>108.3</v>
      </c>
      <c r="J468" s="36">
        <v>18.2</v>
      </c>
      <c r="K468" s="50">
        <v>30</v>
      </c>
      <c r="L468" s="36">
        <v>61.1</v>
      </c>
      <c r="M468" s="36">
        <v>1494</v>
      </c>
      <c r="N468" s="36">
        <v>3340</v>
      </c>
      <c r="O468" s="36">
        <v>2689.6</v>
      </c>
      <c r="Q468" s="54"/>
      <c r="R468" s="55"/>
      <c r="S468" s="51"/>
      <c r="T468" s="52"/>
      <c r="U468" s="53"/>
    </row>
    <row r="469" spans="1:21" x14ac:dyDescent="0.55000000000000004">
      <c r="A469" s="33" t="s">
        <v>546</v>
      </c>
      <c r="B469" s="34">
        <v>2018</v>
      </c>
      <c r="C469" s="35">
        <v>4</v>
      </c>
      <c r="D469" s="36">
        <v>112.8</v>
      </c>
      <c r="E469" s="50">
        <v>123.6</v>
      </c>
      <c r="F469" s="36">
        <v>110.3</v>
      </c>
      <c r="G469" s="36">
        <v>116.7</v>
      </c>
      <c r="H469" s="36">
        <v>125.3</v>
      </c>
      <c r="I469" s="36">
        <v>108.1</v>
      </c>
      <c r="J469" s="36">
        <v>45.5</v>
      </c>
      <c r="K469" s="50">
        <v>65</v>
      </c>
      <c r="L469" s="36">
        <v>55.6</v>
      </c>
      <c r="M469" s="36">
        <v>1489.5</v>
      </c>
      <c r="N469" s="36">
        <v>3355</v>
      </c>
      <c r="O469" s="36">
        <v>2695.2</v>
      </c>
      <c r="P469" s="17">
        <v>98</v>
      </c>
      <c r="Q469" s="46">
        <f t="shared" ref="Q469" si="232">AVERAGE(E469:E471)</f>
        <v>123.5</v>
      </c>
      <c r="R469" s="47">
        <f t="shared" ref="R469" si="233">AVERAGE(K469:K471)</f>
        <v>70</v>
      </c>
      <c r="S469" s="56"/>
      <c r="T469" s="57"/>
      <c r="U469" s="53"/>
    </row>
    <row r="470" spans="1:21" x14ac:dyDescent="0.55000000000000004">
      <c r="A470" s="33" t="s">
        <v>547</v>
      </c>
      <c r="B470" s="34">
        <v>2018</v>
      </c>
      <c r="C470" s="35">
        <v>5</v>
      </c>
      <c r="D470" s="36">
        <v>113.1</v>
      </c>
      <c r="E470" s="50">
        <v>123.7</v>
      </c>
      <c r="F470" s="36">
        <v>111.2</v>
      </c>
      <c r="G470" s="36">
        <v>117.1</v>
      </c>
      <c r="H470" s="36">
        <v>125.4</v>
      </c>
      <c r="I470" s="36">
        <v>109</v>
      </c>
      <c r="J470" s="36">
        <v>77.3</v>
      </c>
      <c r="K470" s="50">
        <v>80</v>
      </c>
      <c r="L470" s="36">
        <v>61.1</v>
      </c>
      <c r="M470" s="36">
        <v>1516.8</v>
      </c>
      <c r="N470" s="36">
        <v>3385</v>
      </c>
      <c r="O470" s="36">
        <v>2706.3</v>
      </c>
      <c r="Q470" s="51"/>
      <c r="R470" s="35"/>
      <c r="S470" s="51"/>
      <c r="T470" s="52"/>
      <c r="U470" s="53"/>
    </row>
    <row r="471" spans="1:21" x14ac:dyDescent="0.55000000000000004">
      <c r="A471" s="33" t="s">
        <v>548</v>
      </c>
      <c r="B471" s="34">
        <v>2018</v>
      </c>
      <c r="C471" s="35">
        <v>6</v>
      </c>
      <c r="D471" s="36">
        <v>111.8</v>
      </c>
      <c r="E471" s="50">
        <v>123.2</v>
      </c>
      <c r="F471" s="36">
        <v>111</v>
      </c>
      <c r="G471" s="36">
        <v>115.7</v>
      </c>
      <c r="H471" s="36">
        <v>124.9</v>
      </c>
      <c r="I471" s="36">
        <v>108.8</v>
      </c>
      <c r="J471" s="36">
        <v>59.1</v>
      </c>
      <c r="K471" s="50">
        <v>65</v>
      </c>
      <c r="L471" s="36">
        <v>44.4</v>
      </c>
      <c r="M471" s="36">
        <v>1525.9</v>
      </c>
      <c r="N471" s="36">
        <v>3400</v>
      </c>
      <c r="O471" s="36">
        <v>2700.7</v>
      </c>
      <c r="Q471" s="54"/>
      <c r="R471" s="55"/>
      <c r="S471" s="51"/>
      <c r="T471" s="52"/>
      <c r="U471" s="53"/>
    </row>
    <row r="472" spans="1:21" x14ac:dyDescent="0.55000000000000004">
      <c r="A472" s="33" t="s">
        <v>549</v>
      </c>
      <c r="B472" s="34">
        <v>2018</v>
      </c>
      <c r="C472" s="35">
        <v>7</v>
      </c>
      <c r="D472" s="36">
        <v>110.7</v>
      </c>
      <c r="E472" s="50">
        <v>122.3</v>
      </c>
      <c r="F472" s="36">
        <v>110.3</v>
      </c>
      <c r="G472" s="36">
        <v>114.5</v>
      </c>
      <c r="H472" s="36">
        <v>124</v>
      </c>
      <c r="I472" s="36">
        <v>108.2</v>
      </c>
      <c r="J472" s="36">
        <v>4.5</v>
      </c>
      <c r="K472" s="50">
        <v>25</v>
      </c>
      <c r="L472" s="36">
        <v>33.299999999999997</v>
      </c>
      <c r="M472" s="36">
        <v>1480.4</v>
      </c>
      <c r="N472" s="36">
        <v>3375</v>
      </c>
      <c r="O472" s="36">
        <v>2684</v>
      </c>
      <c r="P472" s="17">
        <v>99</v>
      </c>
      <c r="Q472" s="46">
        <f t="shared" ref="Q472" si="234">AVERAGE(E472:E474)</f>
        <v>121.83333333333333</v>
      </c>
      <c r="R472" s="47">
        <f t="shared" ref="R472" si="235">AVERAGE(K472:K474)</f>
        <v>25</v>
      </c>
      <c r="S472" s="56"/>
      <c r="T472" s="57"/>
      <c r="U472" s="53"/>
    </row>
    <row r="473" spans="1:21" x14ac:dyDescent="0.55000000000000004">
      <c r="A473" s="33" t="s">
        <v>550</v>
      </c>
      <c r="B473" s="34">
        <v>2018</v>
      </c>
      <c r="C473" s="35">
        <v>8</v>
      </c>
      <c r="D473" s="36">
        <v>111.1</v>
      </c>
      <c r="E473" s="50">
        <v>123</v>
      </c>
      <c r="F473" s="36">
        <v>110.6</v>
      </c>
      <c r="G473" s="36">
        <v>115</v>
      </c>
      <c r="H473" s="36">
        <v>124.7</v>
      </c>
      <c r="I473" s="36">
        <v>108.5</v>
      </c>
      <c r="J473" s="36">
        <v>18.2</v>
      </c>
      <c r="K473" s="50">
        <v>30</v>
      </c>
      <c r="L473" s="36">
        <v>38.9</v>
      </c>
      <c r="M473" s="36">
        <v>1448.6</v>
      </c>
      <c r="N473" s="36">
        <v>3355</v>
      </c>
      <c r="O473" s="36">
        <v>2672.9</v>
      </c>
      <c r="Q473" s="51"/>
      <c r="R473" s="35"/>
      <c r="S473" s="51"/>
      <c r="T473" s="52"/>
      <c r="U473" s="53"/>
    </row>
    <row r="474" spans="1:21" x14ac:dyDescent="0.55000000000000004">
      <c r="A474" s="33" t="s">
        <v>551</v>
      </c>
      <c r="B474" s="34">
        <v>2018</v>
      </c>
      <c r="C474" s="35">
        <v>9</v>
      </c>
      <c r="D474" s="36">
        <v>110.5</v>
      </c>
      <c r="E474" s="50">
        <v>120.2</v>
      </c>
      <c r="F474" s="36">
        <v>109.9</v>
      </c>
      <c r="G474" s="36">
        <v>114.1</v>
      </c>
      <c r="H474" s="36">
        <v>121.9</v>
      </c>
      <c r="I474" s="36">
        <v>107.7</v>
      </c>
      <c r="J474" s="36">
        <v>27.3</v>
      </c>
      <c r="K474" s="50">
        <v>20</v>
      </c>
      <c r="L474" s="36">
        <v>55.6</v>
      </c>
      <c r="M474" s="36">
        <v>1425.9</v>
      </c>
      <c r="N474" s="36">
        <v>3325</v>
      </c>
      <c r="O474" s="36">
        <v>2678.5</v>
      </c>
      <c r="Q474" s="54"/>
      <c r="R474" s="55"/>
      <c r="S474" s="51"/>
      <c r="T474" s="52"/>
      <c r="U474" s="53"/>
    </row>
    <row r="475" spans="1:21" x14ac:dyDescent="0.55000000000000004">
      <c r="A475" s="33" t="s">
        <v>552</v>
      </c>
      <c r="B475" s="34">
        <v>2018</v>
      </c>
      <c r="C475" s="35">
        <v>10</v>
      </c>
      <c r="D475" s="36">
        <v>110.3</v>
      </c>
      <c r="E475" s="50">
        <v>122.6</v>
      </c>
      <c r="F475" s="36">
        <v>109.7</v>
      </c>
      <c r="G475" s="36">
        <v>114.2</v>
      </c>
      <c r="H475" s="36">
        <v>124.6</v>
      </c>
      <c r="I475" s="36">
        <v>107.6</v>
      </c>
      <c r="J475" s="36">
        <v>36.4</v>
      </c>
      <c r="K475" s="50">
        <v>85</v>
      </c>
      <c r="L475" s="36">
        <v>55.6</v>
      </c>
      <c r="M475" s="36">
        <v>1412.3</v>
      </c>
      <c r="N475" s="36">
        <v>3360</v>
      </c>
      <c r="O475" s="36">
        <v>2684.1</v>
      </c>
      <c r="P475" s="17">
        <v>100</v>
      </c>
      <c r="Q475" s="46">
        <f t="shared" ref="Q475" si="236">AVERAGE(E475:E477)</f>
        <v>120.89999999999999</v>
      </c>
      <c r="R475" s="47">
        <f t="shared" ref="R475" si="237">AVERAGE(K475:K477)</f>
        <v>53.333333333333336</v>
      </c>
      <c r="S475" s="56"/>
      <c r="T475" s="57"/>
      <c r="U475" s="53"/>
    </row>
    <row r="476" spans="1:21" x14ac:dyDescent="0.55000000000000004">
      <c r="A476" s="33" t="s">
        <v>553</v>
      </c>
      <c r="B476" s="34">
        <v>2018</v>
      </c>
      <c r="C476" s="35">
        <v>11</v>
      </c>
      <c r="D476" s="36">
        <v>109.8</v>
      </c>
      <c r="E476" s="50">
        <v>120.8</v>
      </c>
      <c r="F476" s="36">
        <v>109.9</v>
      </c>
      <c r="G476" s="36">
        <v>113.7</v>
      </c>
      <c r="H476" s="36">
        <v>122.7</v>
      </c>
      <c r="I476" s="36">
        <v>107.8</v>
      </c>
      <c r="J476" s="36">
        <v>36.4</v>
      </c>
      <c r="K476" s="50">
        <v>25</v>
      </c>
      <c r="L476" s="36">
        <v>50</v>
      </c>
      <c r="M476" s="36">
        <v>1398.7</v>
      </c>
      <c r="N476" s="36">
        <v>3335</v>
      </c>
      <c r="O476" s="36">
        <v>2684.1</v>
      </c>
      <c r="Q476" s="51"/>
      <c r="R476" s="35"/>
      <c r="S476" s="51"/>
      <c r="T476" s="52"/>
      <c r="U476" s="53"/>
    </row>
    <row r="477" spans="1:21" x14ac:dyDescent="0.55000000000000004">
      <c r="A477" s="33" t="s">
        <v>554</v>
      </c>
      <c r="B477" s="34">
        <v>2018</v>
      </c>
      <c r="C477" s="35">
        <v>12</v>
      </c>
      <c r="D477" s="36">
        <v>108.3</v>
      </c>
      <c r="E477" s="50">
        <v>119.3</v>
      </c>
      <c r="F477" s="36">
        <v>109</v>
      </c>
      <c r="G477" s="36">
        <v>112.2</v>
      </c>
      <c r="H477" s="36">
        <v>121.3</v>
      </c>
      <c r="I477" s="36">
        <v>106.9</v>
      </c>
      <c r="J477" s="36">
        <v>27.3</v>
      </c>
      <c r="K477" s="50">
        <v>50</v>
      </c>
      <c r="L477" s="36">
        <v>38.9</v>
      </c>
      <c r="M477" s="36">
        <v>1376</v>
      </c>
      <c r="N477" s="36">
        <v>3335</v>
      </c>
      <c r="O477" s="36">
        <v>2673</v>
      </c>
      <c r="Q477" s="54"/>
      <c r="R477" s="55"/>
      <c r="S477" s="54"/>
      <c r="T477" s="58"/>
      <c r="U477" s="59"/>
    </row>
    <row r="478" spans="1:21" x14ac:dyDescent="0.55000000000000004">
      <c r="A478" s="33" t="s">
        <v>555</v>
      </c>
      <c r="B478" s="34">
        <v>2019</v>
      </c>
      <c r="C478" s="35">
        <v>1</v>
      </c>
      <c r="D478" s="36">
        <v>107.7</v>
      </c>
      <c r="E478" s="50">
        <v>118.2</v>
      </c>
      <c r="F478" s="36">
        <v>110.1</v>
      </c>
      <c r="G478" s="36">
        <v>111.5</v>
      </c>
      <c r="H478" s="36">
        <v>120.3</v>
      </c>
      <c r="I478" s="36">
        <v>108.7</v>
      </c>
      <c r="J478" s="36">
        <v>27.3</v>
      </c>
      <c r="K478" s="50">
        <v>25</v>
      </c>
      <c r="L478" s="36">
        <v>66.7</v>
      </c>
      <c r="M478" s="36">
        <v>1353.3</v>
      </c>
      <c r="N478" s="36">
        <v>3310</v>
      </c>
      <c r="O478" s="36">
        <v>2689.7</v>
      </c>
      <c r="P478" s="17">
        <v>101</v>
      </c>
      <c r="Q478" s="46">
        <f t="shared" ref="Q478" si="238">AVERAGE(E478:E480)</f>
        <v>119.39999999999999</v>
      </c>
      <c r="R478" s="47">
        <f t="shared" ref="R478" si="239">AVERAGE(K478:K480)</f>
        <v>30</v>
      </c>
      <c r="S478" s="46">
        <f t="shared" ref="S478" si="240">AVERAGE(E478:E489)</f>
        <v>116.99166666666666</v>
      </c>
      <c r="T478" s="48">
        <f t="shared" ref="T478" si="241">AVERAGE(K478:K489)</f>
        <v>31.666666666666668</v>
      </c>
      <c r="U478" s="53">
        <v>26</v>
      </c>
    </row>
    <row r="479" spans="1:21" x14ac:dyDescent="0.55000000000000004">
      <c r="A479" s="33" t="s">
        <v>556</v>
      </c>
      <c r="B479" s="34">
        <v>2019</v>
      </c>
      <c r="C479" s="35">
        <v>2</v>
      </c>
      <c r="D479" s="36">
        <v>108.5</v>
      </c>
      <c r="E479" s="50">
        <v>120.2</v>
      </c>
      <c r="F479" s="36">
        <v>110.3</v>
      </c>
      <c r="G479" s="36">
        <v>112.4</v>
      </c>
      <c r="H479" s="36">
        <v>122.3</v>
      </c>
      <c r="I479" s="36">
        <v>109</v>
      </c>
      <c r="J479" s="36">
        <v>36.4</v>
      </c>
      <c r="K479" s="50">
        <v>25</v>
      </c>
      <c r="L479" s="36">
        <v>66.7</v>
      </c>
      <c r="M479" s="36">
        <v>1339.7</v>
      </c>
      <c r="N479" s="36">
        <v>3285</v>
      </c>
      <c r="O479" s="36">
        <v>2706.4</v>
      </c>
      <c r="Q479" s="51"/>
      <c r="R479" s="35"/>
      <c r="S479" s="51"/>
      <c r="T479" s="52"/>
      <c r="U479" s="53"/>
    </row>
    <row r="480" spans="1:21" x14ac:dyDescent="0.55000000000000004">
      <c r="A480" s="33" t="s">
        <v>557</v>
      </c>
      <c r="B480" s="34">
        <v>2019</v>
      </c>
      <c r="C480" s="35">
        <v>3</v>
      </c>
      <c r="D480" s="36">
        <v>107.7</v>
      </c>
      <c r="E480" s="50">
        <v>119.8</v>
      </c>
      <c r="F480" s="36">
        <v>109.8</v>
      </c>
      <c r="G480" s="36">
        <v>111.6</v>
      </c>
      <c r="H480" s="36">
        <v>122.1</v>
      </c>
      <c r="I480" s="36">
        <v>108.5</v>
      </c>
      <c r="J480" s="36">
        <v>50</v>
      </c>
      <c r="K480" s="50">
        <v>40</v>
      </c>
      <c r="L480" s="36">
        <v>77.8</v>
      </c>
      <c r="M480" s="36">
        <v>1339.7</v>
      </c>
      <c r="N480" s="36">
        <v>3275</v>
      </c>
      <c r="O480" s="36">
        <v>2734.2</v>
      </c>
      <c r="Q480" s="54"/>
      <c r="R480" s="55"/>
      <c r="S480" s="51"/>
      <c r="T480" s="52"/>
      <c r="U480" s="53"/>
    </row>
    <row r="481" spans="1:21" x14ac:dyDescent="0.55000000000000004">
      <c r="A481" s="33" t="s">
        <v>558</v>
      </c>
      <c r="B481" s="34">
        <v>2019</v>
      </c>
      <c r="C481" s="35">
        <v>4</v>
      </c>
      <c r="D481" s="36">
        <v>107.1</v>
      </c>
      <c r="E481" s="50">
        <v>119.3</v>
      </c>
      <c r="F481" s="36">
        <v>109.9</v>
      </c>
      <c r="G481" s="36">
        <v>111</v>
      </c>
      <c r="H481" s="36">
        <v>121.6</v>
      </c>
      <c r="I481" s="36">
        <v>108.6</v>
      </c>
      <c r="J481" s="36">
        <v>45.5</v>
      </c>
      <c r="K481" s="50">
        <v>65</v>
      </c>
      <c r="L481" s="36">
        <v>55.6</v>
      </c>
      <c r="M481" s="36">
        <v>1335.2</v>
      </c>
      <c r="N481" s="36">
        <v>3290</v>
      </c>
      <c r="O481" s="36">
        <v>2739.8</v>
      </c>
      <c r="P481" s="17">
        <v>102</v>
      </c>
      <c r="Q481" s="46">
        <f t="shared" ref="Q481" si="242">AVERAGE(E481:E483)</f>
        <v>118.86666666666667</v>
      </c>
      <c r="R481" s="47">
        <f t="shared" ref="R481" si="243">AVERAGE(K481:K483)</f>
        <v>51.666666666666664</v>
      </c>
      <c r="S481" s="56"/>
      <c r="T481" s="57"/>
      <c r="U481" s="53"/>
    </row>
    <row r="482" spans="1:21" x14ac:dyDescent="0.55000000000000004">
      <c r="A482" s="33" t="s">
        <v>559</v>
      </c>
      <c r="B482" s="34">
        <v>2019</v>
      </c>
      <c r="C482" s="35">
        <v>5</v>
      </c>
      <c r="D482" s="36">
        <v>106.7</v>
      </c>
      <c r="E482" s="50">
        <v>119.9</v>
      </c>
      <c r="F482" s="36">
        <v>110.7</v>
      </c>
      <c r="G482" s="36">
        <v>110.6</v>
      </c>
      <c r="H482" s="36">
        <v>121.8</v>
      </c>
      <c r="I482" s="36">
        <v>109.4</v>
      </c>
      <c r="J482" s="36">
        <v>27.3</v>
      </c>
      <c r="K482" s="50">
        <v>60</v>
      </c>
      <c r="L482" s="36">
        <v>77.8</v>
      </c>
      <c r="M482" s="36">
        <v>1312.5</v>
      </c>
      <c r="N482" s="36">
        <v>3300</v>
      </c>
      <c r="O482" s="36">
        <v>2767.6</v>
      </c>
      <c r="Q482" s="51"/>
      <c r="R482" s="35"/>
      <c r="S482" s="51"/>
      <c r="T482" s="52"/>
      <c r="U482" s="53"/>
    </row>
    <row r="483" spans="1:21" x14ac:dyDescent="0.55000000000000004">
      <c r="A483" s="33" t="s">
        <v>560</v>
      </c>
      <c r="B483" s="34">
        <v>2019</v>
      </c>
      <c r="C483" s="35">
        <v>6</v>
      </c>
      <c r="D483" s="36">
        <v>105.4</v>
      </c>
      <c r="E483" s="50">
        <v>117.4</v>
      </c>
      <c r="F483" s="36">
        <v>110.6</v>
      </c>
      <c r="G483" s="36">
        <v>109.2</v>
      </c>
      <c r="H483" s="36">
        <v>119.5</v>
      </c>
      <c r="I483" s="36">
        <v>109.3</v>
      </c>
      <c r="J483" s="36">
        <v>18.2</v>
      </c>
      <c r="K483" s="50">
        <v>30</v>
      </c>
      <c r="L483" s="36">
        <v>66.7</v>
      </c>
      <c r="M483" s="36">
        <v>1280.7</v>
      </c>
      <c r="N483" s="36">
        <v>3280</v>
      </c>
      <c r="O483" s="36">
        <v>2784.3</v>
      </c>
      <c r="Q483" s="54"/>
      <c r="R483" s="55"/>
      <c r="S483" s="51"/>
      <c r="T483" s="52"/>
      <c r="U483" s="53"/>
    </row>
    <row r="484" spans="1:21" x14ac:dyDescent="0.55000000000000004">
      <c r="A484" s="33" t="s">
        <v>561</v>
      </c>
      <c r="B484" s="34">
        <v>2019</v>
      </c>
      <c r="C484" s="35">
        <v>7</v>
      </c>
      <c r="D484" s="36">
        <v>104.7</v>
      </c>
      <c r="E484" s="50">
        <v>117.4</v>
      </c>
      <c r="F484" s="36">
        <v>110.8</v>
      </c>
      <c r="G484" s="36">
        <v>108.5</v>
      </c>
      <c r="H484" s="36">
        <v>119.5</v>
      </c>
      <c r="I484" s="36">
        <v>109.6</v>
      </c>
      <c r="J484" s="36">
        <v>0</v>
      </c>
      <c r="K484" s="50">
        <v>50</v>
      </c>
      <c r="L484" s="36">
        <v>72.2</v>
      </c>
      <c r="M484" s="36">
        <v>1230.7</v>
      </c>
      <c r="N484" s="36">
        <v>3280</v>
      </c>
      <c r="O484" s="36">
        <v>2806.5</v>
      </c>
      <c r="P484" s="17">
        <v>103</v>
      </c>
      <c r="Q484" s="46">
        <f t="shared" ref="Q484" si="244">AVERAGE(E484:E486)</f>
        <v>117.46666666666665</v>
      </c>
      <c r="R484" s="47">
        <f t="shared" ref="R484" si="245">AVERAGE(K484:K486)</f>
        <v>40</v>
      </c>
      <c r="S484" s="56"/>
      <c r="T484" s="57"/>
      <c r="U484" s="53"/>
    </row>
    <row r="485" spans="1:21" x14ac:dyDescent="0.55000000000000004">
      <c r="A485" s="33" t="s">
        <v>562</v>
      </c>
      <c r="B485" s="34">
        <v>2019</v>
      </c>
      <c r="C485" s="35">
        <v>8</v>
      </c>
      <c r="D485" s="36">
        <v>103.7</v>
      </c>
      <c r="E485" s="50">
        <v>116.8</v>
      </c>
      <c r="F485" s="36">
        <v>110.4</v>
      </c>
      <c r="G485" s="36">
        <v>107.5</v>
      </c>
      <c r="H485" s="36">
        <v>119</v>
      </c>
      <c r="I485" s="36">
        <v>109.3</v>
      </c>
      <c r="J485" s="36">
        <v>18.2</v>
      </c>
      <c r="K485" s="50">
        <v>30</v>
      </c>
      <c r="L485" s="36">
        <v>33.299999999999997</v>
      </c>
      <c r="M485" s="36">
        <v>1198.9000000000001</v>
      </c>
      <c r="N485" s="36">
        <v>3260</v>
      </c>
      <c r="O485" s="36">
        <v>2789.8</v>
      </c>
      <c r="Q485" s="51"/>
      <c r="R485" s="35"/>
      <c r="S485" s="51"/>
      <c r="T485" s="52"/>
      <c r="U485" s="53"/>
    </row>
    <row r="486" spans="1:21" x14ac:dyDescent="0.55000000000000004">
      <c r="A486" s="33" t="s">
        <v>563</v>
      </c>
      <c r="B486" s="34">
        <v>2019</v>
      </c>
      <c r="C486" s="35">
        <v>9</v>
      </c>
      <c r="D486" s="36">
        <v>103.3</v>
      </c>
      <c r="E486" s="50">
        <v>118.2</v>
      </c>
      <c r="F486" s="36">
        <v>110.4</v>
      </c>
      <c r="G486" s="36">
        <v>107.2</v>
      </c>
      <c r="H486" s="36">
        <v>120.5</v>
      </c>
      <c r="I486" s="36">
        <v>109.2</v>
      </c>
      <c r="J486" s="36">
        <v>27.3</v>
      </c>
      <c r="K486" s="50">
        <v>40</v>
      </c>
      <c r="L486" s="36">
        <v>44.4</v>
      </c>
      <c r="M486" s="36">
        <v>1176.2</v>
      </c>
      <c r="N486" s="36">
        <v>3250</v>
      </c>
      <c r="O486" s="36">
        <v>2784.2</v>
      </c>
      <c r="Q486" s="54"/>
      <c r="R486" s="55"/>
      <c r="S486" s="51"/>
      <c r="T486" s="52"/>
      <c r="U486" s="53"/>
    </row>
    <row r="487" spans="1:21" x14ac:dyDescent="0.55000000000000004">
      <c r="A487" s="33" t="s">
        <v>564</v>
      </c>
      <c r="B487" s="34">
        <v>2019</v>
      </c>
      <c r="C487" s="35">
        <v>10</v>
      </c>
      <c r="D487" s="36">
        <v>102.5</v>
      </c>
      <c r="E487" s="50">
        <v>112.5</v>
      </c>
      <c r="F487" s="36">
        <v>108.9</v>
      </c>
      <c r="G487" s="36">
        <v>106.3</v>
      </c>
      <c r="H487" s="36">
        <v>113.9</v>
      </c>
      <c r="I487" s="36">
        <v>107.6</v>
      </c>
      <c r="J487" s="36">
        <v>18.2</v>
      </c>
      <c r="K487" s="50">
        <v>5</v>
      </c>
      <c r="L487" s="36">
        <v>22.2</v>
      </c>
      <c r="M487" s="36">
        <v>1144.4000000000001</v>
      </c>
      <c r="N487" s="36">
        <v>3205</v>
      </c>
      <c r="O487" s="36">
        <v>2756.4</v>
      </c>
      <c r="P487" s="17">
        <v>104</v>
      </c>
      <c r="Q487" s="46">
        <f t="shared" ref="Q487" si="246">AVERAGE(E487:E489)</f>
        <v>112.23333333333333</v>
      </c>
      <c r="R487" s="47">
        <f t="shared" ref="R487" si="247">AVERAGE(K487:K489)</f>
        <v>5</v>
      </c>
      <c r="S487" s="56"/>
      <c r="T487" s="57"/>
      <c r="U487" s="53"/>
    </row>
    <row r="488" spans="1:21" x14ac:dyDescent="0.55000000000000004">
      <c r="A488" s="33" t="s">
        <v>565</v>
      </c>
      <c r="B488" s="34">
        <v>2019</v>
      </c>
      <c r="C488" s="35">
        <v>11</v>
      </c>
      <c r="D488" s="36">
        <v>102</v>
      </c>
      <c r="E488" s="50">
        <v>112.2</v>
      </c>
      <c r="F488" s="36">
        <v>108.6</v>
      </c>
      <c r="G488" s="36">
        <v>106</v>
      </c>
      <c r="H488" s="36">
        <v>113.6</v>
      </c>
      <c r="I488" s="36">
        <v>107.3</v>
      </c>
      <c r="J488" s="36">
        <v>36.4</v>
      </c>
      <c r="K488" s="50">
        <v>0</v>
      </c>
      <c r="L488" s="36">
        <v>16.7</v>
      </c>
      <c r="M488" s="36">
        <v>1130.8</v>
      </c>
      <c r="N488" s="36">
        <v>3155</v>
      </c>
      <c r="O488" s="36">
        <v>2723.1</v>
      </c>
      <c r="Q488" s="51"/>
      <c r="R488" s="35"/>
      <c r="S488" s="51"/>
      <c r="T488" s="52"/>
      <c r="U488" s="53"/>
    </row>
    <row r="489" spans="1:21" x14ac:dyDescent="0.55000000000000004">
      <c r="A489" s="33" t="s">
        <v>566</v>
      </c>
      <c r="B489" s="34">
        <v>2019</v>
      </c>
      <c r="C489" s="35">
        <v>12</v>
      </c>
      <c r="D489" s="36">
        <v>103.1</v>
      </c>
      <c r="E489" s="50">
        <v>112</v>
      </c>
      <c r="F489" s="36">
        <v>108.3</v>
      </c>
      <c r="G489" s="36">
        <v>107.2</v>
      </c>
      <c r="H489" s="36">
        <v>113.9</v>
      </c>
      <c r="I489" s="36">
        <v>107</v>
      </c>
      <c r="J489" s="36">
        <v>45.5</v>
      </c>
      <c r="K489" s="50">
        <v>10</v>
      </c>
      <c r="L489" s="36">
        <v>38.9</v>
      </c>
      <c r="M489" s="36">
        <v>1126.3</v>
      </c>
      <c r="N489" s="36">
        <v>3115</v>
      </c>
      <c r="O489" s="36">
        <v>2712</v>
      </c>
      <c r="Q489" s="54"/>
      <c r="R489" s="55"/>
      <c r="S489" s="54"/>
      <c r="T489" s="58"/>
      <c r="U489" s="59"/>
    </row>
    <row r="490" spans="1:21" x14ac:dyDescent="0.55000000000000004">
      <c r="A490" s="33" t="s">
        <v>567</v>
      </c>
      <c r="B490" s="34">
        <v>2020</v>
      </c>
      <c r="C490" s="35">
        <v>1</v>
      </c>
      <c r="D490" s="36">
        <v>101.7</v>
      </c>
      <c r="E490" s="50">
        <v>111.3</v>
      </c>
      <c r="F490" s="36">
        <v>107.6</v>
      </c>
      <c r="G490" s="36">
        <v>104.7</v>
      </c>
      <c r="H490" s="36">
        <v>112.7</v>
      </c>
      <c r="I490" s="36">
        <v>106.3</v>
      </c>
      <c r="J490" s="36">
        <v>36.4</v>
      </c>
      <c r="K490" s="50">
        <v>60</v>
      </c>
      <c r="L490" s="36">
        <v>61.1</v>
      </c>
      <c r="M490" s="36">
        <v>1112.7</v>
      </c>
      <c r="N490" s="36">
        <v>3125</v>
      </c>
      <c r="O490" s="36">
        <v>2723.1</v>
      </c>
      <c r="P490" s="45">
        <v>105</v>
      </c>
      <c r="Q490" s="46">
        <f t="shared" ref="Q490" si="248">AVERAGE(E490:E492)</f>
        <v>109.10000000000001</v>
      </c>
      <c r="R490" s="47">
        <f t="shared" ref="R490" si="249">AVERAGE(K490:K492)</f>
        <v>30</v>
      </c>
      <c r="S490" s="46">
        <f t="shared" ref="S490" si="250">AVERAGE(E490:E501)</f>
        <v>100</v>
      </c>
      <c r="T490" s="48">
        <f t="shared" ref="T490" si="251">AVERAGE(K490:K501)</f>
        <v>50.833333333333336</v>
      </c>
      <c r="U490" s="49">
        <v>27</v>
      </c>
    </row>
    <row r="491" spans="1:21" x14ac:dyDescent="0.55000000000000004">
      <c r="A491" s="33" t="s">
        <v>568</v>
      </c>
      <c r="B491" s="34">
        <v>2020</v>
      </c>
      <c r="C491" s="35">
        <v>2</v>
      </c>
      <c r="D491" s="36">
        <v>103.5</v>
      </c>
      <c r="E491" s="50">
        <v>109.5</v>
      </c>
      <c r="F491" s="36">
        <v>107</v>
      </c>
      <c r="G491" s="36">
        <v>106.9</v>
      </c>
      <c r="H491" s="36">
        <v>110.8</v>
      </c>
      <c r="I491" s="36">
        <v>105.8</v>
      </c>
      <c r="J491" s="36">
        <v>54.5</v>
      </c>
      <c r="K491" s="50">
        <v>30</v>
      </c>
      <c r="L491" s="36">
        <v>44.4</v>
      </c>
      <c r="M491" s="36">
        <v>1117.2</v>
      </c>
      <c r="N491" s="36">
        <v>3105</v>
      </c>
      <c r="O491" s="36">
        <v>2717.5</v>
      </c>
      <c r="Q491" s="51"/>
      <c r="R491" s="35"/>
      <c r="S491" s="51"/>
      <c r="T491" s="52"/>
      <c r="U491" s="53"/>
    </row>
    <row r="492" spans="1:21" x14ac:dyDescent="0.55000000000000004">
      <c r="A492" s="33" t="s">
        <v>569</v>
      </c>
      <c r="B492" s="34">
        <v>2020</v>
      </c>
      <c r="C492" s="35">
        <v>3</v>
      </c>
      <c r="D492" s="36">
        <v>96</v>
      </c>
      <c r="E492" s="50">
        <v>106.5</v>
      </c>
      <c r="F492" s="36">
        <v>106.2</v>
      </c>
      <c r="G492" s="36">
        <v>98.7</v>
      </c>
      <c r="H492" s="36">
        <v>107.8</v>
      </c>
      <c r="I492" s="36">
        <v>105</v>
      </c>
      <c r="J492" s="36">
        <v>18.2</v>
      </c>
      <c r="K492" s="61">
        <v>0</v>
      </c>
      <c r="L492" s="36">
        <v>11.1</v>
      </c>
      <c r="M492" s="36">
        <v>1085.4000000000001</v>
      </c>
      <c r="N492" s="36">
        <v>3055</v>
      </c>
      <c r="O492" s="36">
        <v>2678.6</v>
      </c>
      <c r="Q492" s="54"/>
      <c r="R492" s="55"/>
      <c r="S492" s="51"/>
      <c r="T492" s="52"/>
      <c r="U492" s="53"/>
    </row>
    <row r="493" spans="1:21" x14ac:dyDescent="0.55000000000000004">
      <c r="A493" s="33" t="s">
        <v>570</v>
      </c>
      <c r="B493" s="34">
        <v>2020</v>
      </c>
      <c r="C493" s="35">
        <v>4</v>
      </c>
      <c r="D493" s="36">
        <v>88.5</v>
      </c>
      <c r="E493" s="50">
        <v>94.5</v>
      </c>
      <c r="F493" s="36">
        <v>102.2</v>
      </c>
      <c r="G493" s="36">
        <v>87.9</v>
      </c>
      <c r="H493" s="36">
        <v>95.4</v>
      </c>
      <c r="I493" s="36">
        <v>101.4</v>
      </c>
      <c r="J493" s="36">
        <v>9.1</v>
      </c>
      <c r="K493" s="61">
        <v>0</v>
      </c>
      <c r="L493" s="36">
        <v>11.1</v>
      </c>
      <c r="M493" s="36">
        <v>1044.5</v>
      </c>
      <c r="N493" s="36">
        <v>3005</v>
      </c>
      <c r="O493" s="36">
        <v>2639.7</v>
      </c>
      <c r="P493" s="17">
        <v>106</v>
      </c>
      <c r="Q493" s="46">
        <f t="shared" ref="Q493" si="252">AVERAGE(E493:E495)</f>
        <v>90.7</v>
      </c>
      <c r="R493" s="47">
        <f t="shared" ref="R493" si="253">AVERAGE(K493:K495)</f>
        <v>3.3333333333333335</v>
      </c>
      <c r="S493" s="56"/>
      <c r="T493" s="57"/>
      <c r="U493" s="53"/>
    </row>
    <row r="494" spans="1:21" x14ac:dyDescent="0.55000000000000004">
      <c r="A494" s="33" t="s">
        <v>571</v>
      </c>
      <c r="B494" s="34">
        <v>2020</v>
      </c>
      <c r="C494" s="35">
        <v>5</v>
      </c>
      <c r="D494" s="36">
        <v>89</v>
      </c>
      <c r="E494" s="50">
        <v>87.3</v>
      </c>
      <c r="F494" s="36">
        <v>98</v>
      </c>
      <c r="G494" s="36">
        <v>86.7</v>
      </c>
      <c r="H494" s="36">
        <v>87.2</v>
      </c>
      <c r="I494" s="36">
        <v>97.3</v>
      </c>
      <c r="J494" s="36">
        <v>9.1</v>
      </c>
      <c r="K494" s="61">
        <v>0</v>
      </c>
      <c r="L494" s="36">
        <v>5.6</v>
      </c>
      <c r="M494" s="36">
        <v>1003.6</v>
      </c>
      <c r="N494" s="36">
        <v>2955</v>
      </c>
      <c r="O494" s="36">
        <v>2595.3000000000002</v>
      </c>
      <c r="Q494" s="51"/>
      <c r="R494" s="35"/>
      <c r="S494" s="51"/>
      <c r="T494" s="52"/>
      <c r="U494" s="53"/>
    </row>
    <row r="495" spans="1:21" x14ac:dyDescent="0.55000000000000004">
      <c r="A495" s="33" t="s">
        <v>572</v>
      </c>
      <c r="B495" s="34">
        <v>2020</v>
      </c>
      <c r="C495" s="35">
        <v>6</v>
      </c>
      <c r="D495" s="36">
        <v>94</v>
      </c>
      <c r="E495" s="50">
        <v>90.3</v>
      </c>
      <c r="F495" s="36">
        <v>98.2</v>
      </c>
      <c r="G495" s="36">
        <v>92.2</v>
      </c>
      <c r="H495" s="36">
        <v>87.3</v>
      </c>
      <c r="I495" s="36">
        <v>99.2</v>
      </c>
      <c r="J495" s="36">
        <v>18.2</v>
      </c>
      <c r="K495" s="50">
        <v>10</v>
      </c>
      <c r="L495" s="36">
        <v>22.2</v>
      </c>
      <c r="M495" s="36">
        <v>971.8</v>
      </c>
      <c r="N495" s="36">
        <v>2915</v>
      </c>
      <c r="O495" s="36">
        <v>2567.5</v>
      </c>
      <c r="Q495" s="54"/>
      <c r="R495" s="55"/>
      <c r="S495" s="51"/>
      <c r="T495" s="52"/>
      <c r="U495" s="53"/>
    </row>
    <row r="496" spans="1:21" x14ac:dyDescent="0.55000000000000004">
      <c r="A496" s="33" t="s">
        <v>573</v>
      </c>
      <c r="B496" s="34">
        <v>2020</v>
      </c>
      <c r="C496" s="35">
        <v>7</v>
      </c>
      <c r="D496" s="36">
        <v>97.5</v>
      </c>
      <c r="E496" s="50">
        <v>94.5</v>
      </c>
      <c r="F496" s="36">
        <v>97.6</v>
      </c>
      <c r="G496" s="36">
        <v>96.4</v>
      </c>
      <c r="H496" s="36">
        <v>92.4</v>
      </c>
      <c r="I496" s="36">
        <v>98.8</v>
      </c>
      <c r="J496" s="36">
        <v>72.7</v>
      </c>
      <c r="K496" s="50">
        <v>80</v>
      </c>
      <c r="L496" s="36">
        <v>44.4</v>
      </c>
      <c r="M496" s="36">
        <v>994.5</v>
      </c>
      <c r="N496" s="36">
        <v>2945</v>
      </c>
      <c r="O496" s="36">
        <v>2561.9</v>
      </c>
      <c r="P496" s="17">
        <v>107</v>
      </c>
      <c r="Q496" s="46">
        <f t="shared" ref="Q496" si="254">AVERAGE(E496:E498)</f>
        <v>96.59999999999998</v>
      </c>
      <c r="R496" s="47">
        <f t="shared" ref="R496" si="255">AVERAGE(K496:K498)</f>
        <v>76.666666666666671</v>
      </c>
      <c r="S496" s="56"/>
      <c r="T496" s="57"/>
      <c r="U496" s="53"/>
    </row>
    <row r="497" spans="1:21" x14ac:dyDescent="0.55000000000000004">
      <c r="A497" s="33" t="s">
        <v>574</v>
      </c>
      <c r="B497" s="34">
        <v>2020</v>
      </c>
      <c r="C497" s="35">
        <v>8</v>
      </c>
      <c r="D497" s="36">
        <v>100.1</v>
      </c>
      <c r="E497" s="50">
        <v>96.2</v>
      </c>
      <c r="F497" s="36">
        <v>97.1</v>
      </c>
      <c r="G497" s="36">
        <v>99.2</v>
      </c>
      <c r="H497" s="36">
        <v>95.4</v>
      </c>
      <c r="I497" s="36">
        <v>97.8</v>
      </c>
      <c r="J497" s="36">
        <v>100</v>
      </c>
      <c r="K497" s="50">
        <v>80</v>
      </c>
      <c r="L497" s="36">
        <v>61.1</v>
      </c>
      <c r="M497" s="36">
        <v>1044.5</v>
      </c>
      <c r="N497" s="36">
        <v>2975</v>
      </c>
      <c r="O497" s="36">
        <v>2573</v>
      </c>
      <c r="Q497" s="51"/>
      <c r="R497" s="35"/>
      <c r="S497" s="51"/>
      <c r="T497" s="52"/>
      <c r="U497" s="53"/>
    </row>
    <row r="498" spans="1:21" x14ac:dyDescent="0.55000000000000004">
      <c r="A498" s="33" t="s">
        <v>575</v>
      </c>
      <c r="B498" s="34">
        <v>2020</v>
      </c>
      <c r="C498" s="35">
        <v>9</v>
      </c>
      <c r="D498" s="36">
        <v>104.7</v>
      </c>
      <c r="E498" s="50">
        <v>99.1</v>
      </c>
      <c r="F498" s="36">
        <v>96.9</v>
      </c>
      <c r="G498" s="36">
        <v>104</v>
      </c>
      <c r="H498" s="36">
        <v>98.6</v>
      </c>
      <c r="I498" s="36">
        <v>97.5</v>
      </c>
      <c r="J498" s="36">
        <v>90.9</v>
      </c>
      <c r="K498" s="50">
        <v>70</v>
      </c>
      <c r="L498" s="36">
        <v>44.4</v>
      </c>
      <c r="M498" s="36">
        <v>1085.4000000000001</v>
      </c>
      <c r="N498" s="36">
        <v>2995</v>
      </c>
      <c r="O498" s="36">
        <v>2567.4</v>
      </c>
      <c r="Q498" s="54"/>
      <c r="R498" s="55"/>
      <c r="S498" s="51"/>
      <c r="T498" s="52"/>
      <c r="U498" s="53"/>
    </row>
    <row r="499" spans="1:21" x14ac:dyDescent="0.55000000000000004">
      <c r="A499" s="33" t="s">
        <v>576</v>
      </c>
      <c r="B499" s="34">
        <v>2020</v>
      </c>
      <c r="C499" s="35">
        <v>10</v>
      </c>
      <c r="D499" s="36">
        <v>106.5</v>
      </c>
      <c r="E499" s="50">
        <v>103.4</v>
      </c>
      <c r="F499" s="36">
        <v>96.8</v>
      </c>
      <c r="G499" s="36">
        <v>105.8</v>
      </c>
      <c r="H499" s="36">
        <v>103.6</v>
      </c>
      <c r="I499" s="36">
        <v>97.4</v>
      </c>
      <c r="J499" s="36">
        <v>90.9</v>
      </c>
      <c r="K499" s="50">
        <v>90</v>
      </c>
      <c r="L499" s="36">
        <v>33.299999999999997</v>
      </c>
      <c r="M499" s="36">
        <v>1126.3</v>
      </c>
      <c r="N499" s="36">
        <v>3035</v>
      </c>
      <c r="O499" s="36">
        <v>2550.6999999999998</v>
      </c>
      <c r="P499" s="17">
        <v>108</v>
      </c>
      <c r="Q499" s="46">
        <f t="shared" ref="Q499" si="256">AVERAGE(E499:E501)</f>
        <v>103.60000000000001</v>
      </c>
      <c r="R499" s="47">
        <f t="shared" ref="R499" si="257">AVERAGE(K499:K501)</f>
        <v>93.333333333333329</v>
      </c>
      <c r="S499" s="56"/>
      <c r="T499" s="57"/>
      <c r="U499" s="53"/>
    </row>
    <row r="500" spans="1:21" x14ac:dyDescent="0.55000000000000004">
      <c r="A500" s="33" t="s">
        <v>577</v>
      </c>
      <c r="B500" s="34">
        <v>2020</v>
      </c>
      <c r="C500" s="35">
        <v>11</v>
      </c>
      <c r="D500" s="36">
        <v>109</v>
      </c>
      <c r="E500" s="50">
        <v>103.5</v>
      </c>
      <c r="F500" s="36">
        <v>96.4</v>
      </c>
      <c r="G500" s="36">
        <v>108.5</v>
      </c>
      <c r="H500" s="36">
        <v>104</v>
      </c>
      <c r="I500" s="36">
        <v>96.9</v>
      </c>
      <c r="J500" s="36">
        <v>100</v>
      </c>
      <c r="K500" s="50">
        <v>100</v>
      </c>
      <c r="L500" s="36">
        <v>44.4</v>
      </c>
      <c r="M500" s="36">
        <v>1176.3</v>
      </c>
      <c r="N500" s="36">
        <v>3085</v>
      </c>
      <c r="O500" s="36">
        <v>2545.1</v>
      </c>
      <c r="Q500" s="51"/>
      <c r="R500" s="35"/>
      <c r="S500" s="51"/>
      <c r="T500" s="52"/>
      <c r="U500" s="53"/>
    </row>
    <row r="501" spans="1:21" x14ac:dyDescent="0.55000000000000004">
      <c r="A501" s="33" t="s">
        <v>578</v>
      </c>
      <c r="B501" s="34">
        <v>2020</v>
      </c>
      <c r="C501" s="35">
        <v>12</v>
      </c>
      <c r="D501" s="36">
        <v>109.5</v>
      </c>
      <c r="E501" s="50">
        <v>103.9</v>
      </c>
      <c r="F501" s="36">
        <v>96</v>
      </c>
      <c r="G501" s="36">
        <v>109.1</v>
      </c>
      <c r="H501" s="36">
        <v>104.7</v>
      </c>
      <c r="I501" s="36">
        <v>96.6</v>
      </c>
      <c r="J501" s="36">
        <v>72.7</v>
      </c>
      <c r="K501" s="50">
        <v>90</v>
      </c>
      <c r="L501" s="36">
        <v>27.8</v>
      </c>
      <c r="M501" s="36">
        <v>1199</v>
      </c>
      <c r="N501" s="36">
        <v>3125</v>
      </c>
      <c r="O501" s="36">
        <v>2522.9</v>
      </c>
      <c r="Q501" s="54"/>
      <c r="R501" s="55"/>
      <c r="S501" s="54"/>
      <c r="T501" s="58"/>
      <c r="U501" s="59"/>
    </row>
    <row r="502" spans="1:21" x14ac:dyDescent="0.55000000000000004">
      <c r="A502" s="33" t="s">
        <v>579</v>
      </c>
      <c r="B502" s="34">
        <v>2021</v>
      </c>
      <c r="C502" s="35">
        <v>1</v>
      </c>
      <c r="D502" s="36">
        <v>110.8</v>
      </c>
      <c r="E502" s="50">
        <v>106.3</v>
      </c>
      <c r="F502" s="36">
        <v>96.5</v>
      </c>
      <c r="G502" s="36">
        <v>110.4</v>
      </c>
      <c r="H502" s="36">
        <v>107.2</v>
      </c>
      <c r="I502" s="36">
        <v>97</v>
      </c>
      <c r="J502" s="36">
        <v>81.8</v>
      </c>
      <c r="K502" s="50">
        <v>80</v>
      </c>
      <c r="L502" s="36">
        <v>50</v>
      </c>
      <c r="M502" s="36">
        <v>1230.8</v>
      </c>
      <c r="N502" s="36">
        <v>3155</v>
      </c>
      <c r="O502" s="36">
        <v>2522.9</v>
      </c>
      <c r="P502" s="17">
        <v>109</v>
      </c>
      <c r="Q502" s="46">
        <f t="shared" ref="Q502" si="258">AVERAGE(E502:E504)</f>
        <v>106.86666666666667</v>
      </c>
      <c r="R502" s="47">
        <f t="shared" ref="R502" si="259">AVERAGE(K502:K504)</f>
        <v>80</v>
      </c>
      <c r="S502" s="46">
        <f t="shared" ref="S502" si="260">AVERAGE(E502:E513)</f>
        <v>108.44166666666668</v>
      </c>
      <c r="T502" s="48">
        <f t="shared" ref="T502" si="261">AVERAGE(K502:K513)</f>
        <v>56.25</v>
      </c>
      <c r="U502" s="53">
        <v>28</v>
      </c>
    </row>
    <row r="503" spans="1:21" x14ac:dyDescent="0.55000000000000004">
      <c r="A503" s="33" t="s">
        <v>580</v>
      </c>
      <c r="B503" s="34">
        <v>2021</v>
      </c>
      <c r="C503" s="35">
        <v>2</v>
      </c>
      <c r="D503" s="36">
        <v>112.3</v>
      </c>
      <c r="E503" s="50">
        <v>105.8</v>
      </c>
      <c r="F503" s="36">
        <v>96.5</v>
      </c>
      <c r="G503" s="36">
        <v>112.6</v>
      </c>
      <c r="H503" s="36">
        <v>106.6</v>
      </c>
      <c r="I503" s="36">
        <v>97.1</v>
      </c>
      <c r="J503" s="36">
        <v>81.8</v>
      </c>
      <c r="K503" s="50">
        <v>60</v>
      </c>
      <c r="L503" s="36">
        <v>72.2</v>
      </c>
      <c r="M503" s="36">
        <v>1262.5999999999999</v>
      </c>
      <c r="N503" s="36">
        <v>3165</v>
      </c>
      <c r="O503" s="36">
        <v>2545.1</v>
      </c>
      <c r="Q503" s="51"/>
      <c r="R503" s="35"/>
      <c r="S503" s="51"/>
      <c r="T503" s="52"/>
      <c r="U503" s="53"/>
    </row>
    <row r="504" spans="1:21" x14ac:dyDescent="0.55000000000000004">
      <c r="A504" s="33" t="s">
        <v>581</v>
      </c>
      <c r="B504" s="34">
        <v>2021</v>
      </c>
      <c r="C504" s="35">
        <v>3</v>
      </c>
      <c r="D504" s="36">
        <v>115</v>
      </c>
      <c r="E504" s="50">
        <v>108.5</v>
      </c>
      <c r="F504" s="36">
        <v>98.8</v>
      </c>
      <c r="G504" s="36">
        <v>115.4</v>
      </c>
      <c r="H504" s="36">
        <v>109.2</v>
      </c>
      <c r="I504" s="36">
        <v>99.3</v>
      </c>
      <c r="J504" s="36">
        <v>90.9</v>
      </c>
      <c r="K504" s="50">
        <v>100</v>
      </c>
      <c r="L504" s="36">
        <v>100</v>
      </c>
      <c r="M504" s="36">
        <v>1303.5</v>
      </c>
      <c r="N504" s="36">
        <v>3215</v>
      </c>
      <c r="O504" s="36">
        <v>2595.1</v>
      </c>
      <c r="Q504" s="54"/>
      <c r="R504" s="55"/>
      <c r="S504" s="51"/>
      <c r="T504" s="52"/>
      <c r="U504" s="53"/>
    </row>
    <row r="505" spans="1:21" x14ac:dyDescent="0.55000000000000004">
      <c r="A505" s="33" t="s">
        <v>582</v>
      </c>
      <c r="B505" s="34">
        <v>2021</v>
      </c>
      <c r="C505" s="35">
        <v>4</v>
      </c>
      <c r="D505" s="36">
        <v>115.1</v>
      </c>
      <c r="E505" s="50">
        <v>110.8</v>
      </c>
      <c r="F505" s="36">
        <v>98.7</v>
      </c>
      <c r="G505" s="36">
        <v>115.5</v>
      </c>
      <c r="H505" s="36">
        <v>111.6</v>
      </c>
      <c r="I505" s="36">
        <v>99.1</v>
      </c>
      <c r="J505" s="36">
        <v>72.7</v>
      </c>
      <c r="K505" s="50">
        <v>75</v>
      </c>
      <c r="L505" s="36">
        <v>83.3</v>
      </c>
      <c r="M505" s="36">
        <v>1326.2</v>
      </c>
      <c r="N505" s="36">
        <v>3240</v>
      </c>
      <c r="O505" s="36">
        <v>2628.4</v>
      </c>
      <c r="P505" s="17">
        <v>110</v>
      </c>
      <c r="Q505" s="46">
        <f t="shared" ref="Q505" si="262">AVERAGE(E505:E507)</f>
        <v>110</v>
      </c>
      <c r="R505" s="47">
        <f t="shared" ref="R505" si="263">AVERAGE(K505:K507)</f>
        <v>61.666666666666664</v>
      </c>
      <c r="S505" s="56"/>
      <c r="T505" s="57"/>
      <c r="U505" s="53"/>
    </row>
    <row r="506" spans="1:21" x14ac:dyDescent="0.55000000000000004">
      <c r="A506" s="33" t="s">
        <v>583</v>
      </c>
      <c r="B506" s="34">
        <v>2021</v>
      </c>
      <c r="C506" s="35">
        <v>5</v>
      </c>
      <c r="D506" s="36">
        <v>115.5</v>
      </c>
      <c r="E506" s="50">
        <v>109.1</v>
      </c>
      <c r="F506" s="36">
        <v>99.5</v>
      </c>
      <c r="G506" s="36">
        <v>115.4</v>
      </c>
      <c r="H506" s="36">
        <v>110</v>
      </c>
      <c r="I506" s="36">
        <v>99.8</v>
      </c>
      <c r="J506" s="36">
        <v>72.7</v>
      </c>
      <c r="K506" s="50">
        <v>60</v>
      </c>
      <c r="L506" s="36">
        <v>88.9</v>
      </c>
      <c r="M506" s="36">
        <v>1348.9</v>
      </c>
      <c r="N506" s="36">
        <v>3250</v>
      </c>
      <c r="O506" s="36">
        <v>2667.3</v>
      </c>
      <c r="Q506" s="51"/>
      <c r="R506" s="35"/>
      <c r="S506" s="51"/>
      <c r="T506" s="52"/>
      <c r="U506" s="53"/>
    </row>
    <row r="507" spans="1:21" x14ac:dyDescent="0.55000000000000004">
      <c r="A507" s="33" t="s">
        <v>584</v>
      </c>
      <c r="B507" s="34">
        <v>2021</v>
      </c>
      <c r="C507" s="35">
        <v>6</v>
      </c>
      <c r="D507" s="36">
        <v>116.4</v>
      </c>
      <c r="E507" s="50">
        <v>110.1</v>
      </c>
      <c r="F507" s="36">
        <v>100.3</v>
      </c>
      <c r="G507" s="36">
        <v>115.2</v>
      </c>
      <c r="H507" s="36">
        <v>110.9</v>
      </c>
      <c r="I507" s="36">
        <v>100.4</v>
      </c>
      <c r="J507" s="36">
        <v>72.7</v>
      </c>
      <c r="K507" s="50">
        <v>50</v>
      </c>
      <c r="L507" s="36">
        <v>66.7</v>
      </c>
      <c r="M507" s="36">
        <v>1371.6</v>
      </c>
      <c r="N507" s="36">
        <v>3250</v>
      </c>
      <c r="O507" s="36">
        <v>2684</v>
      </c>
      <c r="Q507" s="54"/>
      <c r="R507" s="55"/>
      <c r="S507" s="51"/>
      <c r="T507" s="52"/>
      <c r="U507" s="53"/>
    </row>
    <row r="508" spans="1:21" x14ac:dyDescent="0.55000000000000004">
      <c r="A508" s="33" t="s">
        <v>585</v>
      </c>
      <c r="B508" s="34">
        <v>2021</v>
      </c>
      <c r="C508" s="35">
        <v>7</v>
      </c>
      <c r="D508" s="36">
        <v>116.4</v>
      </c>
      <c r="E508" s="50">
        <v>109.3</v>
      </c>
      <c r="F508" s="36">
        <v>100.7</v>
      </c>
      <c r="G508" s="36">
        <v>115.4</v>
      </c>
      <c r="H508" s="36">
        <v>110.1</v>
      </c>
      <c r="I508" s="36">
        <v>100.8</v>
      </c>
      <c r="J508" s="36">
        <v>63.6</v>
      </c>
      <c r="K508" s="50">
        <v>30</v>
      </c>
      <c r="L508" s="36">
        <v>66.7</v>
      </c>
      <c r="M508" s="36">
        <v>1385.2</v>
      </c>
      <c r="N508" s="36">
        <v>3230</v>
      </c>
      <c r="O508" s="36">
        <v>2700.7</v>
      </c>
      <c r="P508" s="17">
        <v>111</v>
      </c>
      <c r="Q508" s="46">
        <f t="shared" ref="Q508" si="264">AVERAGE(E508:E510)</f>
        <v>106.93333333333334</v>
      </c>
      <c r="R508" s="47">
        <f t="shared" ref="R508" si="265">AVERAGE(K508:K510)</f>
        <v>16.666666666666668</v>
      </c>
      <c r="S508" s="56"/>
      <c r="T508" s="57"/>
      <c r="U508" s="53"/>
    </row>
    <row r="509" spans="1:21" x14ac:dyDescent="0.55000000000000004">
      <c r="A509" s="33" t="s">
        <v>586</v>
      </c>
      <c r="B509" s="34">
        <v>2021</v>
      </c>
      <c r="C509" s="35">
        <v>8</v>
      </c>
      <c r="D509" s="36">
        <v>114</v>
      </c>
      <c r="E509" s="50">
        <v>106.8</v>
      </c>
      <c r="F509" s="36">
        <v>99.5</v>
      </c>
      <c r="G509" s="36">
        <v>113.1</v>
      </c>
      <c r="H509" s="36">
        <v>107.2</v>
      </c>
      <c r="I509" s="36">
        <v>99.6</v>
      </c>
      <c r="J509" s="36">
        <v>36.4</v>
      </c>
      <c r="K509" s="50">
        <v>10</v>
      </c>
      <c r="L509" s="36">
        <v>55.6</v>
      </c>
      <c r="M509" s="36">
        <v>1371.6</v>
      </c>
      <c r="N509" s="36">
        <v>3190</v>
      </c>
      <c r="O509" s="36">
        <v>2706.3</v>
      </c>
      <c r="Q509" s="51"/>
      <c r="R509" s="35"/>
      <c r="S509" s="51"/>
      <c r="T509" s="52"/>
      <c r="U509" s="53"/>
    </row>
    <row r="510" spans="1:21" x14ac:dyDescent="0.55000000000000004">
      <c r="A510" s="33" t="s">
        <v>587</v>
      </c>
      <c r="B510" s="34">
        <v>2021</v>
      </c>
      <c r="C510" s="35">
        <v>9</v>
      </c>
      <c r="D510" s="36">
        <v>112.4</v>
      </c>
      <c r="E510" s="50">
        <v>104.7</v>
      </c>
      <c r="F510" s="36">
        <v>99.2</v>
      </c>
      <c r="G510" s="36">
        <v>111.7</v>
      </c>
      <c r="H510" s="36">
        <v>102.6</v>
      </c>
      <c r="I510" s="36">
        <v>99.3</v>
      </c>
      <c r="J510" s="36">
        <v>45.5</v>
      </c>
      <c r="K510" s="50">
        <v>10</v>
      </c>
      <c r="L510" s="36">
        <v>33.299999999999997</v>
      </c>
      <c r="M510" s="36">
        <v>1367.1</v>
      </c>
      <c r="N510" s="36">
        <v>3150</v>
      </c>
      <c r="O510" s="36">
        <v>2689.6</v>
      </c>
      <c r="Q510" s="54"/>
      <c r="R510" s="55"/>
      <c r="S510" s="51"/>
      <c r="T510" s="52"/>
      <c r="U510" s="53"/>
    </row>
    <row r="511" spans="1:21" x14ac:dyDescent="0.55000000000000004">
      <c r="A511" s="33" t="s">
        <v>588</v>
      </c>
      <c r="B511" s="34">
        <v>2021</v>
      </c>
      <c r="C511" s="35">
        <v>10</v>
      </c>
      <c r="D511" s="36">
        <v>113.1</v>
      </c>
      <c r="E511" s="50">
        <v>106.8</v>
      </c>
      <c r="F511" s="36">
        <v>99.2</v>
      </c>
      <c r="G511" s="36">
        <v>112.4</v>
      </c>
      <c r="H511" s="36">
        <v>105.2</v>
      </c>
      <c r="I511" s="36">
        <v>99.2</v>
      </c>
      <c r="J511" s="36">
        <v>36.4</v>
      </c>
      <c r="K511" s="50">
        <v>20</v>
      </c>
      <c r="L511" s="36">
        <v>33.299999999999997</v>
      </c>
      <c r="M511" s="36">
        <v>1353.5</v>
      </c>
      <c r="N511" s="36">
        <v>3120</v>
      </c>
      <c r="O511" s="36">
        <v>2672.9</v>
      </c>
      <c r="P511" s="17">
        <v>112</v>
      </c>
      <c r="Q511" s="46">
        <f t="shared" ref="Q511" si="266">AVERAGE(E511:E513)</f>
        <v>109.96666666666665</v>
      </c>
      <c r="R511" s="47">
        <f t="shared" ref="R511" si="267">AVERAGE(K511:K513)</f>
        <v>66.666666666666671</v>
      </c>
      <c r="S511" s="56"/>
      <c r="T511" s="57"/>
      <c r="U511" s="53"/>
    </row>
    <row r="512" spans="1:21" x14ac:dyDescent="0.55000000000000004">
      <c r="A512" s="33" t="s">
        <v>589</v>
      </c>
      <c r="B512" s="34">
        <v>2021</v>
      </c>
      <c r="C512" s="35">
        <v>11</v>
      </c>
      <c r="D512" s="36">
        <v>114.6</v>
      </c>
      <c r="E512" s="50">
        <v>111.4</v>
      </c>
      <c r="F512" s="36">
        <v>99.5</v>
      </c>
      <c r="G512" s="36">
        <v>114</v>
      </c>
      <c r="H512" s="36">
        <v>110.8</v>
      </c>
      <c r="I512" s="36">
        <v>99.4</v>
      </c>
      <c r="J512" s="36">
        <v>45.5</v>
      </c>
      <c r="K512" s="50">
        <v>90</v>
      </c>
      <c r="L512" s="36">
        <v>50</v>
      </c>
      <c r="M512" s="36">
        <v>1349</v>
      </c>
      <c r="N512" s="36">
        <v>3160</v>
      </c>
      <c r="O512" s="36">
        <v>2672.9</v>
      </c>
      <c r="Q512" s="51"/>
      <c r="R512" s="35"/>
      <c r="S512" s="51"/>
      <c r="T512" s="52"/>
      <c r="U512" s="53"/>
    </row>
    <row r="513" spans="1:21" x14ac:dyDescent="0.55000000000000004">
      <c r="A513" s="33" t="s">
        <v>590</v>
      </c>
      <c r="B513" s="34">
        <v>2021</v>
      </c>
      <c r="C513" s="35">
        <v>12</v>
      </c>
      <c r="D513" s="36">
        <v>115.5</v>
      </c>
      <c r="E513" s="50">
        <v>111.7</v>
      </c>
      <c r="F513" s="36">
        <v>100.5</v>
      </c>
      <c r="G513" s="36">
        <v>115</v>
      </c>
      <c r="H513" s="36">
        <v>111.1</v>
      </c>
      <c r="I513" s="36">
        <v>100.3</v>
      </c>
      <c r="J513" s="36">
        <v>81.8</v>
      </c>
      <c r="K513" s="50">
        <v>90</v>
      </c>
      <c r="L513" s="36">
        <v>77.8</v>
      </c>
      <c r="M513" s="36">
        <v>1380.8</v>
      </c>
      <c r="N513" s="36">
        <v>3200</v>
      </c>
      <c r="O513" s="36">
        <v>2700.7</v>
      </c>
      <c r="Q513" s="54"/>
      <c r="R513" s="55"/>
      <c r="S513" s="54"/>
      <c r="T513" s="58"/>
      <c r="U513" s="59"/>
    </row>
    <row r="514" spans="1:21" x14ac:dyDescent="0.55000000000000004">
      <c r="A514" s="33" t="s">
        <v>591</v>
      </c>
      <c r="B514" s="34">
        <v>2022</v>
      </c>
      <c r="C514" s="35">
        <v>1</v>
      </c>
      <c r="D514" s="36">
        <v>113.9</v>
      </c>
      <c r="E514" s="50">
        <v>110.9</v>
      </c>
      <c r="F514" s="36">
        <v>99.6</v>
      </c>
      <c r="G514" s="36">
        <v>113.4</v>
      </c>
      <c r="H514" s="36">
        <v>110.4</v>
      </c>
      <c r="I514" s="36">
        <v>99.2</v>
      </c>
      <c r="J514" s="36">
        <v>54.5</v>
      </c>
      <c r="K514" s="50">
        <v>90</v>
      </c>
      <c r="L514" s="36">
        <v>66.7</v>
      </c>
      <c r="M514" s="36">
        <v>1385.3</v>
      </c>
      <c r="N514" s="36">
        <v>3240</v>
      </c>
      <c r="O514" s="36">
        <v>2717.4</v>
      </c>
      <c r="P514" s="45">
        <v>113</v>
      </c>
      <c r="Q514" s="46">
        <f t="shared" ref="Q514" si="268">AVERAGE(E514:E516)</f>
        <v>111.3</v>
      </c>
      <c r="R514" s="47">
        <f t="shared" ref="R514" si="269">AVERAGE(K514:K516)</f>
        <v>50</v>
      </c>
      <c r="S514" s="46">
        <f t="shared" ref="S514" si="270">AVERAGE(E514:E525)</f>
        <v>113</v>
      </c>
      <c r="T514" s="48">
        <f t="shared" ref="T514" si="271">AVERAGE(K514:K525)</f>
        <v>52.083333333333336</v>
      </c>
      <c r="U514" s="49">
        <v>29</v>
      </c>
    </row>
    <row r="515" spans="1:21" x14ac:dyDescent="0.55000000000000004">
      <c r="A515" s="33" t="s">
        <v>592</v>
      </c>
      <c r="B515" s="34">
        <v>2022</v>
      </c>
      <c r="C515" s="35">
        <v>2</v>
      </c>
      <c r="D515" s="36">
        <v>113</v>
      </c>
      <c r="E515" s="50">
        <v>111.3</v>
      </c>
      <c r="F515" s="36">
        <v>100.2</v>
      </c>
      <c r="G515" s="36">
        <v>112.7</v>
      </c>
      <c r="H515" s="36">
        <v>110.8</v>
      </c>
      <c r="I515" s="36">
        <v>99.7</v>
      </c>
      <c r="J515" s="36">
        <v>36.4</v>
      </c>
      <c r="K515" s="50">
        <v>20</v>
      </c>
      <c r="L515" s="36">
        <v>66.7</v>
      </c>
      <c r="M515" s="36">
        <v>1371.7</v>
      </c>
      <c r="N515" s="36">
        <v>3210</v>
      </c>
      <c r="O515" s="36">
        <v>2734.1</v>
      </c>
      <c r="Q515" s="51"/>
      <c r="R515" s="35"/>
      <c r="S515" s="51"/>
      <c r="T515" s="52"/>
      <c r="U515" s="53"/>
    </row>
    <row r="516" spans="1:21" x14ac:dyDescent="0.55000000000000004">
      <c r="A516" s="33" t="s">
        <v>593</v>
      </c>
      <c r="B516" s="34">
        <v>2022</v>
      </c>
      <c r="C516" s="35">
        <v>3</v>
      </c>
      <c r="D516" s="36">
        <v>113.4</v>
      </c>
      <c r="E516" s="50">
        <v>111.7</v>
      </c>
      <c r="F516" s="36">
        <v>100.5</v>
      </c>
      <c r="G516" s="36">
        <v>112.7</v>
      </c>
      <c r="H516" s="36">
        <v>111.2</v>
      </c>
      <c r="I516" s="36">
        <v>100.3</v>
      </c>
      <c r="J516" s="36">
        <v>36.4</v>
      </c>
      <c r="K516" s="50">
        <v>40</v>
      </c>
      <c r="L516" s="36">
        <v>61.1</v>
      </c>
      <c r="M516" s="36">
        <v>1358.1</v>
      </c>
      <c r="N516" s="36">
        <v>3200</v>
      </c>
      <c r="O516" s="36">
        <v>2745.2</v>
      </c>
      <c r="Q516" s="54"/>
      <c r="R516" s="55"/>
      <c r="S516" s="51"/>
      <c r="T516" s="52"/>
      <c r="U516" s="53"/>
    </row>
    <row r="517" spans="1:21" x14ac:dyDescent="0.55000000000000004">
      <c r="A517" s="33" t="s">
        <v>594</v>
      </c>
      <c r="B517" s="34">
        <v>2022</v>
      </c>
      <c r="C517" s="35">
        <v>4</v>
      </c>
      <c r="D517" s="36">
        <v>114.2</v>
      </c>
      <c r="E517" s="50">
        <v>111.9</v>
      </c>
      <c r="F517" s="36">
        <v>101.2</v>
      </c>
      <c r="G517" s="36">
        <v>113.6</v>
      </c>
      <c r="H517" s="36">
        <v>111.4</v>
      </c>
      <c r="I517" s="36">
        <v>101.7</v>
      </c>
      <c r="J517" s="36">
        <v>45.5</v>
      </c>
      <c r="K517" s="50">
        <v>80</v>
      </c>
      <c r="L517" s="36">
        <v>77.8</v>
      </c>
      <c r="M517" s="36">
        <v>1353.6</v>
      </c>
      <c r="N517" s="36">
        <v>3230</v>
      </c>
      <c r="O517" s="36">
        <v>2773</v>
      </c>
      <c r="P517" s="17">
        <v>114</v>
      </c>
      <c r="Q517" s="46">
        <f t="shared" ref="Q517" si="272">AVERAGE(E517:E519)</f>
        <v>112.26666666666665</v>
      </c>
      <c r="R517" s="47">
        <f t="shared" ref="R517" si="273">AVERAGE(K517:K519)</f>
        <v>68.333333333333329</v>
      </c>
      <c r="S517" s="56"/>
      <c r="T517" s="57"/>
      <c r="U517" s="53"/>
    </row>
    <row r="518" spans="1:21" x14ac:dyDescent="0.55000000000000004">
      <c r="A518" s="33" t="s">
        <v>595</v>
      </c>
      <c r="B518" s="34">
        <v>2022</v>
      </c>
      <c r="C518" s="35">
        <v>5</v>
      </c>
      <c r="D518" s="36">
        <v>112.8</v>
      </c>
      <c r="E518" s="50">
        <v>111.3</v>
      </c>
      <c r="F518" s="36">
        <v>101.1</v>
      </c>
      <c r="G518" s="36">
        <v>112.3</v>
      </c>
      <c r="H518" s="36">
        <v>109.7</v>
      </c>
      <c r="I518" s="36">
        <v>101.5</v>
      </c>
      <c r="J518" s="36">
        <v>45.5</v>
      </c>
      <c r="K518" s="50">
        <v>60</v>
      </c>
      <c r="L518" s="36">
        <v>66.7</v>
      </c>
      <c r="M518" s="36">
        <v>1349.1</v>
      </c>
      <c r="N518" s="36">
        <v>3240</v>
      </c>
      <c r="O518" s="36">
        <v>2789.7</v>
      </c>
      <c r="Q518" s="51"/>
      <c r="R518" s="35"/>
      <c r="S518" s="51"/>
      <c r="T518" s="52"/>
      <c r="U518" s="53"/>
    </row>
    <row r="519" spans="1:21" x14ac:dyDescent="0.55000000000000004">
      <c r="A519" s="33" t="s">
        <v>596</v>
      </c>
      <c r="B519" s="34">
        <v>2022</v>
      </c>
      <c r="C519" s="35">
        <v>6</v>
      </c>
      <c r="D519" s="36">
        <v>112.4</v>
      </c>
      <c r="E519" s="50">
        <v>113.6</v>
      </c>
      <c r="F519" s="36">
        <v>102.5</v>
      </c>
      <c r="G519" s="36">
        <v>112</v>
      </c>
      <c r="H519" s="36">
        <v>112.5</v>
      </c>
      <c r="I519" s="36">
        <v>102.8</v>
      </c>
      <c r="J519" s="36">
        <v>54.5</v>
      </c>
      <c r="K519" s="50">
        <v>65</v>
      </c>
      <c r="L519" s="36">
        <v>77.8</v>
      </c>
      <c r="M519" s="36">
        <v>1353.6</v>
      </c>
      <c r="N519" s="36">
        <v>3255</v>
      </c>
      <c r="O519" s="36">
        <v>2817.5</v>
      </c>
      <c r="Q519" s="54"/>
      <c r="R519" s="55"/>
      <c r="S519" s="51"/>
      <c r="T519" s="52"/>
      <c r="U519" s="53"/>
    </row>
    <row r="520" spans="1:21" x14ac:dyDescent="0.55000000000000004">
      <c r="A520" s="33" t="s">
        <v>597</v>
      </c>
      <c r="B520" s="34">
        <v>2022</v>
      </c>
      <c r="C520" s="35">
        <v>7</v>
      </c>
      <c r="D520" s="36">
        <v>111.4</v>
      </c>
      <c r="E520" s="50">
        <v>113.9</v>
      </c>
      <c r="F520" s="36">
        <v>102.4</v>
      </c>
      <c r="G520" s="36">
        <v>111.1</v>
      </c>
      <c r="H520" s="36">
        <v>112.8</v>
      </c>
      <c r="I520" s="36">
        <v>102.6</v>
      </c>
      <c r="J520" s="36">
        <v>31.8</v>
      </c>
      <c r="K520" s="50">
        <v>50</v>
      </c>
      <c r="L520" s="36">
        <v>83.3</v>
      </c>
      <c r="M520" s="36">
        <v>1335.4</v>
      </c>
      <c r="N520" s="36">
        <v>3255</v>
      </c>
      <c r="O520" s="36">
        <v>2850.8</v>
      </c>
      <c r="P520" s="17">
        <v>115</v>
      </c>
      <c r="Q520" s="46">
        <f t="shared" ref="Q520" si="274">AVERAGE(E520:E522)</f>
        <v>114.53333333333335</v>
      </c>
      <c r="R520" s="47">
        <f t="shared" ref="R520" si="275">AVERAGE(K520:K522)</f>
        <v>56.666666666666664</v>
      </c>
      <c r="S520" s="56"/>
      <c r="T520" s="57"/>
      <c r="U520" s="53"/>
    </row>
    <row r="521" spans="1:21" x14ac:dyDescent="0.55000000000000004">
      <c r="A521" s="33" t="s">
        <v>598</v>
      </c>
      <c r="B521" s="34">
        <v>2022</v>
      </c>
      <c r="C521" s="35">
        <v>8</v>
      </c>
      <c r="D521" s="36">
        <v>112.9</v>
      </c>
      <c r="E521" s="50">
        <v>115.2</v>
      </c>
      <c r="F521" s="36">
        <v>103.6</v>
      </c>
      <c r="G521" s="36">
        <v>112.6</v>
      </c>
      <c r="H521" s="36">
        <v>114.1</v>
      </c>
      <c r="I521" s="36">
        <v>103.8</v>
      </c>
      <c r="J521" s="36">
        <v>54.5</v>
      </c>
      <c r="K521" s="50">
        <v>70</v>
      </c>
      <c r="L521" s="36">
        <v>77.8</v>
      </c>
      <c r="M521" s="36">
        <v>1339.9</v>
      </c>
      <c r="N521" s="36">
        <v>3275</v>
      </c>
      <c r="O521" s="36">
        <v>2878.6</v>
      </c>
      <c r="Q521" s="51"/>
      <c r="R521" s="35"/>
      <c r="S521" s="51"/>
      <c r="T521" s="52"/>
      <c r="U521" s="53"/>
    </row>
    <row r="522" spans="1:21" x14ac:dyDescent="0.55000000000000004">
      <c r="A522" s="33" t="s">
        <v>599</v>
      </c>
      <c r="B522" s="34">
        <v>2022</v>
      </c>
      <c r="C522" s="35">
        <v>9</v>
      </c>
      <c r="D522" s="36">
        <v>110.6</v>
      </c>
      <c r="E522" s="50">
        <v>114.5</v>
      </c>
      <c r="F522" s="36">
        <v>103.9</v>
      </c>
      <c r="G522" s="36">
        <v>110.5</v>
      </c>
      <c r="H522" s="36">
        <v>113.5</v>
      </c>
      <c r="I522" s="36">
        <v>104</v>
      </c>
      <c r="J522" s="36">
        <v>36.4</v>
      </c>
      <c r="K522" s="50">
        <v>50</v>
      </c>
      <c r="L522" s="36">
        <v>55.6</v>
      </c>
      <c r="M522" s="36">
        <v>1326.3</v>
      </c>
      <c r="N522" s="36">
        <v>3275</v>
      </c>
      <c r="O522" s="36">
        <v>2884.2</v>
      </c>
      <c r="Q522" s="54"/>
      <c r="R522" s="55"/>
      <c r="S522" s="51"/>
      <c r="T522" s="52"/>
      <c r="U522" s="53"/>
    </row>
    <row r="523" spans="1:21" x14ac:dyDescent="0.55000000000000004">
      <c r="A523" s="33" t="s">
        <v>600</v>
      </c>
      <c r="B523" s="34">
        <v>2022</v>
      </c>
      <c r="C523" s="35">
        <v>10</v>
      </c>
      <c r="D523" s="36">
        <v>110.6</v>
      </c>
      <c r="E523" s="50">
        <v>114.2</v>
      </c>
      <c r="F523" s="36">
        <v>104</v>
      </c>
      <c r="G523" s="36">
        <v>110.6</v>
      </c>
      <c r="H523" s="36">
        <v>113.2</v>
      </c>
      <c r="I523" s="36">
        <v>104.3</v>
      </c>
      <c r="J523" s="36">
        <v>36.4</v>
      </c>
      <c r="K523" s="50">
        <v>40</v>
      </c>
      <c r="L523" s="36">
        <v>66.7</v>
      </c>
      <c r="M523" s="36">
        <v>1312.7</v>
      </c>
      <c r="N523" s="36">
        <v>3265</v>
      </c>
      <c r="O523" s="36">
        <v>2900.9</v>
      </c>
      <c r="P523" s="17">
        <v>116</v>
      </c>
      <c r="Q523" s="46">
        <f t="shared" ref="Q523" si="276">AVERAGE(E523:E525)</f>
        <v>113.90000000000002</v>
      </c>
      <c r="R523" s="47">
        <f t="shared" ref="R523" si="277">AVERAGE(K523:K525)</f>
        <v>33.333333333333336</v>
      </c>
      <c r="S523" s="56"/>
      <c r="T523" s="57"/>
      <c r="U523" s="53"/>
    </row>
    <row r="524" spans="1:21" x14ac:dyDescent="0.55000000000000004">
      <c r="A524" s="33" t="s">
        <v>601</v>
      </c>
      <c r="B524" s="34">
        <v>2022</v>
      </c>
      <c r="C524" s="35">
        <v>11</v>
      </c>
      <c r="D524" s="36">
        <v>109.5</v>
      </c>
      <c r="E524" s="50">
        <v>113.9</v>
      </c>
      <c r="F524" s="36">
        <v>104.5</v>
      </c>
      <c r="G524" s="36">
        <v>109.6</v>
      </c>
      <c r="H524" s="36">
        <v>112.9</v>
      </c>
      <c r="I524" s="36">
        <v>104.7</v>
      </c>
      <c r="J524" s="36">
        <v>36.4</v>
      </c>
      <c r="K524" s="50">
        <v>30</v>
      </c>
      <c r="L524" s="36">
        <v>72.2</v>
      </c>
      <c r="M524" s="36">
        <v>1299.0999999999999</v>
      </c>
      <c r="N524" s="36">
        <v>3245</v>
      </c>
      <c r="O524" s="36">
        <v>2923.1</v>
      </c>
      <c r="Q524" s="51"/>
      <c r="R524" s="35"/>
      <c r="S524" s="51"/>
      <c r="T524" s="52"/>
      <c r="U524" s="53"/>
    </row>
    <row r="525" spans="1:21" x14ac:dyDescent="0.55000000000000004">
      <c r="A525" s="33" t="s">
        <v>602</v>
      </c>
      <c r="B525" s="34">
        <v>2022</v>
      </c>
      <c r="C525" s="35">
        <v>12</v>
      </c>
      <c r="D525" s="36">
        <v>108.8</v>
      </c>
      <c r="E525" s="50">
        <v>113.6</v>
      </c>
      <c r="F525" s="36">
        <v>104.5</v>
      </c>
      <c r="G525" s="36">
        <v>109</v>
      </c>
      <c r="H525" s="36">
        <v>112.7</v>
      </c>
      <c r="I525" s="36">
        <v>104.6</v>
      </c>
      <c r="J525" s="36">
        <v>45.5</v>
      </c>
      <c r="K525" s="50">
        <v>30</v>
      </c>
      <c r="L525" s="36">
        <v>55.6</v>
      </c>
      <c r="M525" s="36">
        <v>1294.5999999999999</v>
      </c>
      <c r="N525" s="36">
        <v>3225</v>
      </c>
      <c r="O525" s="36">
        <v>2928.7</v>
      </c>
      <c r="Q525" s="54"/>
      <c r="R525" s="55"/>
      <c r="S525" s="54"/>
      <c r="T525" s="58"/>
      <c r="U525" s="59"/>
    </row>
    <row r="526" spans="1:21" x14ac:dyDescent="0.55000000000000004">
      <c r="A526" s="33" t="s">
        <v>603</v>
      </c>
      <c r="B526" s="34">
        <v>2023</v>
      </c>
      <c r="C526" s="35">
        <v>1</v>
      </c>
      <c r="D526" s="36">
        <v>108</v>
      </c>
      <c r="E526" s="50">
        <v>111.9</v>
      </c>
      <c r="F526" s="36">
        <v>105.2</v>
      </c>
      <c r="G526" s="36">
        <v>108.3</v>
      </c>
      <c r="H526" s="36">
        <v>110.6</v>
      </c>
      <c r="I526" s="36">
        <v>105.5</v>
      </c>
      <c r="J526" s="36">
        <v>45.5</v>
      </c>
      <c r="K526" s="50">
        <v>40</v>
      </c>
      <c r="L526" s="36">
        <v>66.7</v>
      </c>
      <c r="M526" s="36">
        <v>1290.0999999999999</v>
      </c>
      <c r="N526" s="36">
        <v>3215</v>
      </c>
      <c r="O526" s="36">
        <v>2945.4</v>
      </c>
      <c r="P526" s="17">
        <v>117</v>
      </c>
      <c r="Q526" s="46">
        <f t="shared" ref="Q526" si="278">AVERAGE(E526:E528)</f>
        <v>113.63333333333333</v>
      </c>
      <c r="R526" s="47">
        <f t="shared" ref="R526" si="279">AVERAGE(K526:K528)</f>
        <v>43.333333333333336</v>
      </c>
      <c r="S526" s="46">
        <f t="shared" ref="S526" si="280">AVERAGE(E526:E537)</f>
        <v>114.84545454545454</v>
      </c>
      <c r="T526" s="48">
        <f t="shared" ref="T526" si="281">AVERAGE(K526:K537)</f>
        <v>47.881818181818183</v>
      </c>
      <c r="U526" s="53">
        <v>30</v>
      </c>
    </row>
    <row r="527" spans="1:21" x14ac:dyDescent="0.55000000000000004">
      <c r="A527" s="33" t="s">
        <v>604</v>
      </c>
      <c r="B527" s="34">
        <v>2023</v>
      </c>
      <c r="C527" s="35">
        <v>2</v>
      </c>
      <c r="D527" s="36">
        <v>108.9</v>
      </c>
      <c r="E527" s="50">
        <v>114.5</v>
      </c>
      <c r="F527" s="36">
        <v>104.8</v>
      </c>
      <c r="G527" s="36">
        <v>109.2</v>
      </c>
      <c r="H527" s="36">
        <v>113.2</v>
      </c>
      <c r="I527" s="36">
        <v>104.4</v>
      </c>
      <c r="J527" s="36">
        <v>63.6</v>
      </c>
      <c r="K527" s="50">
        <v>40</v>
      </c>
      <c r="L527" s="36">
        <v>55.6</v>
      </c>
      <c r="M527" s="36">
        <v>1303.7</v>
      </c>
      <c r="N527" s="36">
        <v>3205</v>
      </c>
      <c r="O527" s="36">
        <v>2951</v>
      </c>
      <c r="Q527" s="51"/>
      <c r="R527" s="35"/>
      <c r="S527" s="51"/>
      <c r="T527" s="52"/>
      <c r="U527" s="53"/>
    </row>
    <row r="528" spans="1:21" x14ac:dyDescent="0.55000000000000004">
      <c r="A528" s="33" t="s">
        <v>605</v>
      </c>
      <c r="B528" s="34">
        <v>2023</v>
      </c>
      <c r="C528" s="35">
        <v>3</v>
      </c>
      <c r="D528" s="36">
        <v>108.1</v>
      </c>
      <c r="E528" s="50">
        <v>114.5</v>
      </c>
      <c r="F528" s="36">
        <v>105</v>
      </c>
      <c r="G528" s="36">
        <v>108.8</v>
      </c>
      <c r="H528" s="36">
        <v>113.3</v>
      </c>
      <c r="I528" s="36">
        <v>104.5</v>
      </c>
      <c r="J528" s="36">
        <v>54.5</v>
      </c>
      <c r="K528" s="50">
        <v>50</v>
      </c>
      <c r="L528" s="36">
        <v>55.6</v>
      </c>
      <c r="M528" s="36">
        <v>1308.2</v>
      </c>
      <c r="N528" s="36">
        <v>3205</v>
      </c>
      <c r="O528" s="36">
        <v>2956.6</v>
      </c>
      <c r="Q528" s="54"/>
      <c r="R528" s="55"/>
      <c r="S528" s="51"/>
      <c r="T528" s="52"/>
      <c r="U528" s="53"/>
    </row>
    <row r="529" spans="1:21" x14ac:dyDescent="0.55000000000000004">
      <c r="A529" s="33" t="s">
        <v>606</v>
      </c>
      <c r="B529" s="34">
        <v>2023</v>
      </c>
      <c r="C529" s="35">
        <v>4</v>
      </c>
      <c r="D529" s="36">
        <v>108.2</v>
      </c>
      <c r="E529" s="50">
        <v>114.8</v>
      </c>
      <c r="F529" s="36">
        <v>105.4</v>
      </c>
      <c r="G529" s="36">
        <v>108.7</v>
      </c>
      <c r="H529" s="36">
        <v>113.6</v>
      </c>
      <c r="I529" s="36">
        <v>104.8</v>
      </c>
      <c r="J529" s="36">
        <v>45.5</v>
      </c>
      <c r="K529" s="50">
        <v>80</v>
      </c>
      <c r="L529" s="36">
        <v>44.4</v>
      </c>
      <c r="M529" s="36">
        <v>1303.7</v>
      </c>
      <c r="N529" s="36">
        <v>3235</v>
      </c>
      <c r="O529" s="36">
        <v>2951</v>
      </c>
      <c r="P529" s="17">
        <v>118</v>
      </c>
      <c r="Q529" s="46">
        <f t="shared" ref="Q529" si="282">AVERAGE(E529:E531)</f>
        <v>115.33333333333333</v>
      </c>
      <c r="R529" s="47">
        <f t="shared" ref="R529" si="283">AVERAGE(K529:K531)</f>
        <v>66.666666666666671</v>
      </c>
      <c r="S529" s="56"/>
      <c r="T529" s="57"/>
      <c r="U529" s="53"/>
    </row>
    <row r="530" spans="1:21" x14ac:dyDescent="0.55000000000000004">
      <c r="A530" s="33" t="s">
        <v>607</v>
      </c>
      <c r="B530" s="34">
        <v>2023</v>
      </c>
      <c r="C530" s="35">
        <v>5</v>
      </c>
      <c r="D530" s="36">
        <v>109.1</v>
      </c>
      <c r="E530" s="50">
        <v>115.2</v>
      </c>
      <c r="F530" s="36">
        <v>106.7</v>
      </c>
      <c r="G530" s="36">
        <v>109.8</v>
      </c>
      <c r="H530" s="36">
        <v>114</v>
      </c>
      <c r="I530" s="36">
        <v>106.3</v>
      </c>
      <c r="J530" s="36">
        <v>31.8</v>
      </c>
      <c r="K530" s="50">
        <v>50</v>
      </c>
      <c r="L530" s="36">
        <v>66.7</v>
      </c>
      <c r="M530" s="36">
        <v>1285.5</v>
      </c>
      <c r="N530" s="36">
        <v>3235</v>
      </c>
      <c r="O530" s="36">
        <v>2967.7</v>
      </c>
      <c r="Q530" s="51"/>
      <c r="R530" s="35"/>
      <c r="S530" s="51"/>
      <c r="T530" s="52"/>
      <c r="U530" s="53"/>
    </row>
    <row r="531" spans="1:21" x14ac:dyDescent="0.55000000000000004">
      <c r="A531" s="33" t="s">
        <v>608</v>
      </c>
      <c r="B531" s="34">
        <v>2023</v>
      </c>
      <c r="C531" s="35">
        <v>6</v>
      </c>
      <c r="D531" s="36">
        <v>109</v>
      </c>
      <c r="E531" s="50">
        <v>116</v>
      </c>
      <c r="F531" s="36">
        <v>106.5</v>
      </c>
      <c r="G531" s="36">
        <v>109.7</v>
      </c>
      <c r="H531" s="36">
        <v>114.8</v>
      </c>
      <c r="I531" s="36">
        <v>106.1</v>
      </c>
      <c r="J531" s="36">
        <v>72.7</v>
      </c>
      <c r="K531" s="50">
        <v>70</v>
      </c>
      <c r="L531" s="36">
        <v>72.2</v>
      </c>
      <c r="M531" s="36">
        <v>1308.2</v>
      </c>
      <c r="N531" s="36">
        <v>3255</v>
      </c>
      <c r="O531" s="36">
        <v>2989.9</v>
      </c>
      <c r="Q531" s="54"/>
      <c r="R531" s="55"/>
      <c r="S531" s="51"/>
      <c r="T531" s="52"/>
      <c r="U531" s="53"/>
    </row>
    <row r="532" spans="1:21" x14ac:dyDescent="0.55000000000000004">
      <c r="A532" s="33" t="s">
        <v>609</v>
      </c>
      <c r="B532" s="34">
        <v>2023</v>
      </c>
      <c r="C532" s="35">
        <v>7</v>
      </c>
      <c r="D532" s="36">
        <v>108.4</v>
      </c>
      <c r="E532" s="50">
        <v>114.9</v>
      </c>
      <c r="F532" s="36">
        <v>105.8</v>
      </c>
      <c r="G532" s="36">
        <v>109.2</v>
      </c>
      <c r="H532" s="36">
        <v>113.7</v>
      </c>
      <c r="I532" s="36">
        <v>105.3</v>
      </c>
      <c r="J532" s="36">
        <v>54.5</v>
      </c>
      <c r="K532" s="50">
        <v>35</v>
      </c>
      <c r="L532" s="36">
        <v>61.1</v>
      </c>
      <c r="M532" s="36">
        <v>1312.7</v>
      </c>
      <c r="N532" s="36">
        <v>3240</v>
      </c>
      <c r="O532" s="36">
        <v>3001</v>
      </c>
      <c r="P532" s="17">
        <v>119</v>
      </c>
      <c r="Q532" s="46">
        <f>AVERAGE(E532:E534)</f>
        <v>115.33333333333333</v>
      </c>
      <c r="R532" s="47">
        <f t="shared" ref="R532" si="284">AVERAGE(K532:K534)</f>
        <v>35</v>
      </c>
      <c r="S532" s="56"/>
      <c r="T532" s="57"/>
      <c r="U532" s="53"/>
    </row>
    <row r="533" spans="1:21" x14ac:dyDescent="0.55000000000000004">
      <c r="A533" s="33" t="s">
        <v>610</v>
      </c>
      <c r="B533" s="34">
        <v>2023</v>
      </c>
      <c r="C533" s="35">
        <v>8</v>
      </c>
      <c r="D533" s="36">
        <v>109.5</v>
      </c>
      <c r="E533" s="50">
        <v>115.4</v>
      </c>
      <c r="F533" s="36">
        <v>106</v>
      </c>
      <c r="G533" s="36">
        <v>110.4</v>
      </c>
      <c r="H533" s="36">
        <v>114.1</v>
      </c>
      <c r="I533" s="36">
        <v>105.5</v>
      </c>
      <c r="J533" s="36">
        <v>54.5</v>
      </c>
      <c r="K533" s="50">
        <v>30</v>
      </c>
      <c r="L533" s="36">
        <v>22.2</v>
      </c>
      <c r="M533" s="36">
        <v>1317.2</v>
      </c>
      <c r="N533" s="36">
        <v>3220</v>
      </c>
      <c r="O533" s="36">
        <v>2973.2</v>
      </c>
      <c r="Q533" s="51"/>
      <c r="R533" s="35"/>
      <c r="S533" s="51"/>
      <c r="T533" s="52"/>
      <c r="U533" s="53"/>
    </row>
    <row r="534" spans="1:21" x14ac:dyDescent="0.55000000000000004">
      <c r="A534" s="33" t="s">
        <v>611</v>
      </c>
      <c r="B534" s="34">
        <v>2023</v>
      </c>
      <c r="C534" s="35">
        <v>9</v>
      </c>
      <c r="D534" s="36">
        <v>109.3</v>
      </c>
      <c r="E534" s="50">
        <v>115.7</v>
      </c>
      <c r="F534" s="36">
        <v>106.4</v>
      </c>
      <c r="G534" s="36">
        <v>110.4</v>
      </c>
      <c r="H534" s="36">
        <v>114.4</v>
      </c>
      <c r="I534" s="36">
        <v>105.8</v>
      </c>
      <c r="J534" s="36">
        <v>45.5</v>
      </c>
      <c r="K534" s="50">
        <v>40</v>
      </c>
      <c r="L534" s="36">
        <v>50</v>
      </c>
      <c r="M534" s="36">
        <v>1312.7</v>
      </c>
      <c r="N534" s="36">
        <v>3210</v>
      </c>
      <c r="O534" s="36">
        <v>2973.2</v>
      </c>
      <c r="Q534" s="54"/>
      <c r="R534" s="55"/>
      <c r="S534" s="51"/>
      <c r="T534" s="52"/>
      <c r="U534" s="53"/>
    </row>
    <row r="535" spans="1:21" x14ac:dyDescent="0.55000000000000004">
      <c r="A535" s="33" t="s">
        <v>612</v>
      </c>
      <c r="B535" s="34">
        <v>2023</v>
      </c>
      <c r="C535" s="35">
        <v>10</v>
      </c>
      <c r="D535" s="36">
        <v>108.9</v>
      </c>
      <c r="E535" s="50">
        <v>115.9</v>
      </c>
      <c r="F535" s="36">
        <v>106.3</v>
      </c>
      <c r="G535" s="36">
        <v>110</v>
      </c>
      <c r="H535" s="36">
        <v>114.7</v>
      </c>
      <c r="I535" s="36">
        <v>105.6</v>
      </c>
      <c r="J535" s="36">
        <v>60</v>
      </c>
      <c r="K535" s="50">
        <v>66.7</v>
      </c>
      <c r="L535" s="36">
        <v>62.5</v>
      </c>
      <c r="M535" s="36">
        <v>1322.7</v>
      </c>
      <c r="N535" s="36">
        <v>3226.7</v>
      </c>
      <c r="O535" s="36">
        <v>2985.7</v>
      </c>
      <c r="Q535" s="46"/>
      <c r="R535" s="47"/>
      <c r="S535" s="46"/>
      <c r="T535" s="47"/>
      <c r="U535" s="53"/>
    </row>
    <row r="536" spans="1:21" x14ac:dyDescent="0.55000000000000004">
      <c r="A536" s="33" t="s">
        <v>613</v>
      </c>
      <c r="B536" s="34">
        <v>2023</v>
      </c>
      <c r="C536" s="35">
        <v>11</v>
      </c>
      <c r="D536" s="36">
        <v>107.7</v>
      </c>
      <c r="E536" s="50">
        <v>114.5</v>
      </c>
      <c r="F536" s="36">
        <v>105.2</v>
      </c>
      <c r="G536" s="36">
        <v>109</v>
      </c>
      <c r="H536" s="36">
        <v>113.3</v>
      </c>
      <c r="I536" s="36">
        <v>104.4</v>
      </c>
      <c r="J536" s="36">
        <v>33.299999999999997</v>
      </c>
      <c r="K536" s="50">
        <v>25</v>
      </c>
      <c r="L536" s="36">
        <v>66.7</v>
      </c>
      <c r="M536" s="36">
        <v>1306</v>
      </c>
      <c r="N536" s="36">
        <v>3201.7</v>
      </c>
      <c r="O536" s="36">
        <v>3002.4</v>
      </c>
      <c r="Q536" s="51"/>
      <c r="R536" s="35"/>
      <c r="S536" s="51"/>
      <c r="T536" s="35"/>
      <c r="U536" s="53"/>
    </row>
    <row r="537" spans="1:21" x14ac:dyDescent="0.55000000000000004">
      <c r="U537" s="59"/>
    </row>
    <row r="539" spans="1:21" ht="18.5" thickBot="1" x14ac:dyDescent="0.6"/>
    <row r="540" spans="1:21" x14ac:dyDescent="0.55000000000000004">
      <c r="C540" s="15">
        <v>1</v>
      </c>
      <c r="D540" s="63">
        <v>93.366666666666674</v>
      </c>
      <c r="E540" s="63">
        <v>66.666666666666671</v>
      </c>
      <c r="F540" s="64">
        <v>95.899999999999991</v>
      </c>
      <c r="G540" s="65">
        <v>73.333333333333329</v>
      </c>
      <c r="H540" s="15">
        <v>1</v>
      </c>
    </row>
    <row r="541" spans="1:21" x14ac:dyDescent="0.55000000000000004">
      <c r="C541" s="15">
        <v>2</v>
      </c>
      <c r="D541" s="63">
        <v>94.866666666666674</v>
      </c>
      <c r="E541" s="63">
        <v>70</v>
      </c>
      <c r="F541" s="66">
        <v>99.208333333333329</v>
      </c>
      <c r="G541" s="65">
        <v>52.083333333333336</v>
      </c>
      <c r="H541" s="15">
        <v>2</v>
      </c>
    </row>
    <row r="542" spans="1:21" x14ac:dyDescent="0.55000000000000004">
      <c r="C542" s="15">
        <v>3</v>
      </c>
      <c r="D542" s="63">
        <v>96.933333333333337</v>
      </c>
      <c r="E542" s="63">
        <v>81.666666666666671</v>
      </c>
      <c r="F542" s="66">
        <v>103.94166666666666</v>
      </c>
      <c r="G542" s="65">
        <v>72.916666666666671</v>
      </c>
      <c r="H542" s="15">
        <v>3</v>
      </c>
    </row>
    <row r="543" spans="1:21" x14ac:dyDescent="0.55000000000000004">
      <c r="C543" s="15">
        <v>4</v>
      </c>
      <c r="D543" s="63">
        <v>98.433333333333337</v>
      </c>
      <c r="E543" s="63">
        <v>75</v>
      </c>
      <c r="F543" s="66">
        <v>109.10833333333331</v>
      </c>
      <c r="G543" s="65">
        <v>46.666666666666664</v>
      </c>
      <c r="H543" s="15">
        <v>4</v>
      </c>
    </row>
    <row r="544" spans="1:21" x14ac:dyDescent="0.55000000000000004">
      <c r="C544" s="15">
        <v>5</v>
      </c>
      <c r="D544" s="63">
        <v>98.433333333333337</v>
      </c>
      <c r="E544" s="63">
        <v>41.666666666666664</v>
      </c>
      <c r="F544" s="66">
        <v>100.35000000000001</v>
      </c>
      <c r="G544" s="65">
        <v>25</v>
      </c>
      <c r="H544" s="15">
        <v>5</v>
      </c>
    </row>
    <row r="545" spans="3:8" x14ac:dyDescent="0.55000000000000004">
      <c r="C545" s="15">
        <v>6</v>
      </c>
      <c r="D545" s="63">
        <v>99.466666666666654</v>
      </c>
      <c r="E545" s="63">
        <v>55</v>
      </c>
      <c r="F545" s="66">
        <v>101.59166666666668</v>
      </c>
      <c r="G545" s="65">
        <v>69.166666666666671</v>
      </c>
      <c r="H545" s="15">
        <v>6</v>
      </c>
    </row>
    <row r="546" spans="3:8" x14ac:dyDescent="0.55000000000000004">
      <c r="C546" s="15">
        <v>7</v>
      </c>
      <c r="D546" s="63">
        <v>98.633333333333326</v>
      </c>
      <c r="E546" s="63">
        <v>30</v>
      </c>
      <c r="F546" s="66">
        <v>109.37499999999999</v>
      </c>
      <c r="G546" s="65">
        <v>71.25</v>
      </c>
      <c r="H546" s="15">
        <v>7</v>
      </c>
    </row>
    <row r="547" spans="3:8" x14ac:dyDescent="0.55000000000000004">
      <c r="C547" s="15">
        <v>8</v>
      </c>
      <c r="D547" s="63">
        <v>100.30000000000001</v>
      </c>
      <c r="E547" s="63">
        <v>81.666666666666671</v>
      </c>
      <c r="F547" s="66">
        <v>104.19166666666668</v>
      </c>
      <c r="G547" s="65">
        <v>13.75</v>
      </c>
      <c r="H547" s="15">
        <v>8</v>
      </c>
    </row>
    <row r="548" spans="3:8" x14ac:dyDescent="0.55000000000000004">
      <c r="C548" s="15">
        <v>9</v>
      </c>
      <c r="D548" s="63">
        <v>101.36666666666666</v>
      </c>
      <c r="E548" s="63">
        <v>60</v>
      </c>
      <c r="F548" s="66">
        <v>103.14999999999999</v>
      </c>
      <c r="G548" s="65">
        <v>71.25</v>
      </c>
      <c r="H548" s="15">
        <v>9</v>
      </c>
    </row>
    <row r="549" spans="3:8" x14ac:dyDescent="0.55000000000000004">
      <c r="C549" s="15">
        <v>10</v>
      </c>
      <c r="D549" s="63">
        <v>102.96666666666665</v>
      </c>
      <c r="E549" s="63">
        <v>61.666666666666664</v>
      </c>
      <c r="F549" s="66">
        <v>108.39166666666665</v>
      </c>
      <c r="G549" s="65">
        <v>72.5</v>
      </c>
      <c r="H549" s="15">
        <v>10</v>
      </c>
    </row>
    <row r="550" spans="3:8" ht="18.5" thickBot="1" x14ac:dyDescent="0.6">
      <c r="C550" s="15">
        <v>11</v>
      </c>
      <c r="D550" s="63">
        <v>104.40000000000002</v>
      </c>
      <c r="E550" s="63">
        <v>73.333333333333329</v>
      </c>
      <c r="F550" s="67">
        <v>116.46666666666665</v>
      </c>
      <c r="G550" s="65">
        <v>64.583333333333329</v>
      </c>
      <c r="H550" s="15">
        <v>11</v>
      </c>
    </row>
    <row r="551" spans="3:8" x14ac:dyDescent="0.55000000000000004">
      <c r="C551" s="15">
        <v>12</v>
      </c>
      <c r="D551" s="63">
        <v>107.03333333333335</v>
      </c>
      <c r="E551" s="63">
        <v>96.666666666666671</v>
      </c>
      <c r="F551" s="66">
        <v>118.76666666666667</v>
      </c>
      <c r="G551" s="65">
        <v>70.833333333333329</v>
      </c>
      <c r="H551" s="15">
        <v>12</v>
      </c>
    </row>
    <row r="552" spans="3:8" x14ac:dyDescent="0.55000000000000004">
      <c r="C552" s="15">
        <v>13</v>
      </c>
      <c r="D552" s="63">
        <v>109.96666666666665</v>
      </c>
      <c r="E552" s="63">
        <v>86.666666666666671</v>
      </c>
      <c r="F552" s="66">
        <v>123.56666666666665</v>
      </c>
      <c r="G552" s="65">
        <v>70.416666666666671</v>
      </c>
      <c r="H552" s="15">
        <v>13</v>
      </c>
    </row>
    <row r="553" spans="3:8" x14ac:dyDescent="0.55000000000000004">
      <c r="C553" s="15">
        <v>14</v>
      </c>
      <c r="D553" s="63">
        <v>109.86666666666667</v>
      </c>
      <c r="E553" s="63">
        <v>38.333333333333336</v>
      </c>
      <c r="F553" s="66">
        <v>124.625</v>
      </c>
      <c r="G553" s="65">
        <v>56.25</v>
      </c>
      <c r="H553" s="15">
        <v>14</v>
      </c>
    </row>
    <row r="554" spans="3:8" x14ac:dyDescent="0.55000000000000004">
      <c r="C554" s="15">
        <v>15</v>
      </c>
      <c r="D554" s="63">
        <v>109.60000000000001</v>
      </c>
      <c r="E554" s="63">
        <v>45</v>
      </c>
      <c r="F554" s="66">
        <v>116.09166666666668</v>
      </c>
      <c r="G554" s="65">
        <v>18.75</v>
      </c>
      <c r="H554" s="15">
        <v>15</v>
      </c>
    </row>
    <row r="555" spans="3:8" x14ac:dyDescent="0.55000000000000004">
      <c r="C555" s="15">
        <v>16</v>
      </c>
      <c r="D555" s="63">
        <v>107</v>
      </c>
      <c r="E555" s="63">
        <v>16.666666666666668</v>
      </c>
      <c r="F555" s="66">
        <v>90.491666666666674</v>
      </c>
      <c r="G555" s="65">
        <v>59.166666666666664</v>
      </c>
      <c r="H555" s="15">
        <v>16</v>
      </c>
    </row>
    <row r="556" spans="3:8" x14ac:dyDescent="0.55000000000000004">
      <c r="C556" s="15">
        <v>17</v>
      </c>
      <c r="D556" s="63">
        <v>103.26666666666667</v>
      </c>
      <c r="E556" s="63">
        <v>11.666666666666666</v>
      </c>
      <c r="F556" s="66">
        <v>106.85833333333333</v>
      </c>
      <c r="G556" s="65">
        <v>71.666666666666671</v>
      </c>
      <c r="H556" s="15">
        <v>17</v>
      </c>
    </row>
    <row r="557" spans="3:8" x14ac:dyDescent="0.55000000000000004">
      <c r="C557" s="15">
        <v>18</v>
      </c>
      <c r="D557" s="63">
        <v>100.39999999999999</v>
      </c>
      <c r="E557" s="63">
        <v>26.666666666666668</v>
      </c>
      <c r="F557" s="66">
        <v>108.13333333333334</v>
      </c>
      <c r="G557" s="65">
        <v>57.5</v>
      </c>
      <c r="H557" s="15">
        <v>18</v>
      </c>
    </row>
    <row r="558" spans="3:8" x14ac:dyDescent="0.55000000000000004">
      <c r="C558" s="15">
        <v>19</v>
      </c>
      <c r="D558" s="63">
        <v>99.266666666666666</v>
      </c>
      <c r="E558" s="63">
        <v>28.333333333333332</v>
      </c>
      <c r="F558" s="66">
        <v>110.70833333333333</v>
      </c>
      <c r="G558" s="65">
        <v>46.25</v>
      </c>
      <c r="H558" s="15">
        <v>19</v>
      </c>
    </row>
    <row r="559" spans="3:8" x14ac:dyDescent="0.55000000000000004">
      <c r="C559" s="15">
        <v>20</v>
      </c>
      <c r="D559" s="63">
        <v>98.466666666666654</v>
      </c>
      <c r="E559" s="63">
        <v>33.333333333333336</v>
      </c>
      <c r="F559" s="66">
        <v>114.55000000000001</v>
      </c>
      <c r="G559" s="65">
        <v>83.75</v>
      </c>
      <c r="H559" s="15">
        <v>20</v>
      </c>
    </row>
    <row r="560" spans="3:8" x14ac:dyDescent="0.55000000000000004">
      <c r="C560" s="15">
        <v>21</v>
      </c>
      <c r="D560" s="63">
        <v>99.366666666666674</v>
      </c>
      <c r="E560" s="63">
        <v>66.666666666666671</v>
      </c>
      <c r="F560" s="66">
        <v>118.27499999999999</v>
      </c>
      <c r="G560" s="65">
        <v>56.25</v>
      </c>
      <c r="H560" s="15">
        <v>21</v>
      </c>
    </row>
    <row r="561" spans="3:8" x14ac:dyDescent="0.55000000000000004">
      <c r="C561" s="15">
        <v>22</v>
      </c>
      <c r="D561" s="63">
        <v>100.10000000000001</v>
      </c>
      <c r="E561" s="63">
        <v>55</v>
      </c>
      <c r="F561" s="66">
        <v>117.45</v>
      </c>
      <c r="G561" s="65">
        <v>47.916666666666664</v>
      </c>
      <c r="H561" s="15">
        <v>22</v>
      </c>
    </row>
    <row r="562" spans="3:8" x14ac:dyDescent="0.55000000000000004">
      <c r="C562" s="15">
        <v>23</v>
      </c>
      <c r="D562" s="63">
        <v>102.46666666666665</v>
      </c>
      <c r="E562" s="63">
        <v>80</v>
      </c>
      <c r="F562" s="66">
        <v>117.15833333333332</v>
      </c>
      <c r="G562" s="65">
        <v>64.583333333333329</v>
      </c>
      <c r="H562" s="15">
        <v>23</v>
      </c>
    </row>
    <row r="563" spans="3:8" x14ac:dyDescent="0.55000000000000004">
      <c r="C563" s="15">
        <v>24</v>
      </c>
      <c r="D563" s="63">
        <v>104.43333333333334</v>
      </c>
      <c r="E563" s="63">
        <v>75</v>
      </c>
      <c r="F563" s="66">
        <v>121.78333333333335</v>
      </c>
      <c r="G563" s="65">
        <v>67.083333333333329</v>
      </c>
      <c r="H563" s="15">
        <v>24</v>
      </c>
    </row>
    <row r="564" spans="3:8" x14ac:dyDescent="0.55000000000000004">
      <c r="C564" s="15">
        <v>25</v>
      </c>
      <c r="D564" s="63">
        <v>106.46666666666665</v>
      </c>
      <c r="E564" s="63">
        <v>73.333333333333329</v>
      </c>
      <c r="F564" s="66">
        <v>122.30833333333332</v>
      </c>
      <c r="G564" s="65">
        <v>46.25</v>
      </c>
      <c r="H564" s="15">
        <v>25</v>
      </c>
    </row>
    <row r="565" spans="3:8" x14ac:dyDescent="0.55000000000000004">
      <c r="C565" s="15">
        <v>26</v>
      </c>
      <c r="D565" s="63">
        <v>108.93333333333334</v>
      </c>
      <c r="E565" s="63">
        <v>73.333333333333329</v>
      </c>
      <c r="F565" s="66">
        <v>116.99166666666666</v>
      </c>
      <c r="G565" s="65">
        <v>31.666666666666668</v>
      </c>
      <c r="H565" s="15">
        <v>26</v>
      </c>
    </row>
    <row r="566" spans="3:8" x14ac:dyDescent="0.55000000000000004">
      <c r="C566" s="15">
        <v>27</v>
      </c>
      <c r="D566" s="63">
        <v>110.10000000000001</v>
      </c>
      <c r="E566" s="63">
        <v>70</v>
      </c>
      <c r="F566" s="66">
        <v>100</v>
      </c>
      <c r="G566" s="65">
        <v>50.833333333333336</v>
      </c>
      <c r="H566" s="15">
        <v>27</v>
      </c>
    </row>
    <row r="567" spans="3:8" x14ac:dyDescent="0.55000000000000004">
      <c r="C567" s="15">
        <v>28</v>
      </c>
      <c r="D567" s="63">
        <v>112</v>
      </c>
      <c r="E567" s="63">
        <v>68.333333333333329</v>
      </c>
      <c r="F567" s="66">
        <v>108.44166666666668</v>
      </c>
      <c r="G567" s="65">
        <v>56.25</v>
      </c>
      <c r="H567" s="15">
        <v>28</v>
      </c>
    </row>
    <row r="568" spans="3:8" x14ac:dyDescent="0.55000000000000004">
      <c r="C568" s="15">
        <v>29</v>
      </c>
      <c r="D568" s="63">
        <v>109.36666666666667</v>
      </c>
      <c r="E568" s="63">
        <v>23.333333333333332</v>
      </c>
      <c r="F568" s="66">
        <v>113</v>
      </c>
      <c r="G568" s="65">
        <v>52.083333333333336</v>
      </c>
      <c r="H568" s="15">
        <v>29</v>
      </c>
    </row>
    <row r="569" spans="3:8" ht="18.5" thickBot="1" x14ac:dyDescent="0.6">
      <c r="C569" s="15">
        <v>30</v>
      </c>
      <c r="D569" s="63">
        <v>106.03333333333332</v>
      </c>
      <c r="E569" s="63">
        <v>15</v>
      </c>
      <c r="F569" s="67">
        <v>114.84545454545454</v>
      </c>
      <c r="G569" s="65">
        <v>47.881818181818183</v>
      </c>
      <c r="H569" s="15">
        <v>30</v>
      </c>
    </row>
    <row r="570" spans="3:8" x14ac:dyDescent="0.55000000000000004">
      <c r="C570" s="15">
        <v>31</v>
      </c>
      <c r="D570" s="63">
        <v>102.16666666666667</v>
      </c>
      <c r="E570" s="63">
        <v>5</v>
      </c>
      <c r="F570" s="68"/>
      <c r="G570" s="65"/>
    </row>
    <row r="571" spans="3:8" x14ac:dyDescent="0.55000000000000004">
      <c r="C571" s="15">
        <v>32</v>
      </c>
      <c r="D571" s="63">
        <v>99.2</v>
      </c>
      <c r="E571" s="63">
        <v>11.666666666666666</v>
      </c>
      <c r="F571" s="68"/>
      <c r="G571" s="65"/>
    </row>
    <row r="572" spans="3:8" x14ac:dyDescent="0.55000000000000004">
      <c r="C572" s="15">
        <v>33</v>
      </c>
      <c r="D572" s="63">
        <v>99.633333333333326</v>
      </c>
      <c r="E572" s="63">
        <v>53.333333333333336</v>
      </c>
      <c r="F572" s="68"/>
      <c r="G572" s="65"/>
    </row>
    <row r="573" spans="3:8" x14ac:dyDescent="0.55000000000000004">
      <c r="C573" s="15">
        <v>34</v>
      </c>
      <c r="D573" s="63">
        <v>102.7</v>
      </c>
      <c r="E573" s="63">
        <v>88.333333333333329</v>
      </c>
      <c r="F573" s="68"/>
      <c r="G573" s="65"/>
    </row>
    <row r="574" spans="3:8" x14ac:dyDescent="0.55000000000000004">
      <c r="C574" s="15">
        <v>35</v>
      </c>
      <c r="D574" s="63">
        <v>104.66666666666667</v>
      </c>
      <c r="E574" s="63">
        <v>80</v>
      </c>
      <c r="F574" s="68"/>
      <c r="G574" s="65"/>
    </row>
    <row r="575" spans="3:8" x14ac:dyDescent="0.55000000000000004">
      <c r="C575" s="15">
        <v>36</v>
      </c>
      <c r="D575" s="63">
        <v>105.59999999999998</v>
      </c>
      <c r="E575" s="63">
        <v>63.333333333333336</v>
      </c>
      <c r="F575" s="68"/>
      <c r="G575" s="65"/>
    </row>
    <row r="576" spans="3:8" x14ac:dyDescent="0.55000000000000004">
      <c r="C576" s="15">
        <v>37</v>
      </c>
      <c r="D576" s="63">
        <v>106.46666666666665</v>
      </c>
      <c r="E576" s="63">
        <v>71.666666666666671</v>
      </c>
      <c r="F576" s="68"/>
      <c r="G576" s="65"/>
    </row>
    <row r="577" spans="3:7" x14ac:dyDescent="0.55000000000000004">
      <c r="C577" s="15">
        <v>38</v>
      </c>
      <c r="D577" s="63">
        <v>106.60000000000001</v>
      </c>
      <c r="E577" s="63">
        <v>55</v>
      </c>
      <c r="F577" s="68"/>
      <c r="G577" s="65"/>
    </row>
    <row r="578" spans="3:7" x14ac:dyDescent="0.55000000000000004">
      <c r="C578" s="15">
        <v>39</v>
      </c>
      <c r="D578" s="63">
        <v>108.23333333333333</v>
      </c>
      <c r="E578" s="63">
        <v>73.333333333333329</v>
      </c>
      <c r="F578" s="68"/>
      <c r="G578" s="65"/>
    </row>
    <row r="579" spans="3:7" x14ac:dyDescent="0.55000000000000004">
      <c r="C579" s="15">
        <v>40</v>
      </c>
      <c r="D579" s="63">
        <v>112.26666666666667</v>
      </c>
      <c r="E579" s="63">
        <v>90</v>
      </c>
      <c r="F579" s="68"/>
      <c r="G579" s="65"/>
    </row>
    <row r="580" spans="3:7" x14ac:dyDescent="0.55000000000000004">
      <c r="C580" s="15">
        <v>41</v>
      </c>
      <c r="D580" s="63">
        <v>114.86666666666667</v>
      </c>
      <c r="E580" s="63">
        <v>80</v>
      </c>
      <c r="F580" s="65"/>
      <c r="G580" s="65"/>
    </row>
    <row r="581" spans="3:7" x14ac:dyDescent="0.55000000000000004">
      <c r="C581" s="15">
        <v>42</v>
      </c>
      <c r="D581" s="63">
        <v>116.26666666666667</v>
      </c>
      <c r="E581" s="63">
        <v>73.333333333333329</v>
      </c>
      <c r="F581" s="65"/>
      <c r="G581" s="65"/>
    </row>
    <row r="582" spans="3:7" x14ac:dyDescent="0.55000000000000004">
      <c r="C582" s="15">
        <v>43</v>
      </c>
      <c r="D582" s="63">
        <v>117.53333333333335</v>
      </c>
      <c r="E582" s="63">
        <v>71.666666666666671</v>
      </c>
      <c r="F582" s="65"/>
      <c r="G582" s="65"/>
    </row>
    <row r="583" spans="3:7" x14ac:dyDescent="0.55000000000000004">
      <c r="C583" s="15">
        <v>44</v>
      </c>
      <c r="D583" s="63">
        <v>117.2</v>
      </c>
      <c r="E583" s="63">
        <v>33.333333333333336</v>
      </c>
      <c r="F583" s="65"/>
      <c r="G583" s="65"/>
    </row>
    <row r="584" spans="3:7" x14ac:dyDescent="0.55000000000000004">
      <c r="C584" s="15">
        <v>45</v>
      </c>
      <c r="D584" s="63">
        <v>117.46666666666665</v>
      </c>
      <c r="E584" s="63">
        <v>65</v>
      </c>
      <c r="F584" s="65"/>
      <c r="G584" s="65"/>
    </row>
    <row r="585" spans="3:7" x14ac:dyDescent="0.55000000000000004">
      <c r="C585" s="15">
        <v>46</v>
      </c>
      <c r="D585" s="63">
        <v>118.66666666666667</v>
      </c>
      <c r="E585" s="63">
        <v>80</v>
      </c>
      <c r="F585" s="65"/>
      <c r="G585" s="65"/>
    </row>
    <row r="586" spans="3:7" x14ac:dyDescent="0.55000000000000004">
      <c r="C586" s="15">
        <v>47</v>
      </c>
      <c r="D586" s="63">
        <v>118.56666666666666</v>
      </c>
      <c r="E586" s="63">
        <v>55</v>
      </c>
      <c r="F586" s="65"/>
      <c r="G586" s="65"/>
    </row>
    <row r="587" spans="3:7" x14ac:dyDescent="0.55000000000000004">
      <c r="C587" s="15">
        <v>48</v>
      </c>
      <c r="D587" s="63">
        <v>120.36666666666667</v>
      </c>
      <c r="E587" s="63">
        <v>83.333333333333329</v>
      </c>
      <c r="F587" s="65"/>
      <c r="G587" s="65"/>
    </row>
    <row r="588" spans="3:7" x14ac:dyDescent="0.55000000000000004">
      <c r="C588" s="15">
        <v>49</v>
      </c>
      <c r="D588" s="63">
        <v>122.19999999999999</v>
      </c>
      <c r="E588" s="63">
        <v>86.666666666666671</v>
      </c>
      <c r="F588" s="65"/>
      <c r="G588" s="65"/>
    </row>
    <row r="589" spans="3:7" x14ac:dyDescent="0.55000000000000004">
      <c r="C589" s="15">
        <v>50</v>
      </c>
      <c r="D589" s="63">
        <v>123.39999999999999</v>
      </c>
      <c r="E589" s="63">
        <v>63.333333333333336</v>
      </c>
      <c r="F589" s="65"/>
      <c r="G589" s="65"/>
    </row>
    <row r="590" spans="3:7" x14ac:dyDescent="0.55000000000000004">
      <c r="C590" s="15">
        <v>51</v>
      </c>
      <c r="D590" s="63">
        <v>124.13333333333333</v>
      </c>
      <c r="E590" s="63">
        <v>68.333333333333329</v>
      </c>
      <c r="F590" s="65"/>
      <c r="G590" s="65"/>
    </row>
    <row r="591" spans="3:7" x14ac:dyDescent="0.55000000000000004">
      <c r="C591" s="15">
        <v>52</v>
      </c>
      <c r="D591" s="63">
        <v>124.53333333333335</v>
      </c>
      <c r="E591" s="63">
        <v>63.333333333333336</v>
      </c>
      <c r="F591" s="65"/>
      <c r="G591" s="65"/>
    </row>
    <row r="592" spans="3:7" x14ac:dyDescent="0.55000000000000004">
      <c r="C592" s="15">
        <v>53</v>
      </c>
      <c r="D592" s="63">
        <v>124.3</v>
      </c>
      <c r="E592" s="63">
        <v>41.666666666666664</v>
      </c>
      <c r="F592" s="65"/>
      <c r="G592" s="65"/>
    </row>
    <row r="593" spans="3:7" x14ac:dyDescent="0.55000000000000004">
      <c r="C593" s="15">
        <v>54</v>
      </c>
      <c r="D593" s="63">
        <v>125.16666666666667</v>
      </c>
      <c r="E593" s="63">
        <v>71.666666666666671</v>
      </c>
      <c r="F593" s="65"/>
      <c r="G593" s="65"/>
    </row>
    <row r="594" spans="3:7" x14ac:dyDescent="0.55000000000000004">
      <c r="C594" s="15">
        <v>55</v>
      </c>
      <c r="D594" s="63">
        <v>124.56666666666666</v>
      </c>
      <c r="E594" s="63">
        <v>50</v>
      </c>
      <c r="F594" s="65"/>
      <c r="G594" s="65"/>
    </row>
    <row r="595" spans="3:7" x14ac:dyDescent="0.55000000000000004">
      <c r="C595" s="15">
        <v>56</v>
      </c>
      <c r="D595" s="63">
        <v>124.46666666666665</v>
      </c>
      <c r="E595" s="63">
        <v>61.666666666666664</v>
      </c>
      <c r="F595" s="65"/>
      <c r="G595" s="65"/>
    </row>
    <row r="596" spans="3:7" x14ac:dyDescent="0.55000000000000004">
      <c r="C596" s="15">
        <v>57</v>
      </c>
      <c r="D596" s="63">
        <v>123.43333333333334</v>
      </c>
      <c r="E596" s="63">
        <v>36.666666666666664</v>
      </c>
      <c r="F596" s="65"/>
      <c r="G596" s="65"/>
    </row>
    <row r="597" spans="3:7" x14ac:dyDescent="0.55000000000000004">
      <c r="C597" s="15">
        <v>58</v>
      </c>
      <c r="D597" s="63">
        <v>121.2</v>
      </c>
      <c r="E597" s="63">
        <v>20</v>
      </c>
      <c r="F597" s="65"/>
      <c r="G597" s="65"/>
    </row>
    <row r="598" spans="3:7" x14ac:dyDescent="0.55000000000000004">
      <c r="C598" s="15">
        <v>59</v>
      </c>
      <c r="D598" s="63">
        <v>116.09999999999998</v>
      </c>
      <c r="E598" s="63">
        <v>15</v>
      </c>
      <c r="F598" s="65"/>
      <c r="G598" s="65"/>
    </row>
    <row r="599" spans="3:7" x14ac:dyDescent="0.55000000000000004">
      <c r="C599" s="15">
        <v>60</v>
      </c>
      <c r="D599" s="63">
        <v>103.63333333333333</v>
      </c>
      <c r="E599" s="63">
        <v>3.3333333333333335</v>
      </c>
      <c r="F599" s="65"/>
      <c r="G599" s="65"/>
    </row>
    <row r="600" spans="3:7" x14ac:dyDescent="0.55000000000000004">
      <c r="C600" s="15">
        <v>61</v>
      </c>
      <c r="D600" s="63">
        <v>85.366666666666674</v>
      </c>
      <c r="E600" s="63">
        <v>0</v>
      </c>
      <c r="F600" s="65"/>
      <c r="G600" s="65"/>
    </row>
    <row r="601" spans="3:7" x14ac:dyDescent="0.55000000000000004">
      <c r="C601" s="15">
        <v>62</v>
      </c>
      <c r="D601" s="63">
        <v>86.866666666666674</v>
      </c>
      <c r="E601" s="63">
        <v>56.666666666666664</v>
      </c>
      <c r="F601" s="65"/>
      <c r="G601" s="65"/>
    </row>
    <row r="602" spans="3:7" x14ac:dyDescent="0.55000000000000004">
      <c r="C602" s="15">
        <v>63</v>
      </c>
      <c r="D602" s="63">
        <v>91.666666666666671</v>
      </c>
      <c r="E602" s="63">
        <v>83.333333333333329</v>
      </c>
      <c r="F602" s="65"/>
      <c r="G602" s="65"/>
    </row>
    <row r="603" spans="3:7" x14ac:dyDescent="0.55000000000000004">
      <c r="C603" s="15">
        <v>64</v>
      </c>
      <c r="D603" s="63">
        <v>98.066666666666663</v>
      </c>
      <c r="E603" s="63">
        <v>96.666666666666671</v>
      </c>
      <c r="F603" s="65"/>
      <c r="G603" s="65"/>
    </row>
    <row r="604" spans="3:7" x14ac:dyDescent="0.55000000000000004">
      <c r="C604" s="15">
        <v>65</v>
      </c>
      <c r="D604" s="63">
        <v>103.89999999999999</v>
      </c>
      <c r="E604" s="63">
        <v>90</v>
      </c>
      <c r="F604" s="65"/>
      <c r="G604" s="65"/>
    </row>
    <row r="605" spans="3:7" x14ac:dyDescent="0.55000000000000004">
      <c r="C605" s="15">
        <v>66</v>
      </c>
      <c r="D605" s="63">
        <v>106.26666666666665</v>
      </c>
      <c r="E605" s="63">
        <v>63.333333333333336</v>
      </c>
      <c r="F605" s="65"/>
      <c r="G605" s="65"/>
    </row>
    <row r="606" spans="3:7" x14ac:dyDescent="0.55000000000000004">
      <c r="C606" s="15">
        <v>67</v>
      </c>
      <c r="D606" s="63">
        <v>107.8</v>
      </c>
      <c r="E606" s="63">
        <v>66.666666666666671</v>
      </c>
      <c r="F606" s="65"/>
      <c r="G606" s="65"/>
    </row>
    <row r="607" spans="3:7" x14ac:dyDescent="0.55000000000000004">
      <c r="C607" s="15">
        <v>68</v>
      </c>
      <c r="D607" s="63">
        <v>109.46666666666665</v>
      </c>
      <c r="E607" s="63">
        <v>66.666666666666671</v>
      </c>
      <c r="F607" s="65"/>
      <c r="G607" s="65"/>
    </row>
    <row r="608" spans="3:7" x14ac:dyDescent="0.55000000000000004">
      <c r="C608" s="15">
        <v>69</v>
      </c>
      <c r="D608" s="63">
        <v>108.39999999999999</v>
      </c>
      <c r="E608" s="63">
        <v>56.666666666666664</v>
      </c>
      <c r="F608" s="65"/>
      <c r="G608" s="65"/>
    </row>
    <row r="609" spans="3:7" x14ac:dyDescent="0.55000000000000004">
      <c r="C609" s="15">
        <v>70</v>
      </c>
      <c r="D609" s="63">
        <v>104</v>
      </c>
      <c r="E609" s="63">
        <v>31.666666666666668</v>
      </c>
      <c r="F609" s="65"/>
      <c r="G609" s="65"/>
    </row>
    <row r="610" spans="3:7" x14ac:dyDescent="0.55000000000000004">
      <c r="C610" s="15">
        <v>71</v>
      </c>
      <c r="D610" s="63">
        <v>108.96666666666665</v>
      </c>
      <c r="E610" s="63">
        <v>85</v>
      </c>
      <c r="F610" s="65"/>
      <c r="G610" s="65"/>
    </row>
    <row r="611" spans="3:7" x14ac:dyDescent="0.55000000000000004">
      <c r="C611" s="15">
        <v>72</v>
      </c>
      <c r="D611" s="63">
        <v>111.16666666666667</v>
      </c>
      <c r="E611" s="63">
        <v>56.666666666666664</v>
      </c>
      <c r="F611" s="65"/>
      <c r="G611" s="65"/>
    </row>
    <row r="612" spans="3:7" x14ac:dyDescent="0.55000000000000004">
      <c r="C612" s="15">
        <v>73</v>
      </c>
      <c r="D612" s="63">
        <v>113.43333333333332</v>
      </c>
      <c r="E612" s="63">
        <v>85</v>
      </c>
      <c r="F612" s="65"/>
      <c r="G612" s="65"/>
    </row>
    <row r="613" spans="3:7" x14ac:dyDescent="0.55000000000000004">
      <c r="C613" s="15">
        <v>74</v>
      </c>
      <c r="D613" s="63">
        <v>112.06666666666668</v>
      </c>
      <c r="E613" s="63">
        <v>33.333333333333336</v>
      </c>
      <c r="F613" s="65"/>
      <c r="G613" s="65"/>
    </row>
    <row r="614" spans="3:7" x14ac:dyDescent="0.55000000000000004">
      <c r="C614" s="15">
        <v>75</v>
      </c>
      <c r="D614" s="63">
        <v>109.16666666666667</v>
      </c>
      <c r="E614" s="63">
        <v>25</v>
      </c>
      <c r="F614" s="65"/>
      <c r="G614" s="65"/>
    </row>
    <row r="615" spans="3:7" x14ac:dyDescent="0.55000000000000004">
      <c r="C615" s="15">
        <v>76</v>
      </c>
      <c r="D615" s="63">
        <v>108.16666666666667</v>
      </c>
      <c r="E615" s="63">
        <v>41.666666666666664</v>
      </c>
      <c r="F615" s="65"/>
      <c r="G615" s="65"/>
    </row>
    <row r="616" spans="3:7" x14ac:dyDescent="0.55000000000000004">
      <c r="C616" s="15">
        <v>77</v>
      </c>
      <c r="D616" s="63">
        <v>110.5</v>
      </c>
      <c r="E616" s="63">
        <v>80</v>
      </c>
      <c r="F616" s="65"/>
      <c r="G616" s="65"/>
    </row>
    <row r="617" spans="3:7" x14ac:dyDescent="0.55000000000000004">
      <c r="C617" s="15">
        <v>78</v>
      </c>
      <c r="D617" s="63">
        <v>113.5</v>
      </c>
      <c r="E617" s="63">
        <v>91.666666666666671</v>
      </c>
      <c r="F617" s="65"/>
      <c r="G617" s="65"/>
    </row>
    <row r="618" spans="3:7" x14ac:dyDescent="0.55000000000000004">
      <c r="C618" s="15">
        <v>79</v>
      </c>
      <c r="D618" s="63">
        <v>115.86666666666667</v>
      </c>
      <c r="E618" s="63">
        <v>80</v>
      </c>
      <c r="F618" s="65"/>
      <c r="G618" s="65"/>
    </row>
    <row r="619" spans="3:7" x14ac:dyDescent="0.55000000000000004">
      <c r="C619" s="15">
        <v>80</v>
      </c>
      <c r="D619" s="63">
        <v>118.33333333333333</v>
      </c>
      <c r="E619" s="63">
        <v>83.333333333333329</v>
      </c>
      <c r="F619" s="65"/>
      <c r="G619" s="65"/>
    </row>
    <row r="620" spans="3:7" x14ac:dyDescent="0.55000000000000004">
      <c r="C620" s="15">
        <v>81</v>
      </c>
      <c r="D620" s="63">
        <v>120.76666666666667</v>
      </c>
      <c r="E620" s="63">
        <v>68.333333333333329</v>
      </c>
      <c r="F620" s="65"/>
      <c r="G620" s="65"/>
    </row>
    <row r="621" spans="3:7" x14ac:dyDescent="0.55000000000000004">
      <c r="C621" s="15">
        <v>82</v>
      </c>
      <c r="D621" s="63">
        <v>117.5</v>
      </c>
      <c r="E621" s="63">
        <v>23.333333333333332</v>
      </c>
      <c r="F621" s="65"/>
      <c r="G621" s="65"/>
    </row>
    <row r="622" spans="3:7" x14ac:dyDescent="0.55000000000000004">
      <c r="C622" s="15">
        <v>83</v>
      </c>
      <c r="D622" s="63">
        <v>117.33333333333333</v>
      </c>
      <c r="E622" s="63">
        <v>76.666666666666671</v>
      </c>
      <c r="F622" s="65"/>
      <c r="G622" s="65"/>
    </row>
    <row r="623" spans="3:7" x14ac:dyDescent="0.55000000000000004">
      <c r="C623" s="15">
        <v>84</v>
      </c>
      <c r="D623" s="63">
        <v>117.5</v>
      </c>
      <c r="E623" s="63">
        <v>56.666666666666664</v>
      </c>
      <c r="F623" s="65"/>
      <c r="G623" s="65"/>
    </row>
    <row r="624" spans="3:7" x14ac:dyDescent="0.55000000000000004">
      <c r="C624" s="15">
        <v>85</v>
      </c>
      <c r="D624" s="63">
        <v>117.96666666666665</v>
      </c>
      <c r="E624" s="63">
        <v>53.333333333333336</v>
      </c>
      <c r="F624" s="65"/>
      <c r="G624" s="65"/>
    </row>
    <row r="625" spans="3:7" x14ac:dyDescent="0.55000000000000004">
      <c r="C625" s="15">
        <v>86</v>
      </c>
      <c r="D625" s="63">
        <v>117.73333333333333</v>
      </c>
      <c r="E625" s="63">
        <v>56.666666666666664</v>
      </c>
      <c r="F625" s="65"/>
      <c r="G625" s="65"/>
    </row>
    <row r="626" spans="3:7" x14ac:dyDescent="0.55000000000000004">
      <c r="C626" s="15">
        <v>87</v>
      </c>
      <c r="D626" s="63">
        <v>117.43333333333332</v>
      </c>
      <c r="E626" s="63">
        <v>43.333333333333336</v>
      </c>
      <c r="F626" s="65"/>
      <c r="G626" s="65"/>
    </row>
    <row r="627" spans="3:7" x14ac:dyDescent="0.55000000000000004">
      <c r="C627" s="15">
        <v>88</v>
      </c>
      <c r="D627" s="63">
        <v>116.66666666666667</v>
      </c>
      <c r="E627" s="63">
        <v>38.333333333333336</v>
      </c>
      <c r="F627" s="65"/>
      <c r="G627" s="65"/>
    </row>
    <row r="628" spans="3:7" x14ac:dyDescent="0.55000000000000004">
      <c r="C628" s="15">
        <v>89</v>
      </c>
      <c r="D628" s="63">
        <v>116.43333333333334</v>
      </c>
      <c r="E628" s="63">
        <v>46.666666666666664</v>
      </c>
      <c r="F628" s="65"/>
      <c r="G628" s="65"/>
    </row>
    <row r="629" spans="3:7" x14ac:dyDescent="0.55000000000000004">
      <c r="C629" s="15">
        <v>90</v>
      </c>
      <c r="D629" s="63">
        <v>115.96666666666665</v>
      </c>
      <c r="E629" s="63">
        <v>33.333333333333336</v>
      </c>
      <c r="F629" s="65"/>
      <c r="G629" s="65"/>
    </row>
    <row r="630" spans="3:7" x14ac:dyDescent="0.55000000000000004">
      <c r="C630" s="15">
        <v>91</v>
      </c>
      <c r="D630" s="63">
        <v>116.96666666666665</v>
      </c>
      <c r="E630" s="63">
        <v>83.333333333333329</v>
      </c>
      <c r="F630" s="65"/>
      <c r="G630" s="65"/>
    </row>
    <row r="631" spans="3:7" x14ac:dyDescent="0.55000000000000004">
      <c r="C631" s="15">
        <v>92</v>
      </c>
      <c r="D631" s="63">
        <v>119.26666666666667</v>
      </c>
      <c r="E631" s="63">
        <v>95</v>
      </c>
      <c r="F631" s="65"/>
      <c r="G631" s="65"/>
    </row>
    <row r="632" spans="3:7" x14ac:dyDescent="0.55000000000000004">
      <c r="C632" s="15">
        <v>93</v>
      </c>
      <c r="D632" s="63">
        <v>119.93333333333334</v>
      </c>
      <c r="E632" s="63">
        <v>60</v>
      </c>
      <c r="F632" s="65"/>
      <c r="G632" s="65"/>
    </row>
    <row r="633" spans="3:7" x14ac:dyDescent="0.55000000000000004">
      <c r="C633" s="15">
        <v>94</v>
      </c>
      <c r="D633" s="63">
        <v>121.66666666666667</v>
      </c>
      <c r="E633" s="63">
        <v>76.666666666666671</v>
      </c>
      <c r="F633" s="65"/>
      <c r="G633" s="65"/>
    </row>
    <row r="634" spans="3:7" x14ac:dyDescent="0.55000000000000004">
      <c r="C634" s="15">
        <v>95</v>
      </c>
      <c r="D634" s="63">
        <v>122.03333333333335</v>
      </c>
      <c r="E634" s="63">
        <v>51.666666666666664</v>
      </c>
      <c r="F634" s="65"/>
      <c r="G634" s="65"/>
    </row>
    <row r="635" spans="3:7" x14ac:dyDescent="0.55000000000000004">
      <c r="C635" s="15">
        <v>96</v>
      </c>
      <c r="D635" s="63">
        <v>123.5</v>
      </c>
      <c r="E635" s="63">
        <v>80</v>
      </c>
      <c r="F635" s="65"/>
      <c r="G635" s="65"/>
    </row>
    <row r="636" spans="3:7" x14ac:dyDescent="0.55000000000000004">
      <c r="C636" s="15">
        <v>97</v>
      </c>
      <c r="D636" s="63">
        <v>123</v>
      </c>
      <c r="E636" s="63">
        <v>36.666666666666664</v>
      </c>
      <c r="F636" s="65"/>
      <c r="G636" s="65"/>
    </row>
    <row r="637" spans="3:7" x14ac:dyDescent="0.55000000000000004">
      <c r="C637" s="15">
        <v>98</v>
      </c>
      <c r="D637" s="63">
        <v>123.5</v>
      </c>
      <c r="E637" s="63">
        <v>70</v>
      </c>
      <c r="F637" s="65"/>
      <c r="G637" s="65"/>
    </row>
    <row r="638" spans="3:7" x14ac:dyDescent="0.55000000000000004">
      <c r="C638" s="15">
        <v>99</v>
      </c>
      <c r="D638" s="63">
        <v>121.83333333333333</v>
      </c>
      <c r="E638" s="63">
        <v>25</v>
      </c>
      <c r="F638" s="65"/>
      <c r="G638" s="65"/>
    </row>
    <row r="639" spans="3:7" x14ac:dyDescent="0.55000000000000004">
      <c r="C639" s="15">
        <v>100</v>
      </c>
      <c r="D639" s="63">
        <v>120.89999999999999</v>
      </c>
      <c r="E639" s="63">
        <v>53.333333333333336</v>
      </c>
      <c r="F639" s="65"/>
      <c r="G639" s="65"/>
    </row>
    <row r="640" spans="3:7" x14ac:dyDescent="0.55000000000000004">
      <c r="C640" s="15">
        <v>101</v>
      </c>
      <c r="D640" s="63">
        <v>119.39999999999999</v>
      </c>
      <c r="E640" s="63">
        <v>30</v>
      </c>
      <c r="F640" s="65"/>
      <c r="G640" s="65"/>
    </row>
    <row r="641" spans="3:7" x14ac:dyDescent="0.55000000000000004">
      <c r="C641" s="15">
        <v>102</v>
      </c>
      <c r="D641" s="63">
        <v>118.86666666666667</v>
      </c>
      <c r="E641" s="63">
        <v>51.666666666666664</v>
      </c>
      <c r="F641" s="65"/>
      <c r="G641" s="65"/>
    </row>
    <row r="642" spans="3:7" x14ac:dyDescent="0.55000000000000004">
      <c r="C642" s="15">
        <v>103</v>
      </c>
      <c r="D642" s="63">
        <v>117.46666666666665</v>
      </c>
      <c r="E642" s="63">
        <v>40</v>
      </c>
      <c r="F642" s="65"/>
      <c r="G642" s="65"/>
    </row>
    <row r="643" spans="3:7" x14ac:dyDescent="0.55000000000000004">
      <c r="C643" s="15">
        <v>104</v>
      </c>
      <c r="D643" s="63">
        <v>112.23333333333333</v>
      </c>
      <c r="E643" s="63">
        <v>5</v>
      </c>
      <c r="F643" s="65"/>
      <c r="G643" s="65"/>
    </row>
    <row r="644" spans="3:7" x14ac:dyDescent="0.55000000000000004">
      <c r="C644" s="15">
        <v>105</v>
      </c>
      <c r="D644" s="63">
        <v>109.10000000000001</v>
      </c>
      <c r="E644" s="63">
        <v>30</v>
      </c>
      <c r="F644" s="65"/>
      <c r="G644" s="65"/>
    </row>
    <row r="645" spans="3:7" x14ac:dyDescent="0.55000000000000004">
      <c r="C645" s="15">
        <v>106</v>
      </c>
      <c r="D645" s="63">
        <v>90.7</v>
      </c>
      <c r="E645" s="63">
        <v>3.3333333333333335</v>
      </c>
      <c r="F645" s="65"/>
      <c r="G645" s="65"/>
    </row>
    <row r="646" spans="3:7" x14ac:dyDescent="0.55000000000000004">
      <c r="C646" s="15">
        <v>107</v>
      </c>
      <c r="D646" s="63">
        <v>96.59999999999998</v>
      </c>
      <c r="E646" s="63">
        <v>76.666666666666671</v>
      </c>
      <c r="F646" s="65"/>
      <c r="G646" s="65"/>
    </row>
    <row r="647" spans="3:7" x14ac:dyDescent="0.55000000000000004">
      <c r="C647" s="15">
        <v>108</v>
      </c>
      <c r="D647" s="63">
        <v>103.60000000000001</v>
      </c>
      <c r="E647" s="63">
        <v>93.333333333333329</v>
      </c>
      <c r="F647" s="65"/>
      <c r="G647" s="65"/>
    </row>
    <row r="648" spans="3:7" x14ac:dyDescent="0.55000000000000004">
      <c r="C648" s="15">
        <v>109</v>
      </c>
      <c r="D648" s="63">
        <v>106.86666666666667</v>
      </c>
      <c r="E648" s="63">
        <v>80</v>
      </c>
      <c r="F648" s="65"/>
      <c r="G648" s="65"/>
    </row>
    <row r="649" spans="3:7" x14ac:dyDescent="0.55000000000000004">
      <c r="C649" s="15">
        <v>110</v>
      </c>
      <c r="D649" s="63">
        <v>110</v>
      </c>
      <c r="E649" s="63">
        <v>61.666666666666664</v>
      </c>
      <c r="F649" s="65"/>
      <c r="G649" s="65"/>
    </row>
    <row r="650" spans="3:7" x14ac:dyDescent="0.55000000000000004">
      <c r="C650" s="15">
        <v>111</v>
      </c>
      <c r="D650" s="63">
        <v>106.93333333333334</v>
      </c>
      <c r="E650" s="63">
        <v>16.666666666666668</v>
      </c>
      <c r="F650" s="65"/>
      <c r="G650" s="65"/>
    </row>
    <row r="651" spans="3:7" x14ac:dyDescent="0.55000000000000004">
      <c r="C651" s="15">
        <v>112</v>
      </c>
      <c r="D651" s="63">
        <v>109.96666666666665</v>
      </c>
      <c r="E651" s="63">
        <v>66.666666666666671</v>
      </c>
      <c r="F651" s="65"/>
      <c r="G651" s="65"/>
    </row>
    <row r="652" spans="3:7" x14ac:dyDescent="0.55000000000000004">
      <c r="C652" s="15">
        <v>113</v>
      </c>
      <c r="D652" s="63">
        <v>111.3</v>
      </c>
      <c r="E652" s="63">
        <v>50</v>
      </c>
      <c r="F652" s="65"/>
      <c r="G652" s="65"/>
    </row>
    <row r="653" spans="3:7" x14ac:dyDescent="0.55000000000000004">
      <c r="C653" s="15">
        <v>114</v>
      </c>
      <c r="D653" s="63">
        <v>112.26666666666665</v>
      </c>
      <c r="E653" s="63">
        <v>68.333333333333329</v>
      </c>
      <c r="F653" s="65"/>
      <c r="G653" s="65"/>
    </row>
    <row r="654" spans="3:7" x14ac:dyDescent="0.55000000000000004">
      <c r="C654" s="15">
        <v>115</v>
      </c>
      <c r="D654" s="63">
        <v>114.53333333333335</v>
      </c>
      <c r="E654" s="63">
        <v>56.666666666666664</v>
      </c>
      <c r="F654" s="65"/>
      <c r="G654" s="65"/>
    </row>
    <row r="655" spans="3:7" x14ac:dyDescent="0.55000000000000004">
      <c r="C655" s="15">
        <v>116</v>
      </c>
      <c r="D655" s="63">
        <v>113.90000000000002</v>
      </c>
      <c r="E655" s="63">
        <v>33.333333333333336</v>
      </c>
      <c r="F655" s="65"/>
      <c r="G655" s="65"/>
    </row>
    <row r="656" spans="3:7" x14ac:dyDescent="0.55000000000000004">
      <c r="C656" s="15">
        <v>117</v>
      </c>
      <c r="D656" s="63">
        <v>113.63333333333333</v>
      </c>
      <c r="E656" s="63">
        <v>43.333333333333336</v>
      </c>
      <c r="F656" s="65"/>
      <c r="G656" s="65"/>
    </row>
    <row r="657" spans="3:7" x14ac:dyDescent="0.55000000000000004">
      <c r="C657" s="15">
        <v>118</v>
      </c>
      <c r="D657" s="63">
        <v>115.33333333333333</v>
      </c>
      <c r="E657" s="63">
        <v>66.666666666666671</v>
      </c>
      <c r="F657" s="65"/>
      <c r="G657" s="65"/>
    </row>
    <row r="658" spans="3:7" x14ac:dyDescent="0.55000000000000004">
      <c r="C658" s="15">
        <v>119</v>
      </c>
      <c r="D658" s="63">
        <v>115.33333333333333</v>
      </c>
      <c r="E658" s="63">
        <v>35</v>
      </c>
      <c r="F658" s="65"/>
      <c r="G658" s="65"/>
    </row>
    <row r="659" spans="3:7" x14ac:dyDescent="0.55000000000000004">
      <c r="F659" s="65"/>
      <c r="G659" s="65"/>
    </row>
  </sheetData>
  <sortState xmlns:xlrd2="http://schemas.microsoft.com/office/spreadsheetml/2017/richdata2" ref="F540:H659">
    <sortCondition ref="H540:H659"/>
  </sortState>
  <phoneticPr fontId="3"/>
  <hyperlinks>
    <hyperlink ref="B2" r:id="rId1" xr:uid="{2168D13B-E516-4D05-A6FE-94D29E877670}"/>
  </hyperlinks>
  <pageMargins left="0.7" right="0.7" top="0.75" bottom="0.75" header="0.3" footer="0.3"/>
  <pageSetup paperSize="9" scale="41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ADAC-E2EA-448E-BC84-B5AB1599F8E0}">
  <sheetPr>
    <pageSetUpPr fitToPage="1"/>
  </sheetPr>
  <dimension ref="B2:Y124"/>
  <sheetViews>
    <sheetView zoomScaleNormal="100" workbookViewId="0"/>
  </sheetViews>
  <sheetFormatPr defaultColWidth="8.75" defaultRowHeight="14.5" x14ac:dyDescent="0.55000000000000004"/>
  <cols>
    <col min="1" max="1" width="3.1640625" style="81" customWidth="1"/>
    <col min="2" max="2" width="13.08203125" style="81" customWidth="1"/>
    <col min="3" max="4" width="11.83203125" style="80" customWidth="1"/>
    <col min="5" max="6" width="11.83203125" style="81" customWidth="1"/>
    <col min="7" max="7" width="4.08203125" style="81" customWidth="1"/>
    <col min="8" max="15" width="8.75" style="81"/>
    <col min="16" max="16" width="4.58203125" style="81" customWidth="1"/>
    <col min="17" max="17" width="10.75" style="81" customWidth="1"/>
    <col min="18" max="18" width="12.08203125" style="81" customWidth="1"/>
    <col min="19" max="19" width="9.75" style="81" customWidth="1"/>
    <col min="20" max="20" width="10" style="81" customWidth="1"/>
    <col min="21" max="25" width="10.58203125" style="81" customWidth="1"/>
    <col min="26" max="16384" width="8.75" style="81"/>
  </cols>
  <sheetData>
    <row r="2" spans="2:22" ht="16" x14ac:dyDescent="0.55000000000000004">
      <c r="B2" s="79" t="s">
        <v>721</v>
      </c>
    </row>
    <row r="3" spans="2:22" x14ac:dyDescent="0.55000000000000004">
      <c r="E3" s="82"/>
      <c r="F3" s="82"/>
    </row>
    <row r="4" spans="2:22" ht="35.75" customHeight="1" x14ac:dyDescent="0.55000000000000004">
      <c r="B4" s="83"/>
      <c r="C4" s="84" t="s">
        <v>2</v>
      </c>
      <c r="D4" s="84" t="s">
        <v>719</v>
      </c>
      <c r="E4" s="85" t="s">
        <v>720</v>
      </c>
      <c r="F4" s="85" t="s">
        <v>4</v>
      </c>
    </row>
    <row r="5" spans="2:22" x14ac:dyDescent="0.55000000000000004">
      <c r="B5" s="83" t="s">
        <v>7</v>
      </c>
      <c r="C5" s="86">
        <v>446278.40000000002</v>
      </c>
      <c r="D5" s="86">
        <v>66.666666666666671</v>
      </c>
      <c r="E5" s="87" t="s">
        <v>717</v>
      </c>
      <c r="F5" s="87" t="s">
        <v>718</v>
      </c>
      <c r="Q5" s="81" t="s">
        <v>6</v>
      </c>
    </row>
    <row r="6" spans="2:22" ht="15" thickBot="1" x14ac:dyDescent="0.6">
      <c r="B6" s="83" t="s">
        <v>8</v>
      </c>
      <c r="C6" s="86">
        <v>443809.1</v>
      </c>
      <c r="D6" s="86">
        <v>70</v>
      </c>
      <c r="E6" s="88">
        <f>D6/D5*100-100</f>
        <v>4.9999999999999858</v>
      </c>
      <c r="F6" s="88">
        <f>C6/C5*100-100</f>
        <v>-0.55330932440379854</v>
      </c>
    </row>
    <row r="7" spans="2:22" x14ac:dyDescent="0.55000000000000004">
      <c r="B7" s="83" t="s">
        <v>10</v>
      </c>
      <c r="C7" s="86">
        <v>448901.9</v>
      </c>
      <c r="D7" s="86">
        <v>81.666666666666671</v>
      </c>
      <c r="E7" s="88">
        <f t="shared" ref="E7:E70" si="0">D7/D6*100-100</f>
        <v>16.666666666666671</v>
      </c>
      <c r="F7" s="88">
        <f t="shared" ref="F7:F70" si="1">C7/C6*100-100</f>
        <v>1.1475204091128575</v>
      </c>
      <c r="Q7" s="89" t="s">
        <v>9</v>
      </c>
      <c r="R7" s="89"/>
    </row>
    <row r="8" spans="2:22" x14ac:dyDescent="0.55000000000000004">
      <c r="B8" s="83" t="s">
        <v>12</v>
      </c>
      <c r="C8" s="86">
        <v>447159</v>
      </c>
      <c r="D8" s="86">
        <v>75</v>
      </c>
      <c r="E8" s="88">
        <f t="shared" si="0"/>
        <v>-8.1632653061224545</v>
      </c>
      <c r="F8" s="88">
        <f t="shared" si="1"/>
        <v>-0.38825854824851547</v>
      </c>
      <c r="Q8" s="90" t="s">
        <v>11</v>
      </c>
      <c r="R8" s="90">
        <v>0.27698943968537887</v>
      </c>
    </row>
    <row r="9" spans="2:22" x14ac:dyDescent="0.55000000000000004">
      <c r="B9" s="83" t="s">
        <v>14</v>
      </c>
      <c r="C9" s="86">
        <v>452079.9</v>
      </c>
      <c r="D9" s="86">
        <v>41.666666666666664</v>
      </c>
      <c r="E9" s="88">
        <f t="shared" si="0"/>
        <v>-44.44444444444445</v>
      </c>
      <c r="F9" s="88">
        <f t="shared" si="1"/>
        <v>1.1004810369466043</v>
      </c>
      <c r="Q9" s="93" t="s">
        <v>13</v>
      </c>
      <c r="R9" s="93">
        <v>7.6723149697220133E-2</v>
      </c>
    </row>
    <row r="10" spans="2:22" x14ac:dyDescent="0.55000000000000004">
      <c r="B10" s="83" t="s">
        <v>8</v>
      </c>
      <c r="C10" s="86">
        <v>456335.5</v>
      </c>
      <c r="D10" s="86">
        <v>55</v>
      </c>
      <c r="E10" s="88">
        <f t="shared" si="0"/>
        <v>32</v>
      </c>
      <c r="F10" s="88">
        <f t="shared" si="1"/>
        <v>0.94133802453946203</v>
      </c>
      <c r="Q10" s="93" t="s">
        <v>15</v>
      </c>
      <c r="R10" s="93">
        <v>6.8763866504954779E-2</v>
      </c>
    </row>
    <row r="11" spans="2:22" x14ac:dyDescent="0.55000000000000004">
      <c r="B11" s="83" t="s">
        <v>10</v>
      </c>
      <c r="C11" s="86">
        <v>461686.9</v>
      </c>
      <c r="D11" s="86">
        <v>30</v>
      </c>
      <c r="E11" s="88">
        <f t="shared" si="0"/>
        <v>-45.45454545454546</v>
      </c>
      <c r="F11" s="88">
        <f t="shared" si="1"/>
        <v>1.1726898301797775</v>
      </c>
      <c r="Q11" s="90" t="s">
        <v>16</v>
      </c>
      <c r="R11" s="90">
        <v>1.1532377338953514</v>
      </c>
    </row>
    <row r="12" spans="2:22" ht="15" thickBot="1" x14ac:dyDescent="0.6">
      <c r="B12" s="83" t="s">
        <v>12</v>
      </c>
      <c r="C12" s="86">
        <v>462842.4</v>
      </c>
      <c r="D12" s="86">
        <v>81.666666666666671</v>
      </c>
      <c r="E12" s="88">
        <f t="shared" si="0"/>
        <v>172.22222222222223</v>
      </c>
      <c r="F12" s="88">
        <f t="shared" si="1"/>
        <v>0.25027783980875995</v>
      </c>
      <c r="Q12" s="91" t="s">
        <v>17</v>
      </c>
      <c r="R12" s="91">
        <v>118</v>
      </c>
    </row>
    <row r="13" spans="2:22" x14ac:dyDescent="0.55000000000000004">
      <c r="B13" s="83" t="s">
        <v>18</v>
      </c>
      <c r="C13" s="86">
        <v>466560.6</v>
      </c>
      <c r="D13" s="86">
        <v>60</v>
      </c>
      <c r="E13" s="88">
        <f t="shared" si="0"/>
        <v>-26.530612244897966</v>
      </c>
      <c r="F13" s="88">
        <f t="shared" si="1"/>
        <v>0.80334040269430318</v>
      </c>
    </row>
    <row r="14" spans="2:22" ht="15" thickBot="1" x14ac:dyDescent="0.6">
      <c r="B14" s="83" t="s">
        <v>8</v>
      </c>
      <c r="C14" s="86">
        <v>472541.4</v>
      </c>
      <c r="D14" s="86">
        <v>61.666666666666664</v>
      </c>
      <c r="E14" s="88">
        <f t="shared" si="0"/>
        <v>2.7777777777777715</v>
      </c>
      <c r="F14" s="88">
        <f t="shared" si="1"/>
        <v>1.281891355592407</v>
      </c>
      <c r="Q14" s="81" t="s">
        <v>19</v>
      </c>
    </row>
    <row r="15" spans="2:22" x14ac:dyDescent="0.55000000000000004">
      <c r="B15" s="83" t="s">
        <v>10</v>
      </c>
      <c r="C15" s="86">
        <v>473161.6</v>
      </c>
      <c r="D15" s="86">
        <v>73.333333333333329</v>
      </c>
      <c r="E15" s="88">
        <f t="shared" si="0"/>
        <v>18.918918918918919</v>
      </c>
      <c r="F15" s="88">
        <f t="shared" si="1"/>
        <v>0.13124775945556166</v>
      </c>
      <c r="Q15" s="92"/>
      <c r="R15" s="92" t="s">
        <v>20</v>
      </c>
      <c r="S15" s="92" t="s">
        <v>21</v>
      </c>
      <c r="T15" s="92" t="s">
        <v>22</v>
      </c>
      <c r="U15" s="92" t="s">
        <v>23</v>
      </c>
      <c r="V15" s="92" t="s">
        <v>24</v>
      </c>
    </row>
    <row r="16" spans="2:22" x14ac:dyDescent="0.55000000000000004">
      <c r="B16" s="83" t="s">
        <v>12</v>
      </c>
      <c r="C16" s="86">
        <v>478435.3</v>
      </c>
      <c r="D16" s="86">
        <v>96.666666666666671</v>
      </c>
      <c r="E16" s="88">
        <f t="shared" si="0"/>
        <v>31.818181818181841</v>
      </c>
      <c r="F16" s="88">
        <f t="shared" si="1"/>
        <v>1.1145663553424328</v>
      </c>
      <c r="Q16" s="90" t="s">
        <v>25</v>
      </c>
      <c r="R16" s="90">
        <v>1</v>
      </c>
      <c r="S16" s="90">
        <v>12.820062852368153</v>
      </c>
      <c r="T16" s="90">
        <v>12.820062852368153</v>
      </c>
      <c r="U16" s="90">
        <v>9.6394546900627951</v>
      </c>
      <c r="V16" s="93">
        <v>2.3935006173382428E-3</v>
      </c>
    </row>
    <row r="17" spans="2:25" x14ac:dyDescent="0.55000000000000004">
      <c r="B17" s="83" t="s">
        <v>27</v>
      </c>
      <c r="C17" s="86">
        <v>479627.6</v>
      </c>
      <c r="D17" s="86">
        <v>86.666666666666671</v>
      </c>
      <c r="E17" s="88">
        <f t="shared" si="0"/>
        <v>-10.34482758620689</v>
      </c>
      <c r="F17" s="88">
        <f t="shared" si="1"/>
        <v>0.24920820014745004</v>
      </c>
      <c r="Q17" s="90" t="s">
        <v>26</v>
      </c>
      <c r="R17" s="90">
        <v>116</v>
      </c>
      <c r="S17" s="90">
        <v>154.27504342208991</v>
      </c>
      <c r="T17" s="90">
        <v>1.3299572708800853</v>
      </c>
      <c r="U17" s="90"/>
      <c r="V17" s="90"/>
    </row>
    <row r="18" spans="2:25" ht="15" thickBot="1" x14ac:dyDescent="0.6">
      <c r="B18" s="83" t="s">
        <v>8</v>
      </c>
      <c r="C18" s="86">
        <v>476069.1</v>
      </c>
      <c r="D18" s="86">
        <v>38.333333333333336</v>
      </c>
      <c r="E18" s="88">
        <f t="shared" si="0"/>
        <v>-55.769230769230774</v>
      </c>
      <c r="F18" s="88">
        <f t="shared" si="1"/>
        <v>-0.74192978052138869</v>
      </c>
      <c r="Q18" s="91" t="s">
        <v>28</v>
      </c>
      <c r="R18" s="91">
        <v>117</v>
      </c>
      <c r="S18" s="91">
        <v>167.09510627445806</v>
      </c>
      <c r="T18" s="91"/>
      <c r="U18" s="91"/>
      <c r="V18" s="91"/>
    </row>
    <row r="19" spans="2:25" ht="15" thickBot="1" x14ac:dyDescent="0.6">
      <c r="B19" s="83" t="s">
        <v>10</v>
      </c>
      <c r="C19" s="86">
        <v>477007.8</v>
      </c>
      <c r="D19" s="86">
        <v>45</v>
      </c>
      <c r="E19" s="88">
        <f t="shared" si="0"/>
        <v>17.391304347826079</v>
      </c>
      <c r="F19" s="88">
        <f t="shared" si="1"/>
        <v>0.19717725851143086</v>
      </c>
    </row>
    <row r="20" spans="2:25" x14ac:dyDescent="0.55000000000000004">
      <c r="B20" s="83" t="s">
        <v>12</v>
      </c>
      <c r="C20" s="86">
        <v>477171.5</v>
      </c>
      <c r="D20" s="86">
        <v>16.666666666666668</v>
      </c>
      <c r="E20" s="88">
        <f t="shared" si="0"/>
        <v>-62.962962962962962</v>
      </c>
      <c r="F20" s="88">
        <f t="shared" si="1"/>
        <v>3.4318097104502954E-2</v>
      </c>
      <c r="Q20" s="92"/>
      <c r="R20" s="92" t="s">
        <v>29</v>
      </c>
      <c r="S20" s="92" t="s">
        <v>16</v>
      </c>
      <c r="T20" s="92" t="s">
        <v>30</v>
      </c>
      <c r="U20" s="92" t="s">
        <v>31</v>
      </c>
      <c r="V20" s="92" t="s">
        <v>32</v>
      </c>
      <c r="W20" s="92" t="s">
        <v>33</v>
      </c>
      <c r="X20" s="92" t="s">
        <v>34</v>
      </c>
      <c r="Y20" s="92" t="s">
        <v>35</v>
      </c>
    </row>
    <row r="21" spans="2:25" x14ac:dyDescent="0.55000000000000004">
      <c r="B21" s="83" t="s">
        <v>37</v>
      </c>
      <c r="C21" s="86">
        <v>471353.59999999998</v>
      </c>
      <c r="D21" s="86">
        <v>11.666666666666666</v>
      </c>
      <c r="E21" s="88">
        <f t="shared" si="0"/>
        <v>-30</v>
      </c>
      <c r="F21" s="88">
        <f t="shared" si="1"/>
        <v>-1.2192471679469605</v>
      </c>
      <c r="Q21" s="93" t="s">
        <v>36</v>
      </c>
      <c r="R21" s="93">
        <v>8.2062210484896966E-2</v>
      </c>
      <c r="S21" s="90">
        <v>0.10752238214025886</v>
      </c>
      <c r="T21" s="90">
        <v>0.76321049488886816</v>
      </c>
      <c r="U21" s="90">
        <v>0.44688725582685762</v>
      </c>
      <c r="V21" s="90">
        <v>-0.13089941542844258</v>
      </c>
      <c r="W21" s="90">
        <v>0.29502383639823654</v>
      </c>
      <c r="X21" s="90">
        <v>-0.13089941542844258</v>
      </c>
      <c r="Y21" s="90">
        <v>0.29502383639823654</v>
      </c>
    </row>
    <row r="22" spans="2:25" ht="15" thickBot="1" x14ac:dyDescent="0.6">
      <c r="B22" s="83" t="s">
        <v>8</v>
      </c>
      <c r="C22" s="86">
        <v>469296.5</v>
      </c>
      <c r="D22" s="86">
        <v>26.666666666666668</v>
      </c>
      <c r="E22" s="88">
        <f t="shared" si="0"/>
        <v>128.57142857142861</v>
      </c>
      <c r="F22" s="88">
        <f t="shared" si="1"/>
        <v>-0.43642395008757262</v>
      </c>
      <c r="Q22" s="94" t="s">
        <v>714</v>
      </c>
      <c r="R22" s="94">
        <v>3.9699480939924571E-3</v>
      </c>
      <c r="S22" s="91">
        <v>1.2786703516597256E-3</v>
      </c>
      <c r="T22" s="91">
        <v>3.1047471217577138</v>
      </c>
      <c r="U22" s="94">
        <v>2.3935006173382211E-3</v>
      </c>
      <c r="V22" s="91">
        <v>1.4373803469216961E-3</v>
      </c>
      <c r="W22" s="91">
        <v>6.5025158410632177E-3</v>
      </c>
      <c r="X22" s="91">
        <v>1.4373803469216961E-3</v>
      </c>
      <c r="Y22" s="91">
        <v>6.5025158410632177E-3</v>
      </c>
    </row>
    <row r="23" spans="2:25" x14ac:dyDescent="0.55000000000000004">
      <c r="B23" s="83" t="s">
        <v>10</v>
      </c>
      <c r="C23" s="86">
        <v>470145.5</v>
      </c>
      <c r="D23" s="86">
        <v>28.333333333333332</v>
      </c>
      <c r="E23" s="88">
        <f t="shared" si="0"/>
        <v>6.25</v>
      </c>
      <c r="F23" s="88">
        <f t="shared" si="1"/>
        <v>0.18090908412911233</v>
      </c>
    </row>
    <row r="24" spans="2:25" x14ac:dyDescent="0.55000000000000004">
      <c r="B24" s="83" t="s">
        <v>12</v>
      </c>
      <c r="C24" s="86">
        <v>473898.6</v>
      </c>
      <c r="D24" s="86">
        <v>33.333333333333336</v>
      </c>
      <c r="E24" s="88">
        <f t="shared" si="0"/>
        <v>17.64705882352942</v>
      </c>
      <c r="F24" s="88">
        <f t="shared" si="1"/>
        <v>0.79828478630550137</v>
      </c>
    </row>
    <row r="25" spans="2:25" x14ac:dyDescent="0.55000000000000004">
      <c r="B25" s="83" t="s">
        <v>38</v>
      </c>
      <c r="C25" s="86">
        <v>467402.5</v>
      </c>
      <c r="D25" s="86">
        <v>66.666666666666671</v>
      </c>
      <c r="E25" s="88">
        <f t="shared" si="0"/>
        <v>100</v>
      </c>
      <c r="F25" s="88">
        <f t="shared" si="1"/>
        <v>-1.370778474551301</v>
      </c>
    </row>
    <row r="26" spans="2:25" x14ac:dyDescent="0.55000000000000004">
      <c r="B26" s="83" t="s">
        <v>8</v>
      </c>
      <c r="C26" s="86">
        <v>469169</v>
      </c>
      <c r="D26" s="86">
        <v>55</v>
      </c>
      <c r="E26" s="88">
        <f t="shared" si="0"/>
        <v>-17.5</v>
      </c>
      <c r="F26" s="88">
        <f t="shared" si="1"/>
        <v>0.37793978423307806</v>
      </c>
    </row>
    <row r="27" spans="2:25" x14ac:dyDescent="0.55000000000000004">
      <c r="B27" s="83" t="s">
        <v>10</v>
      </c>
      <c r="C27" s="86">
        <v>471675.7</v>
      </c>
      <c r="D27" s="86">
        <v>80</v>
      </c>
      <c r="E27" s="88">
        <f t="shared" si="0"/>
        <v>45.454545454545467</v>
      </c>
      <c r="F27" s="88">
        <f t="shared" si="1"/>
        <v>0.53428508703687783</v>
      </c>
    </row>
    <row r="28" spans="2:25" x14ac:dyDescent="0.55000000000000004">
      <c r="B28" s="83" t="s">
        <v>12</v>
      </c>
      <c r="C28" s="86">
        <v>471815.2</v>
      </c>
      <c r="D28" s="86">
        <v>75</v>
      </c>
      <c r="E28" s="88">
        <f t="shared" si="0"/>
        <v>-6.25</v>
      </c>
      <c r="F28" s="88">
        <f t="shared" si="1"/>
        <v>2.9575405304953506E-2</v>
      </c>
    </row>
    <row r="29" spans="2:25" x14ac:dyDescent="0.55000000000000004">
      <c r="B29" s="83" t="s">
        <v>39</v>
      </c>
      <c r="C29" s="86">
        <v>479879.8</v>
      </c>
      <c r="D29" s="86">
        <v>73.333333333333329</v>
      </c>
      <c r="E29" s="88">
        <f t="shared" si="0"/>
        <v>-2.2222222222222285</v>
      </c>
      <c r="F29" s="88">
        <f t="shared" si="1"/>
        <v>1.7092709179356689</v>
      </c>
    </row>
    <row r="30" spans="2:25" x14ac:dyDescent="0.55000000000000004">
      <c r="B30" s="83" t="s">
        <v>8</v>
      </c>
      <c r="C30" s="86">
        <v>482110.6</v>
      </c>
      <c r="D30" s="86">
        <v>73.333333333333329</v>
      </c>
      <c r="E30" s="88">
        <f t="shared" si="0"/>
        <v>0</v>
      </c>
      <c r="F30" s="88">
        <f t="shared" si="1"/>
        <v>0.46486641029690645</v>
      </c>
    </row>
    <row r="31" spans="2:25" x14ac:dyDescent="0.55000000000000004">
      <c r="B31" s="83" t="s">
        <v>10</v>
      </c>
      <c r="C31" s="86">
        <v>482255.7</v>
      </c>
      <c r="D31" s="86">
        <v>70</v>
      </c>
      <c r="E31" s="88">
        <f t="shared" si="0"/>
        <v>-4.5454545454545467</v>
      </c>
      <c r="F31" s="88">
        <f t="shared" si="1"/>
        <v>3.0096828404111875E-2</v>
      </c>
    </row>
    <row r="32" spans="2:25" x14ac:dyDescent="0.55000000000000004">
      <c r="B32" s="83" t="s">
        <v>12</v>
      </c>
      <c r="C32" s="86">
        <v>486908.1</v>
      </c>
      <c r="D32" s="86">
        <v>68.333333333333329</v>
      </c>
      <c r="E32" s="88">
        <f t="shared" si="0"/>
        <v>-2.3809523809523796</v>
      </c>
      <c r="F32" s="88">
        <f t="shared" si="1"/>
        <v>0.96471643569996957</v>
      </c>
    </row>
    <row r="33" spans="2:6" x14ac:dyDescent="0.55000000000000004">
      <c r="B33" s="83" t="s">
        <v>40</v>
      </c>
      <c r="C33" s="86">
        <v>490569.1</v>
      </c>
      <c r="D33" s="86">
        <v>23.333333333333332</v>
      </c>
      <c r="E33" s="88">
        <f t="shared" si="0"/>
        <v>-65.853658536585357</v>
      </c>
      <c r="F33" s="88">
        <f t="shared" si="1"/>
        <v>0.7518872657899891</v>
      </c>
    </row>
    <row r="34" spans="2:6" x14ac:dyDescent="0.55000000000000004">
      <c r="B34" s="83" t="s">
        <v>8</v>
      </c>
      <c r="C34" s="86">
        <v>486853</v>
      </c>
      <c r="D34" s="86">
        <v>15</v>
      </c>
      <c r="E34" s="88">
        <f t="shared" si="0"/>
        <v>-35.714285714285708</v>
      </c>
      <c r="F34" s="88">
        <f t="shared" si="1"/>
        <v>-0.75750796370989804</v>
      </c>
    </row>
    <row r="35" spans="2:6" x14ac:dyDescent="0.55000000000000004">
      <c r="B35" s="83" t="s">
        <v>10</v>
      </c>
      <c r="C35" s="86">
        <v>481592.3</v>
      </c>
      <c r="D35" s="86">
        <v>5</v>
      </c>
      <c r="E35" s="88">
        <f t="shared" si="0"/>
        <v>-66.666666666666671</v>
      </c>
      <c r="F35" s="88">
        <f t="shared" si="1"/>
        <v>-1.0805520352139268</v>
      </c>
    </row>
    <row r="36" spans="2:6" x14ac:dyDescent="0.55000000000000004">
      <c r="B36" s="83" t="s">
        <v>12</v>
      </c>
      <c r="C36" s="86">
        <v>479877.2</v>
      </c>
      <c r="D36" s="86">
        <v>11.666666666666666</v>
      </c>
      <c r="E36" s="88">
        <f t="shared" si="0"/>
        <v>133.33333333333331</v>
      </c>
      <c r="F36" s="88">
        <f t="shared" si="1"/>
        <v>-0.35613110923907243</v>
      </c>
    </row>
    <row r="37" spans="2:6" x14ac:dyDescent="0.55000000000000004">
      <c r="B37" s="83" t="s">
        <v>41</v>
      </c>
      <c r="C37" s="86">
        <v>480757</v>
      </c>
      <c r="D37" s="86">
        <v>53.333333333333336</v>
      </c>
      <c r="E37" s="88">
        <f t="shared" si="0"/>
        <v>357.14285714285722</v>
      </c>
      <c r="F37" s="88">
        <f t="shared" si="1"/>
        <v>0.18333857078435756</v>
      </c>
    </row>
    <row r="38" spans="2:6" x14ac:dyDescent="0.55000000000000004">
      <c r="B38" s="83" t="s">
        <v>8</v>
      </c>
      <c r="C38" s="86">
        <v>484596.7</v>
      </c>
      <c r="D38" s="86">
        <v>88.333333333333329</v>
      </c>
      <c r="E38" s="88">
        <f t="shared" si="0"/>
        <v>65.624999999999972</v>
      </c>
      <c r="F38" s="88">
        <f t="shared" si="1"/>
        <v>0.79867791836625202</v>
      </c>
    </row>
    <row r="39" spans="2:6" x14ac:dyDescent="0.55000000000000004">
      <c r="B39" s="83" t="s">
        <v>10</v>
      </c>
      <c r="C39" s="86">
        <v>486170.9</v>
      </c>
      <c r="D39" s="86">
        <v>80</v>
      </c>
      <c r="E39" s="88">
        <f t="shared" si="0"/>
        <v>-9.4339622641509351</v>
      </c>
      <c r="F39" s="88">
        <f t="shared" si="1"/>
        <v>0.32484744530864873</v>
      </c>
    </row>
    <row r="40" spans="2:6" x14ac:dyDescent="0.55000000000000004">
      <c r="B40" s="83" t="s">
        <v>12</v>
      </c>
      <c r="C40" s="86">
        <v>487481.1</v>
      </c>
      <c r="D40" s="86">
        <v>63.333333333333336</v>
      </c>
      <c r="E40" s="88">
        <f t="shared" si="0"/>
        <v>-20.833333333333329</v>
      </c>
      <c r="F40" s="88">
        <f t="shared" si="1"/>
        <v>0.2694937109563682</v>
      </c>
    </row>
    <row r="41" spans="2:6" x14ac:dyDescent="0.55000000000000004">
      <c r="B41" s="83" t="s">
        <v>42</v>
      </c>
      <c r="C41" s="86">
        <v>487810.8</v>
      </c>
      <c r="D41" s="86">
        <v>71.666666666666671</v>
      </c>
      <c r="E41" s="88">
        <f t="shared" si="0"/>
        <v>13.157894736842096</v>
      </c>
      <c r="F41" s="88">
        <f t="shared" si="1"/>
        <v>6.7633391325315984E-2</v>
      </c>
    </row>
    <row r="42" spans="2:6" x14ac:dyDescent="0.55000000000000004">
      <c r="B42" s="83" t="s">
        <v>8</v>
      </c>
      <c r="C42" s="86">
        <v>491136.8</v>
      </c>
      <c r="D42" s="86">
        <v>55</v>
      </c>
      <c r="E42" s="88">
        <f t="shared" si="0"/>
        <v>-23.255813953488385</v>
      </c>
      <c r="F42" s="88">
        <f t="shared" si="1"/>
        <v>0.68182172268429042</v>
      </c>
    </row>
    <row r="43" spans="2:6" x14ac:dyDescent="0.55000000000000004">
      <c r="B43" s="83" t="s">
        <v>10</v>
      </c>
      <c r="C43" s="86">
        <v>492617.6</v>
      </c>
      <c r="D43" s="86">
        <v>73.333333333333329</v>
      </c>
      <c r="E43" s="88">
        <f t="shared" si="0"/>
        <v>33.333333333333314</v>
      </c>
      <c r="F43" s="88">
        <f t="shared" si="1"/>
        <v>0.30150459098156546</v>
      </c>
    </row>
    <row r="44" spans="2:6" x14ac:dyDescent="0.55000000000000004">
      <c r="B44" s="83" t="s">
        <v>12</v>
      </c>
      <c r="C44" s="86">
        <v>497967.4</v>
      </c>
      <c r="D44" s="86">
        <v>90</v>
      </c>
      <c r="E44" s="88">
        <f t="shared" si="0"/>
        <v>22.727272727272734</v>
      </c>
      <c r="F44" s="88">
        <f t="shared" si="1"/>
        <v>1.0859944914676305</v>
      </c>
    </row>
    <row r="45" spans="2:6" x14ac:dyDescent="0.55000000000000004">
      <c r="B45" s="83" t="s">
        <v>43</v>
      </c>
      <c r="C45" s="86">
        <v>501617.8</v>
      </c>
      <c r="D45" s="86">
        <v>80</v>
      </c>
      <c r="E45" s="88">
        <f t="shared" si="0"/>
        <v>-11.111111111111114</v>
      </c>
      <c r="F45" s="88">
        <f t="shared" si="1"/>
        <v>0.73306003565693345</v>
      </c>
    </row>
    <row r="46" spans="2:6" x14ac:dyDescent="0.55000000000000004">
      <c r="B46" s="83" t="s">
        <v>8</v>
      </c>
      <c r="C46" s="86">
        <v>501699</v>
      </c>
      <c r="D46" s="86">
        <v>73.333333333333329</v>
      </c>
      <c r="E46" s="88">
        <f t="shared" si="0"/>
        <v>-8.3333333333333428</v>
      </c>
      <c r="F46" s="88">
        <f t="shared" si="1"/>
        <v>1.6187623325961908E-2</v>
      </c>
    </row>
    <row r="47" spans="2:6" x14ac:dyDescent="0.55000000000000004">
      <c r="B47" s="83" t="s">
        <v>10</v>
      </c>
      <c r="C47" s="86">
        <v>504767.8</v>
      </c>
      <c r="D47" s="86">
        <v>71.666666666666671</v>
      </c>
      <c r="E47" s="88">
        <f t="shared" si="0"/>
        <v>-2.2727272727272663</v>
      </c>
      <c r="F47" s="88">
        <f t="shared" si="1"/>
        <v>0.61168150624177997</v>
      </c>
    </row>
    <row r="48" spans="2:6" x14ac:dyDescent="0.55000000000000004">
      <c r="B48" s="83" t="s">
        <v>12</v>
      </c>
      <c r="C48" s="86">
        <v>503816.3</v>
      </c>
      <c r="D48" s="86">
        <v>33.333333333333336</v>
      </c>
      <c r="E48" s="88">
        <f t="shared" si="0"/>
        <v>-53.488372093023258</v>
      </c>
      <c r="F48" s="88">
        <f t="shared" si="1"/>
        <v>-0.18850251541401519</v>
      </c>
    </row>
    <row r="49" spans="2:6" x14ac:dyDescent="0.55000000000000004">
      <c r="B49" s="83" t="s">
        <v>44</v>
      </c>
      <c r="C49" s="86">
        <v>506390.2</v>
      </c>
      <c r="D49" s="86">
        <v>65</v>
      </c>
      <c r="E49" s="88">
        <f t="shared" si="0"/>
        <v>95</v>
      </c>
      <c r="F49" s="88">
        <f t="shared" si="1"/>
        <v>0.51088065233300028</v>
      </c>
    </row>
    <row r="50" spans="2:6" x14ac:dyDescent="0.55000000000000004">
      <c r="B50" s="83" t="s">
        <v>8</v>
      </c>
      <c r="C50" s="86">
        <v>510348.4</v>
      </c>
      <c r="D50" s="86">
        <v>80</v>
      </c>
      <c r="E50" s="88">
        <f t="shared" si="0"/>
        <v>23.07692307692308</v>
      </c>
      <c r="F50" s="88">
        <f t="shared" si="1"/>
        <v>0.78165019781188505</v>
      </c>
    </row>
    <row r="51" spans="2:6" x14ac:dyDescent="0.55000000000000004">
      <c r="B51" s="83" t="s">
        <v>10</v>
      </c>
      <c r="C51" s="86">
        <v>515485.4</v>
      </c>
      <c r="D51" s="86">
        <v>55</v>
      </c>
      <c r="E51" s="88">
        <f t="shared" si="0"/>
        <v>-31.25</v>
      </c>
      <c r="F51" s="88">
        <f t="shared" si="1"/>
        <v>1.0065672783533728</v>
      </c>
    </row>
    <row r="52" spans="2:6" x14ac:dyDescent="0.55000000000000004">
      <c r="B52" s="83" t="s">
        <v>12</v>
      </c>
      <c r="C52" s="86">
        <v>516428.3</v>
      </c>
      <c r="D52" s="86">
        <v>83.333333333333329</v>
      </c>
      <c r="E52" s="88">
        <f t="shared" si="0"/>
        <v>51.515151515151501</v>
      </c>
      <c r="F52" s="88">
        <f t="shared" si="1"/>
        <v>0.18291497683541991</v>
      </c>
    </row>
    <row r="53" spans="2:6" x14ac:dyDescent="0.55000000000000004">
      <c r="B53" s="83" t="s">
        <v>45</v>
      </c>
      <c r="C53" s="86">
        <v>517219.9</v>
      </c>
      <c r="D53" s="86">
        <v>86.666666666666671</v>
      </c>
      <c r="E53" s="88">
        <f t="shared" si="0"/>
        <v>4</v>
      </c>
      <c r="F53" s="88">
        <f t="shared" si="1"/>
        <v>0.15328362136621365</v>
      </c>
    </row>
    <row r="54" spans="2:6" x14ac:dyDescent="0.55000000000000004">
      <c r="B54" s="83" t="s">
        <v>8</v>
      </c>
      <c r="C54" s="86">
        <v>518031.9</v>
      </c>
      <c r="D54" s="86">
        <v>63.333333333333336</v>
      </c>
      <c r="E54" s="88">
        <f t="shared" si="0"/>
        <v>-26.923076923076934</v>
      </c>
      <c r="F54" s="88">
        <f t="shared" si="1"/>
        <v>0.15699318607036616</v>
      </c>
    </row>
    <row r="55" spans="2:6" x14ac:dyDescent="0.55000000000000004">
      <c r="B55" s="83" t="s">
        <v>10</v>
      </c>
      <c r="C55" s="86">
        <v>516973.4</v>
      </c>
      <c r="D55" s="86">
        <v>68.333333333333329</v>
      </c>
      <c r="E55" s="88">
        <f t="shared" si="0"/>
        <v>7.894736842105246</v>
      </c>
      <c r="F55" s="88">
        <f t="shared" si="1"/>
        <v>-0.20433104602246033</v>
      </c>
    </row>
    <row r="56" spans="2:6" x14ac:dyDescent="0.55000000000000004">
      <c r="B56" s="83" t="s">
        <v>12</v>
      </c>
      <c r="C56" s="86">
        <v>524002.2</v>
      </c>
      <c r="D56" s="86">
        <v>63.333333333333336</v>
      </c>
      <c r="E56" s="88">
        <f t="shared" si="0"/>
        <v>-7.3170731707317032</v>
      </c>
      <c r="F56" s="88">
        <f t="shared" si="1"/>
        <v>1.3596057360011145</v>
      </c>
    </row>
    <row r="57" spans="2:6" x14ac:dyDescent="0.55000000000000004">
      <c r="B57" s="83" t="s">
        <v>46</v>
      </c>
      <c r="C57" s="86">
        <v>527411.4</v>
      </c>
      <c r="D57" s="86">
        <v>41.666666666666664</v>
      </c>
      <c r="E57" s="88">
        <f t="shared" si="0"/>
        <v>-34.21052631578948</v>
      </c>
      <c r="F57" s="88">
        <f t="shared" si="1"/>
        <v>0.65060795546278882</v>
      </c>
    </row>
    <row r="58" spans="2:6" x14ac:dyDescent="0.55000000000000004">
      <c r="B58" s="83" t="s">
        <v>8</v>
      </c>
      <c r="C58" s="86">
        <v>527633.1</v>
      </c>
      <c r="D58" s="86">
        <v>71.666666666666671</v>
      </c>
      <c r="E58" s="88">
        <f t="shared" si="0"/>
        <v>72.000000000000028</v>
      </c>
      <c r="F58" s="88">
        <f t="shared" si="1"/>
        <v>4.2035496388564297E-2</v>
      </c>
    </row>
    <row r="59" spans="2:6" x14ac:dyDescent="0.55000000000000004">
      <c r="B59" s="83" t="s">
        <v>10</v>
      </c>
      <c r="C59" s="86">
        <v>524773.4</v>
      </c>
      <c r="D59" s="86">
        <v>50</v>
      </c>
      <c r="E59" s="88">
        <f t="shared" si="0"/>
        <v>-30.232558139534888</v>
      </c>
      <c r="F59" s="88">
        <f t="shared" si="1"/>
        <v>-0.54198646749037493</v>
      </c>
    </row>
    <row r="60" spans="2:6" x14ac:dyDescent="0.55000000000000004">
      <c r="B60" s="83" t="s">
        <v>12</v>
      </c>
      <c r="C60" s="86">
        <v>527078.6</v>
      </c>
      <c r="D60" s="86">
        <v>61.666666666666664</v>
      </c>
      <c r="E60" s="88">
        <f t="shared" si="0"/>
        <v>23.333333333333343</v>
      </c>
      <c r="F60" s="88">
        <f t="shared" si="1"/>
        <v>0.4392753138783263</v>
      </c>
    </row>
    <row r="61" spans="2:6" x14ac:dyDescent="0.55000000000000004">
      <c r="B61" s="83" t="s">
        <v>47</v>
      </c>
      <c r="C61" s="86">
        <v>528876.30000000005</v>
      </c>
      <c r="D61" s="86">
        <v>36.666666666666664</v>
      </c>
      <c r="E61" s="88">
        <f t="shared" si="0"/>
        <v>-40.54054054054054</v>
      </c>
      <c r="F61" s="88">
        <f t="shared" si="1"/>
        <v>0.34106867552583253</v>
      </c>
    </row>
    <row r="62" spans="2:6" x14ac:dyDescent="0.55000000000000004">
      <c r="B62" s="83" t="s">
        <v>8</v>
      </c>
      <c r="C62" s="86">
        <v>525853.80000000005</v>
      </c>
      <c r="D62" s="86">
        <v>20</v>
      </c>
      <c r="E62" s="88">
        <f t="shared" si="0"/>
        <v>-45.454545454545446</v>
      </c>
      <c r="F62" s="88">
        <f t="shared" si="1"/>
        <v>-0.57149469545146303</v>
      </c>
    </row>
    <row r="63" spans="2:6" x14ac:dyDescent="0.55000000000000004">
      <c r="B63" s="83" t="s">
        <v>10</v>
      </c>
      <c r="C63" s="86">
        <v>519365.1</v>
      </c>
      <c r="D63" s="86">
        <v>15</v>
      </c>
      <c r="E63" s="88">
        <f t="shared" si="0"/>
        <v>-25</v>
      </c>
      <c r="F63" s="88">
        <f t="shared" si="1"/>
        <v>-1.2339361244513327</v>
      </c>
    </row>
    <row r="64" spans="2:6" x14ac:dyDescent="0.55000000000000004">
      <c r="B64" s="83" t="s">
        <v>12</v>
      </c>
      <c r="C64" s="86">
        <v>506505.4</v>
      </c>
      <c r="D64" s="86">
        <v>3.3333333333333335</v>
      </c>
      <c r="E64" s="88">
        <f t="shared" si="0"/>
        <v>-77.777777777777771</v>
      </c>
      <c r="F64" s="88">
        <f t="shared" si="1"/>
        <v>-2.4760423832868099</v>
      </c>
    </row>
    <row r="65" spans="2:6" x14ac:dyDescent="0.55000000000000004">
      <c r="B65" s="83" t="s">
        <v>48</v>
      </c>
      <c r="C65" s="86">
        <v>482062.2</v>
      </c>
      <c r="D65" s="86">
        <v>0</v>
      </c>
      <c r="E65" s="88">
        <f t="shared" si="0"/>
        <v>-100</v>
      </c>
      <c r="F65" s="88">
        <f t="shared" si="1"/>
        <v>-4.8258518073055114</v>
      </c>
    </row>
    <row r="66" spans="2:6" x14ac:dyDescent="0.55000000000000004">
      <c r="B66" s="83" t="s">
        <v>8</v>
      </c>
      <c r="C66" s="86">
        <v>491586.2</v>
      </c>
      <c r="D66" s="86">
        <v>56.666666666666664</v>
      </c>
      <c r="E66" s="95">
        <v>0</v>
      </c>
      <c r="F66" s="95">
        <v>0</v>
      </c>
    </row>
    <row r="67" spans="2:6" x14ac:dyDescent="0.55000000000000004">
      <c r="B67" s="83" t="s">
        <v>10</v>
      </c>
      <c r="C67" s="86">
        <v>491429.8</v>
      </c>
      <c r="D67" s="86">
        <v>83.333333333333329</v>
      </c>
      <c r="E67" s="88">
        <f t="shared" si="0"/>
        <v>47.05882352941174</v>
      </c>
      <c r="F67" s="88">
        <f t="shared" si="1"/>
        <v>-3.1815376428383502E-2</v>
      </c>
    </row>
    <row r="68" spans="2:6" x14ac:dyDescent="0.55000000000000004">
      <c r="B68" s="83" t="s">
        <v>12</v>
      </c>
      <c r="C68" s="86">
        <v>497444.4</v>
      </c>
      <c r="D68" s="86">
        <v>96.666666666666671</v>
      </c>
      <c r="E68" s="88">
        <f t="shared" si="0"/>
        <v>16.000000000000014</v>
      </c>
      <c r="F68" s="88">
        <f t="shared" si="1"/>
        <v>1.2238981030454426</v>
      </c>
    </row>
    <row r="69" spans="2:6" x14ac:dyDescent="0.55000000000000004">
      <c r="B69" s="83" t="s">
        <v>49</v>
      </c>
      <c r="C69" s="86">
        <v>502599</v>
      </c>
      <c r="D69" s="86">
        <v>90</v>
      </c>
      <c r="E69" s="88">
        <f t="shared" si="0"/>
        <v>-6.8965517241379359</v>
      </c>
      <c r="F69" s="88">
        <f t="shared" si="1"/>
        <v>1.0362163087975063</v>
      </c>
    </row>
    <row r="70" spans="2:6" x14ac:dyDescent="0.55000000000000004">
      <c r="B70" s="83" t="s">
        <v>8</v>
      </c>
      <c r="C70" s="86">
        <v>508751.3</v>
      </c>
      <c r="D70" s="86">
        <v>63.333333333333336</v>
      </c>
      <c r="E70" s="88">
        <f t="shared" si="0"/>
        <v>-29.629629629629633</v>
      </c>
      <c r="F70" s="88">
        <f t="shared" si="1"/>
        <v>1.2240971430504288</v>
      </c>
    </row>
    <row r="71" spans="2:6" x14ac:dyDescent="0.55000000000000004">
      <c r="B71" s="83" t="s">
        <v>10</v>
      </c>
      <c r="C71" s="86">
        <v>517965.4</v>
      </c>
      <c r="D71" s="86">
        <v>66.666666666666671</v>
      </c>
      <c r="E71" s="88">
        <f t="shared" ref="E71:E123" si="2">D71/D70*100-100</f>
        <v>5.2631578947368354</v>
      </c>
      <c r="F71" s="88">
        <f t="shared" ref="F71:F123" si="3">C71/C70*100-100</f>
        <v>1.8111206792002434</v>
      </c>
    </row>
    <row r="72" spans="2:6" x14ac:dyDescent="0.55000000000000004">
      <c r="B72" s="83" t="s">
        <v>12</v>
      </c>
      <c r="C72" s="86">
        <v>513713</v>
      </c>
      <c r="D72" s="86">
        <v>66.666666666666671</v>
      </c>
      <c r="E72" s="88">
        <f t="shared" si="2"/>
        <v>0</v>
      </c>
      <c r="F72" s="88">
        <f t="shared" si="3"/>
        <v>-0.82098147868563842</v>
      </c>
    </row>
    <row r="73" spans="2:6" x14ac:dyDescent="0.55000000000000004">
      <c r="B73" s="83" t="s">
        <v>50</v>
      </c>
      <c r="C73" s="86">
        <v>508233.2</v>
      </c>
      <c r="D73" s="86">
        <v>56.666666666666664</v>
      </c>
      <c r="E73" s="88">
        <f t="shared" si="2"/>
        <v>-15.000000000000014</v>
      </c>
      <c r="F73" s="88">
        <f t="shared" si="3"/>
        <v>-1.0667045607177528</v>
      </c>
    </row>
    <row r="74" spans="2:6" x14ac:dyDescent="0.55000000000000004">
      <c r="B74" s="83" t="s">
        <v>8</v>
      </c>
      <c r="C74" s="86">
        <v>503920.8</v>
      </c>
      <c r="D74" s="86">
        <v>31.666666666666668</v>
      </c>
      <c r="E74" s="88">
        <f t="shared" si="2"/>
        <v>-44.117647058823529</v>
      </c>
      <c r="F74" s="88">
        <f t="shared" si="3"/>
        <v>-0.84850812579738033</v>
      </c>
    </row>
    <row r="75" spans="2:6" x14ac:dyDescent="0.55000000000000004">
      <c r="B75" s="83" t="s">
        <v>10</v>
      </c>
      <c r="C75" s="86">
        <v>516137.5</v>
      </c>
      <c r="D75" s="86">
        <v>85</v>
      </c>
      <c r="E75" s="88">
        <f t="shared" si="2"/>
        <v>168.42105263157896</v>
      </c>
      <c r="F75" s="88">
        <f t="shared" si="3"/>
        <v>2.4243293787436357</v>
      </c>
    </row>
    <row r="76" spans="2:6" x14ac:dyDescent="0.55000000000000004">
      <c r="B76" s="83" t="s">
        <v>12</v>
      </c>
      <c r="C76" s="86">
        <v>515459.1</v>
      </c>
      <c r="D76" s="86">
        <v>56.666666666666664</v>
      </c>
      <c r="E76" s="88">
        <f t="shared" si="2"/>
        <v>-33.333333333333343</v>
      </c>
      <c r="F76" s="88">
        <f t="shared" si="3"/>
        <v>-0.13143784359787958</v>
      </c>
    </row>
    <row r="77" spans="2:6" x14ac:dyDescent="0.55000000000000004">
      <c r="B77" s="83" t="s">
        <v>51</v>
      </c>
      <c r="C77" s="86">
        <v>522528.2</v>
      </c>
      <c r="D77" s="86">
        <v>85</v>
      </c>
      <c r="E77" s="88">
        <f t="shared" si="2"/>
        <v>50</v>
      </c>
      <c r="F77" s="88">
        <f t="shared" si="3"/>
        <v>1.3714182172746661</v>
      </c>
    </row>
    <row r="78" spans="2:6" x14ac:dyDescent="0.55000000000000004">
      <c r="B78" s="83" t="s">
        <v>8</v>
      </c>
      <c r="C78" s="86">
        <v>517804.6</v>
      </c>
      <c r="D78" s="86">
        <v>33.333333333333336</v>
      </c>
      <c r="E78" s="88">
        <f t="shared" si="2"/>
        <v>-60.784313725490193</v>
      </c>
      <c r="F78" s="88">
        <f t="shared" si="3"/>
        <v>-0.9039894880314705</v>
      </c>
    </row>
    <row r="79" spans="2:6" x14ac:dyDescent="0.55000000000000004">
      <c r="B79" s="83" t="s">
        <v>10</v>
      </c>
      <c r="C79" s="86">
        <v>515831.2</v>
      </c>
      <c r="D79" s="86">
        <v>25</v>
      </c>
      <c r="E79" s="88">
        <f t="shared" si="2"/>
        <v>-25</v>
      </c>
      <c r="F79" s="88">
        <f t="shared" si="3"/>
        <v>-0.38110901293653399</v>
      </c>
    </row>
    <row r="80" spans="2:6" x14ac:dyDescent="0.55000000000000004">
      <c r="B80" s="83" t="s">
        <v>12</v>
      </c>
      <c r="C80" s="86">
        <v>515554.8</v>
      </c>
      <c r="D80" s="86">
        <v>41.666666666666664</v>
      </c>
      <c r="E80" s="88">
        <f t="shared" si="2"/>
        <v>66.666666666666657</v>
      </c>
      <c r="F80" s="88">
        <f t="shared" si="3"/>
        <v>-5.3583420312691032E-2</v>
      </c>
    </row>
    <row r="81" spans="2:6" x14ac:dyDescent="0.55000000000000004">
      <c r="B81" s="83" t="s">
        <v>52</v>
      </c>
      <c r="C81" s="86">
        <v>522569.7</v>
      </c>
      <c r="D81" s="86">
        <v>80</v>
      </c>
      <c r="E81" s="88">
        <f t="shared" si="2"/>
        <v>92.000000000000028</v>
      </c>
      <c r="F81" s="88">
        <f t="shared" si="3"/>
        <v>1.3606507009536131</v>
      </c>
    </row>
    <row r="82" spans="2:6" x14ac:dyDescent="0.55000000000000004">
      <c r="B82" s="83" t="s">
        <v>8</v>
      </c>
      <c r="C82" s="86">
        <v>527300.69999999995</v>
      </c>
      <c r="D82" s="86">
        <v>91.666666666666671</v>
      </c>
      <c r="E82" s="88">
        <f t="shared" si="2"/>
        <v>14.583333333333343</v>
      </c>
      <c r="F82" s="88">
        <f t="shared" si="3"/>
        <v>0.90533377652779734</v>
      </c>
    </row>
    <row r="83" spans="2:6" x14ac:dyDescent="0.55000000000000004">
      <c r="B83" s="83" t="s">
        <v>10</v>
      </c>
      <c r="C83" s="86">
        <v>532392.6</v>
      </c>
      <c r="D83" s="86">
        <v>80</v>
      </c>
      <c r="E83" s="88">
        <f t="shared" si="2"/>
        <v>-12.727272727272734</v>
      </c>
      <c r="F83" s="88">
        <f t="shared" si="3"/>
        <v>0.96565394280720795</v>
      </c>
    </row>
    <row r="84" spans="2:6" x14ac:dyDescent="0.55000000000000004">
      <c r="B84" s="83" t="s">
        <v>12</v>
      </c>
      <c r="C84" s="86">
        <v>531820.1</v>
      </c>
      <c r="D84" s="86">
        <v>83.333333333333329</v>
      </c>
      <c r="E84" s="88">
        <f t="shared" si="2"/>
        <v>4.1666666666666572</v>
      </c>
      <c r="F84" s="88">
        <f t="shared" si="3"/>
        <v>-0.10753342552094125</v>
      </c>
    </row>
    <row r="85" spans="2:6" x14ac:dyDescent="0.55000000000000004">
      <c r="B85" s="83" t="s">
        <v>53</v>
      </c>
      <c r="C85" s="86">
        <v>535972.69999999995</v>
      </c>
      <c r="D85" s="86">
        <v>68.333333333333329</v>
      </c>
      <c r="E85" s="88">
        <f t="shared" si="2"/>
        <v>-18</v>
      </c>
      <c r="F85" s="88">
        <f t="shared" si="3"/>
        <v>0.78082795291113882</v>
      </c>
    </row>
    <row r="86" spans="2:6" x14ac:dyDescent="0.55000000000000004">
      <c r="B86" s="83" t="s">
        <v>8</v>
      </c>
      <c r="C86" s="86">
        <v>526384.1</v>
      </c>
      <c r="D86" s="86">
        <v>23.333333333333332</v>
      </c>
      <c r="E86" s="88">
        <f t="shared" si="2"/>
        <v>-65.853658536585357</v>
      </c>
      <c r="F86" s="88">
        <f t="shared" si="3"/>
        <v>-1.7890090297509573</v>
      </c>
    </row>
    <row r="87" spans="2:6" x14ac:dyDescent="0.55000000000000004">
      <c r="B87" s="83" t="s">
        <v>10</v>
      </c>
      <c r="C87" s="86">
        <v>526896.30000000005</v>
      </c>
      <c r="D87" s="86">
        <v>76.666666666666671</v>
      </c>
      <c r="E87" s="88">
        <f t="shared" si="2"/>
        <v>228.57142857142861</v>
      </c>
      <c r="F87" s="88">
        <f t="shared" si="3"/>
        <v>9.7305370735952579E-2</v>
      </c>
    </row>
    <row r="88" spans="2:6" x14ac:dyDescent="0.55000000000000004">
      <c r="B88" s="83" t="s">
        <v>12</v>
      </c>
      <c r="C88" s="86">
        <v>529349.1</v>
      </c>
      <c r="D88" s="86">
        <v>56.666666666666664</v>
      </c>
      <c r="E88" s="88">
        <f t="shared" si="2"/>
        <v>-26.08695652173914</v>
      </c>
      <c r="F88" s="88">
        <f t="shared" si="3"/>
        <v>0.46551854700820172</v>
      </c>
    </row>
    <row r="89" spans="2:6" x14ac:dyDescent="0.55000000000000004">
      <c r="B89" s="83" t="s">
        <v>54</v>
      </c>
      <c r="C89" s="86">
        <v>537385.6</v>
      </c>
      <c r="D89" s="86">
        <v>53.333333333333336</v>
      </c>
      <c r="E89" s="88">
        <f t="shared" si="2"/>
        <v>-5.8823529411764639</v>
      </c>
      <c r="F89" s="88">
        <f t="shared" si="3"/>
        <v>1.5181852580839319</v>
      </c>
    </row>
    <row r="90" spans="2:6" x14ac:dyDescent="0.55000000000000004">
      <c r="B90" s="83" t="s">
        <v>8</v>
      </c>
      <c r="C90" s="86">
        <v>538251.4</v>
      </c>
      <c r="D90" s="86">
        <v>56.666666666666664</v>
      </c>
      <c r="E90" s="88">
        <f t="shared" si="2"/>
        <v>6.25</v>
      </c>
      <c r="F90" s="88">
        <f t="shared" si="3"/>
        <v>0.16111336068551907</v>
      </c>
    </row>
    <row r="91" spans="2:6" x14ac:dyDescent="0.55000000000000004">
      <c r="B91" s="83" t="s">
        <v>10</v>
      </c>
      <c r="C91" s="86">
        <v>538838.1</v>
      </c>
      <c r="D91" s="86">
        <v>43.333333333333336</v>
      </c>
      <c r="E91" s="88">
        <f t="shared" si="2"/>
        <v>-23.52941176470587</v>
      </c>
      <c r="F91" s="88">
        <f t="shared" si="3"/>
        <v>0.10900110989027212</v>
      </c>
    </row>
    <row r="92" spans="2:6" x14ac:dyDescent="0.55000000000000004">
      <c r="B92" s="83" t="s">
        <v>12</v>
      </c>
      <c r="C92" s="86">
        <v>537898.19999999995</v>
      </c>
      <c r="D92" s="86">
        <v>38.333333333333336</v>
      </c>
      <c r="E92" s="88">
        <f t="shared" si="2"/>
        <v>-11.538461538461547</v>
      </c>
      <c r="F92" s="88">
        <f t="shared" si="3"/>
        <v>-0.17443087264987867</v>
      </c>
    </row>
    <row r="93" spans="2:6" x14ac:dyDescent="0.55000000000000004">
      <c r="B93" s="83" t="s">
        <v>55</v>
      </c>
      <c r="C93" s="86">
        <v>541770.30000000005</v>
      </c>
      <c r="D93" s="86">
        <v>46.666666666666664</v>
      </c>
      <c r="E93" s="88">
        <f t="shared" si="2"/>
        <v>21.739130434782595</v>
      </c>
      <c r="F93" s="88">
        <f t="shared" si="3"/>
        <v>0.71985740052673464</v>
      </c>
    </row>
    <row r="94" spans="2:6" x14ac:dyDescent="0.55000000000000004">
      <c r="B94" s="83" t="s">
        <v>8</v>
      </c>
      <c r="C94" s="86">
        <v>541047.9</v>
      </c>
      <c r="D94" s="86">
        <v>33.333333333333336</v>
      </c>
      <c r="E94" s="88">
        <f t="shared" si="2"/>
        <v>-28.571428571428555</v>
      </c>
      <c r="F94" s="88">
        <f t="shared" si="3"/>
        <v>-0.13334064270411261</v>
      </c>
    </row>
    <row r="95" spans="2:6" x14ac:dyDescent="0.55000000000000004">
      <c r="B95" s="83" t="s">
        <v>10</v>
      </c>
      <c r="C95" s="86">
        <v>542144.19999999995</v>
      </c>
      <c r="D95" s="86">
        <v>83.333333333333329</v>
      </c>
      <c r="E95" s="88">
        <f t="shared" si="2"/>
        <v>149.99999999999994</v>
      </c>
      <c r="F95" s="88">
        <f t="shared" si="3"/>
        <v>0.20262531284195973</v>
      </c>
    </row>
    <row r="96" spans="2:6" x14ac:dyDescent="0.55000000000000004">
      <c r="B96" s="83" t="s">
        <v>12</v>
      </c>
      <c r="C96" s="86">
        <v>542945.9</v>
      </c>
      <c r="D96" s="86">
        <v>95</v>
      </c>
      <c r="E96" s="88">
        <f t="shared" si="2"/>
        <v>14.000000000000014</v>
      </c>
      <c r="F96" s="88">
        <f t="shared" si="3"/>
        <v>0.14787578655273137</v>
      </c>
    </row>
    <row r="97" spans="2:6" x14ac:dyDescent="0.55000000000000004">
      <c r="B97" s="83" t="s">
        <v>56</v>
      </c>
      <c r="C97" s="86">
        <v>547192</v>
      </c>
      <c r="D97" s="86">
        <v>60</v>
      </c>
      <c r="E97" s="88">
        <f t="shared" si="2"/>
        <v>-36.842105263157897</v>
      </c>
      <c r="F97" s="88">
        <f t="shared" si="3"/>
        <v>0.78204845086776231</v>
      </c>
    </row>
    <row r="98" spans="2:6" x14ac:dyDescent="0.55000000000000004">
      <c r="B98" s="83" t="s">
        <v>8</v>
      </c>
      <c r="C98" s="86">
        <v>549338.4</v>
      </c>
      <c r="D98" s="86">
        <v>76.666666666666671</v>
      </c>
      <c r="E98" s="88">
        <f t="shared" si="2"/>
        <v>27.777777777777786</v>
      </c>
      <c r="F98" s="88">
        <f t="shared" si="3"/>
        <v>0.39225719674264781</v>
      </c>
    </row>
    <row r="99" spans="2:6" x14ac:dyDescent="0.55000000000000004">
      <c r="B99" s="83" t="s">
        <v>10</v>
      </c>
      <c r="C99" s="86">
        <v>553843.30000000005</v>
      </c>
      <c r="D99" s="86">
        <v>51.666666666666664</v>
      </c>
      <c r="E99" s="88">
        <f t="shared" si="2"/>
        <v>-32.608695652173921</v>
      </c>
      <c r="F99" s="88">
        <f t="shared" si="3"/>
        <v>0.82005918392016497</v>
      </c>
    </row>
    <row r="100" spans="2:6" x14ac:dyDescent="0.55000000000000004">
      <c r="B100" s="83" t="s">
        <v>12</v>
      </c>
      <c r="C100" s="86">
        <v>554523.6</v>
      </c>
      <c r="D100" s="86">
        <v>80</v>
      </c>
      <c r="E100" s="88">
        <f t="shared" si="2"/>
        <v>54.838709677419359</v>
      </c>
      <c r="F100" s="88">
        <f t="shared" si="3"/>
        <v>0.12283257737340136</v>
      </c>
    </row>
    <row r="101" spans="2:6" x14ac:dyDescent="0.55000000000000004">
      <c r="B101" s="83" t="s">
        <v>57</v>
      </c>
      <c r="C101" s="86">
        <v>554945.30000000005</v>
      </c>
      <c r="D101" s="86">
        <v>36.666666666666664</v>
      </c>
      <c r="E101" s="88">
        <f t="shared" si="2"/>
        <v>-54.166666666666671</v>
      </c>
      <c r="F101" s="88">
        <f t="shared" si="3"/>
        <v>7.6047259305127568E-2</v>
      </c>
    </row>
    <row r="102" spans="2:6" x14ac:dyDescent="0.55000000000000004">
      <c r="B102" s="83" t="s">
        <v>8</v>
      </c>
      <c r="C102" s="86">
        <v>556936.30000000005</v>
      </c>
      <c r="D102" s="86">
        <v>70</v>
      </c>
      <c r="E102" s="88">
        <f t="shared" si="2"/>
        <v>90.909090909090907</v>
      </c>
      <c r="F102" s="88">
        <f t="shared" si="3"/>
        <v>0.3587740989967898</v>
      </c>
    </row>
    <row r="103" spans="2:6" x14ac:dyDescent="0.55000000000000004">
      <c r="B103" s="83" t="s">
        <v>10</v>
      </c>
      <c r="C103" s="86">
        <v>553826.1</v>
      </c>
      <c r="D103" s="86">
        <v>25</v>
      </c>
      <c r="E103" s="88">
        <f t="shared" si="2"/>
        <v>-64.285714285714278</v>
      </c>
      <c r="F103" s="88">
        <f t="shared" si="3"/>
        <v>-0.55844806668196156</v>
      </c>
    </row>
    <row r="104" spans="2:6" x14ac:dyDescent="0.55000000000000004">
      <c r="B104" s="83" t="s">
        <v>12</v>
      </c>
      <c r="C104" s="86">
        <v>553107.5</v>
      </c>
      <c r="D104" s="86">
        <v>53.333333333333336</v>
      </c>
      <c r="E104" s="88">
        <f t="shared" si="2"/>
        <v>113.33333333333334</v>
      </c>
      <c r="F104" s="88">
        <f t="shared" si="3"/>
        <v>-0.12975192032300242</v>
      </c>
    </row>
    <row r="105" spans="2:6" x14ac:dyDescent="0.55000000000000004">
      <c r="B105" s="83" t="s">
        <v>58</v>
      </c>
      <c r="C105" s="86">
        <v>554380</v>
      </c>
      <c r="D105" s="86">
        <v>30</v>
      </c>
      <c r="E105" s="88">
        <f t="shared" si="2"/>
        <v>-43.75</v>
      </c>
      <c r="F105" s="88">
        <f t="shared" si="3"/>
        <v>0.23006377602908401</v>
      </c>
    </row>
    <row r="106" spans="2:6" x14ac:dyDescent="0.55000000000000004">
      <c r="B106" s="83" t="s">
        <v>8</v>
      </c>
      <c r="C106" s="86">
        <v>556448.1</v>
      </c>
      <c r="D106" s="86">
        <v>51.666666666666664</v>
      </c>
      <c r="E106" s="88">
        <f t="shared" si="2"/>
        <v>72.2222222222222</v>
      </c>
      <c r="F106" s="88">
        <f t="shared" si="3"/>
        <v>0.3730473682311839</v>
      </c>
    </row>
    <row r="107" spans="2:6" x14ac:dyDescent="0.55000000000000004">
      <c r="B107" s="83" t="s">
        <v>10</v>
      </c>
      <c r="C107" s="86">
        <v>557260.30000000005</v>
      </c>
      <c r="D107" s="86">
        <v>40</v>
      </c>
      <c r="E107" s="88">
        <f t="shared" si="2"/>
        <v>-22.58064516129032</v>
      </c>
      <c r="F107" s="88">
        <f t="shared" si="3"/>
        <v>0.14596150117145612</v>
      </c>
    </row>
    <row r="108" spans="2:6" x14ac:dyDescent="0.55000000000000004">
      <c r="B108" s="83" t="s">
        <v>12</v>
      </c>
      <c r="C108" s="86">
        <v>541941.1</v>
      </c>
      <c r="D108" s="86">
        <v>5</v>
      </c>
      <c r="E108" s="88">
        <f t="shared" si="2"/>
        <v>-87.5</v>
      </c>
      <c r="F108" s="88">
        <f t="shared" si="3"/>
        <v>-2.7490205205718183</v>
      </c>
    </row>
    <row r="109" spans="2:6" x14ac:dyDescent="0.55000000000000004">
      <c r="B109" s="83" t="s">
        <v>59</v>
      </c>
      <c r="C109" s="86">
        <v>544708.30000000005</v>
      </c>
      <c r="D109" s="86">
        <v>30</v>
      </c>
      <c r="E109" s="88">
        <f t="shared" si="2"/>
        <v>500</v>
      </c>
      <c r="F109" s="88">
        <f t="shared" si="3"/>
        <v>0.51060899422465411</v>
      </c>
    </row>
    <row r="110" spans="2:6" x14ac:dyDescent="0.55000000000000004">
      <c r="B110" s="83" t="s">
        <v>8</v>
      </c>
      <c r="C110" s="86">
        <v>502447.9</v>
      </c>
      <c r="D110" s="86">
        <v>3.3333333333333335</v>
      </c>
      <c r="E110" s="88">
        <f t="shared" si="2"/>
        <v>-88.888888888888886</v>
      </c>
      <c r="F110" s="88">
        <f t="shared" si="3"/>
        <v>-7.7583543338700736</v>
      </c>
    </row>
    <row r="111" spans="2:6" x14ac:dyDescent="0.55000000000000004">
      <c r="B111" s="83" t="s">
        <v>10</v>
      </c>
      <c r="C111" s="86">
        <v>530164.5</v>
      </c>
      <c r="D111" s="86">
        <v>76.666666666666671</v>
      </c>
      <c r="E111" s="95">
        <v>0</v>
      </c>
      <c r="F111" s="95">
        <v>0</v>
      </c>
    </row>
    <row r="112" spans="2:6" x14ac:dyDescent="0.55000000000000004">
      <c r="B112" s="83" t="s">
        <v>12</v>
      </c>
      <c r="C112" s="86">
        <v>539977.5</v>
      </c>
      <c r="D112" s="86">
        <v>93.333333333333329</v>
      </c>
      <c r="E112" s="88">
        <f t="shared" si="2"/>
        <v>21.739130434782595</v>
      </c>
      <c r="F112" s="88">
        <f t="shared" si="3"/>
        <v>1.8509349456630844</v>
      </c>
    </row>
    <row r="113" spans="2:6" x14ac:dyDescent="0.55000000000000004">
      <c r="B113" s="83" t="s">
        <v>60</v>
      </c>
      <c r="C113" s="86">
        <v>541478.30000000005</v>
      </c>
      <c r="D113" s="86">
        <v>80</v>
      </c>
      <c r="E113" s="88">
        <f t="shared" si="2"/>
        <v>-14.285714285714278</v>
      </c>
      <c r="F113" s="88">
        <f t="shared" si="3"/>
        <v>0.27793750665536265</v>
      </c>
    </row>
    <row r="114" spans="2:6" x14ac:dyDescent="0.55000000000000004">
      <c r="B114" s="83" t="s">
        <v>8</v>
      </c>
      <c r="C114" s="86">
        <v>543500.9</v>
      </c>
      <c r="D114" s="86">
        <v>61.666666666666664</v>
      </c>
      <c r="E114" s="88">
        <f t="shared" si="2"/>
        <v>-22.916666666666671</v>
      </c>
      <c r="F114" s="88">
        <f t="shared" si="3"/>
        <v>0.37353297445159228</v>
      </c>
    </row>
    <row r="115" spans="2:6" x14ac:dyDescent="0.55000000000000004">
      <c r="B115" s="83" t="s">
        <v>10</v>
      </c>
      <c r="C115" s="86">
        <v>541145.30000000005</v>
      </c>
      <c r="D115" s="86">
        <v>16.666666666666668</v>
      </c>
      <c r="E115" s="88">
        <f t="shared" si="2"/>
        <v>-72.972972972972968</v>
      </c>
      <c r="F115" s="88">
        <f t="shared" si="3"/>
        <v>-0.43341234577532362</v>
      </c>
    </row>
    <row r="116" spans="2:6" x14ac:dyDescent="0.55000000000000004">
      <c r="B116" s="83" t="s">
        <v>12</v>
      </c>
      <c r="C116" s="86">
        <v>547217.30000000005</v>
      </c>
      <c r="D116" s="86">
        <v>66.666666666666671</v>
      </c>
      <c r="E116" s="88">
        <f t="shared" si="2"/>
        <v>300</v>
      </c>
      <c r="F116" s="88">
        <f t="shared" si="3"/>
        <v>1.1220646284833151</v>
      </c>
    </row>
    <row r="117" spans="2:6" x14ac:dyDescent="0.55000000000000004">
      <c r="B117" s="83" t="s">
        <v>61</v>
      </c>
      <c r="C117" s="86">
        <v>543952.4</v>
      </c>
      <c r="D117" s="86">
        <v>50</v>
      </c>
      <c r="E117" s="88">
        <f t="shared" si="2"/>
        <v>-25</v>
      </c>
      <c r="F117" s="88">
        <f t="shared" si="3"/>
        <v>-0.59663683878416407</v>
      </c>
    </row>
    <row r="118" spans="2:6" x14ac:dyDescent="0.55000000000000004">
      <c r="B118" s="83" t="s">
        <v>8</v>
      </c>
      <c r="C118" s="86">
        <v>549836.6</v>
      </c>
      <c r="D118" s="86">
        <v>68.333333333333329</v>
      </c>
      <c r="E118" s="88">
        <f t="shared" si="2"/>
        <v>36.666666666666657</v>
      </c>
      <c r="F118" s="88">
        <f t="shared" si="3"/>
        <v>1.081749064807866</v>
      </c>
    </row>
    <row r="119" spans="2:6" x14ac:dyDescent="0.55000000000000004">
      <c r="B119" s="83" t="s">
        <v>10</v>
      </c>
      <c r="C119" s="86">
        <v>549308.69999999995</v>
      </c>
      <c r="D119" s="86">
        <v>56.666666666666664</v>
      </c>
      <c r="E119" s="88">
        <f t="shared" si="2"/>
        <v>-17.073170731707307</v>
      </c>
      <c r="F119" s="88">
        <f t="shared" si="3"/>
        <v>-9.6010341981596525E-2</v>
      </c>
    </row>
    <row r="120" spans="2:6" x14ac:dyDescent="0.55000000000000004">
      <c r="B120" s="83" t="s">
        <v>12</v>
      </c>
      <c r="C120" s="86">
        <v>550671.4</v>
      </c>
      <c r="D120" s="86">
        <v>33.333333333333336</v>
      </c>
      <c r="E120" s="88">
        <f t="shared" si="2"/>
        <v>-41.17647058823529</v>
      </c>
      <c r="F120" s="88">
        <f t="shared" si="3"/>
        <v>0.24807544464525222</v>
      </c>
    </row>
    <row r="121" spans="2:6" x14ac:dyDescent="0.55000000000000004">
      <c r="B121" s="83" t="s">
        <v>62</v>
      </c>
      <c r="C121" s="86">
        <v>557430.30000000005</v>
      </c>
      <c r="D121" s="86">
        <v>43.333333333333336</v>
      </c>
      <c r="E121" s="88">
        <f t="shared" si="2"/>
        <v>30</v>
      </c>
      <c r="F121" s="88">
        <f t="shared" si="3"/>
        <v>1.2273925974728428</v>
      </c>
    </row>
    <row r="122" spans="2:6" x14ac:dyDescent="0.55000000000000004">
      <c r="B122" s="83" t="s">
        <v>8</v>
      </c>
      <c r="C122" s="86">
        <v>562338</v>
      </c>
      <c r="D122" s="86">
        <v>66.666666666666671</v>
      </c>
      <c r="E122" s="88">
        <f t="shared" si="2"/>
        <v>53.846153846153868</v>
      </c>
      <c r="F122" s="88">
        <f t="shared" si="3"/>
        <v>0.88041500435120668</v>
      </c>
    </row>
    <row r="123" spans="2:6" x14ac:dyDescent="0.55000000000000004">
      <c r="B123" s="83" t="s">
        <v>10</v>
      </c>
      <c r="C123" s="86">
        <v>558240.30000000005</v>
      </c>
      <c r="D123" s="86">
        <v>35</v>
      </c>
      <c r="E123" s="88">
        <f t="shared" si="2"/>
        <v>-47.500000000000007</v>
      </c>
      <c r="F123" s="88">
        <f t="shared" si="3"/>
        <v>-0.72868986268044011</v>
      </c>
    </row>
    <row r="124" spans="2:6" x14ac:dyDescent="0.55000000000000004">
      <c r="B124" s="83" t="s">
        <v>12</v>
      </c>
      <c r="C124" s="86"/>
      <c r="D124" s="86"/>
      <c r="E124" s="96"/>
      <c r="F124" s="96"/>
    </row>
  </sheetData>
  <phoneticPr fontId="1"/>
  <pageMargins left="0.7" right="0.7" top="0.75" bottom="0.75" header="0.3" footer="0.3"/>
  <pageSetup paperSize="8" scale="7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210BA-386A-4382-BB31-DB56E3E1EF3A}">
  <sheetPr>
    <tabColor theme="9" tint="0.59999389629810485"/>
    <pageSetUpPr fitToPage="1"/>
  </sheetPr>
  <dimension ref="B2:Y124"/>
  <sheetViews>
    <sheetView zoomScaleNormal="100" workbookViewId="0"/>
  </sheetViews>
  <sheetFormatPr defaultColWidth="8.75" defaultRowHeight="14.5" x14ac:dyDescent="0.55000000000000004"/>
  <cols>
    <col min="1" max="1" width="2" style="81" customWidth="1"/>
    <col min="2" max="2" width="13.08203125" style="81" customWidth="1"/>
    <col min="3" max="3" width="11.83203125" style="80" customWidth="1"/>
    <col min="4" max="4" width="9.33203125" style="80" customWidth="1"/>
    <col min="5" max="6" width="11.83203125" style="81" customWidth="1"/>
    <col min="7" max="7" width="4.33203125" style="81" customWidth="1"/>
    <col min="8" max="15" width="8.75" style="81"/>
    <col min="16" max="16" width="3.58203125" style="81" customWidth="1"/>
    <col min="17" max="20" width="10.08203125" style="81" customWidth="1"/>
    <col min="21" max="21" width="17.5" style="81" customWidth="1"/>
    <col min="22" max="22" width="15.58203125" style="81" customWidth="1"/>
    <col min="23" max="16384" width="8.75" style="81"/>
  </cols>
  <sheetData>
    <row r="2" spans="2:22" x14ac:dyDescent="0.55000000000000004">
      <c r="B2" s="100" t="s">
        <v>0</v>
      </c>
    </row>
    <row r="3" spans="2:22" x14ac:dyDescent="0.55000000000000004">
      <c r="E3" s="101"/>
      <c r="F3" s="101"/>
    </row>
    <row r="4" spans="2:22" ht="35.75" customHeight="1" x14ac:dyDescent="0.55000000000000004">
      <c r="B4" s="83"/>
      <c r="C4" s="84" t="s">
        <v>2</v>
      </c>
      <c r="D4" s="84" t="s">
        <v>3</v>
      </c>
      <c r="E4" s="85" t="s">
        <v>5</v>
      </c>
      <c r="F4" s="85" t="s">
        <v>4</v>
      </c>
    </row>
    <row r="5" spans="2:22" x14ac:dyDescent="0.55000000000000004">
      <c r="B5" s="83" t="s">
        <v>7</v>
      </c>
      <c r="C5" s="86">
        <v>446278.40000000002</v>
      </c>
      <c r="D5" s="86">
        <v>93.366666666666674</v>
      </c>
      <c r="E5" s="102" t="s">
        <v>715</v>
      </c>
      <c r="F5" s="102" t="s">
        <v>716</v>
      </c>
      <c r="Q5" s="81" t="s">
        <v>6</v>
      </c>
    </row>
    <row r="6" spans="2:22" ht="15" thickBot="1" x14ac:dyDescent="0.6">
      <c r="B6" s="83" t="s">
        <v>8</v>
      </c>
      <c r="C6" s="86">
        <v>443809.1</v>
      </c>
      <c r="D6" s="86">
        <v>94.866666666666674</v>
      </c>
      <c r="E6" s="88">
        <f>D6/D5*100-100</f>
        <v>1.6065690824705428</v>
      </c>
      <c r="F6" s="88">
        <f>C6/C5*100-100</f>
        <v>-0.55330932440379854</v>
      </c>
    </row>
    <row r="7" spans="2:22" x14ac:dyDescent="0.55000000000000004">
      <c r="B7" s="83" t="s">
        <v>10</v>
      </c>
      <c r="C7" s="86">
        <v>448901.9</v>
      </c>
      <c r="D7" s="86">
        <v>96.933333333333337</v>
      </c>
      <c r="E7" s="88">
        <f t="shared" ref="E7:E70" si="0">D7/D6*100-100</f>
        <v>2.1784961349262062</v>
      </c>
      <c r="F7" s="88">
        <f t="shared" ref="F7:F70" si="1">C7/C6*100-100</f>
        <v>1.1475204091128575</v>
      </c>
      <c r="Q7" s="89" t="s">
        <v>9</v>
      </c>
      <c r="R7" s="89"/>
    </row>
    <row r="8" spans="2:22" x14ac:dyDescent="0.55000000000000004">
      <c r="B8" s="83" t="s">
        <v>12</v>
      </c>
      <c r="C8" s="86">
        <v>447159</v>
      </c>
      <c r="D8" s="86">
        <v>98.433333333333337</v>
      </c>
      <c r="E8" s="88">
        <f t="shared" si="0"/>
        <v>1.5474552957359009</v>
      </c>
      <c r="F8" s="88">
        <f t="shared" si="1"/>
        <v>-0.38825854824851547</v>
      </c>
      <c r="Q8" s="90" t="s">
        <v>11</v>
      </c>
      <c r="R8" s="90">
        <v>0.80165443417695192</v>
      </c>
      <c r="S8" s="110" t="s">
        <v>749</v>
      </c>
    </row>
    <row r="9" spans="2:22" x14ac:dyDescent="0.55000000000000004">
      <c r="B9" s="83" t="s">
        <v>14</v>
      </c>
      <c r="C9" s="86">
        <v>452079.9</v>
      </c>
      <c r="D9" s="86">
        <v>98.433333333333337</v>
      </c>
      <c r="E9" s="88">
        <f t="shared" si="0"/>
        <v>0</v>
      </c>
      <c r="F9" s="88">
        <f t="shared" si="1"/>
        <v>1.1004810369466043</v>
      </c>
      <c r="Q9" s="93" t="s">
        <v>13</v>
      </c>
      <c r="R9" s="93">
        <v>0.6426498318355689</v>
      </c>
      <c r="S9" s="110" t="s">
        <v>750</v>
      </c>
    </row>
    <row r="10" spans="2:22" x14ac:dyDescent="0.55000000000000004">
      <c r="B10" s="83" t="s">
        <v>8</v>
      </c>
      <c r="C10" s="86">
        <v>456335.5</v>
      </c>
      <c r="D10" s="86">
        <v>99.466666666666654</v>
      </c>
      <c r="E10" s="88">
        <f t="shared" si="0"/>
        <v>1.0497798848628292</v>
      </c>
      <c r="F10" s="88">
        <f t="shared" si="1"/>
        <v>0.94133802453946203</v>
      </c>
      <c r="Q10" s="93" t="s">
        <v>15</v>
      </c>
      <c r="R10" s="93">
        <v>0.63956922693759966</v>
      </c>
      <c r="S10" s="110" t="s">
        <v>751</v>
      </c>
    </row>
    <row r="11" spans="2:22" x14ac:dyDescent="0.55000000000000004">
      <c r="B11" s="83" t="s">
        <v>10</v>
      </c>
      <c r="C11" s="86">
        <v>461686.9</v>
      </c>
      <c r="D11" s="86">
        <v>98.633333333333326</v>
      </c>
      <c r="E11" s="88">
        <f t="shared" si="0"/>
        <v>-0.8378016085790847</v>
      </c>
      <c r="F11" s="88">
        <f t="shared" si="1"/>
        <v>1.1726898301797775</v>
      </c>
      <c r="Q11" s="90" t="s">
        <v>16</v>
      </c>
      <c r="R11" s="90">
        <v>0.78283175992058907</v>
      </c>
      <c r="S11" s="110"/>
    </row>
    <row r="12" spans="2:22" ht="15" thickBot="1" x14ac:dyDescent="0.6">
      <c r="B12" s="83" t="s">
        <v>12</v>
      </c>
      <c r="C12" s="86">
        <v>462842.4</v>
      </c>
      <c r="D12" s="86">
        <v>100.30000000000001</v>
      </c>
      <c r="E12" s="88">
        <f t="shared" si="0"/>
        <v>1.6897600540723374</v>
      </c>
      <c r="F12" s="88">
        <f t="shared" si="1"/>
        <v>0.25027783980875995</v>
      </c>
      <c r="Q12" s="91" t="s">
        <v>17</v>
      </c>
      <c r="R12" s="91">
        <v>118</v>
      </c>
      <c r="S12" s="110" t="s">
        <v>752</v>
      </c>
    </row>
    <row r="13" spans="2:22" x14ac:dyDescent="0.55000000000000004">
      <c r="B13" s="83" t="s">
        <v>18</v>
      </c>
      <c r="C13" s="86">
        <v>466560.6</v>
      </c>
      <c r="D13" s="86">
        <v>101.36666666666666</v>
      </c>
      <c r="E13" s="88">
        <f t="shared" si="0"/>
        <v>1.0634762379527984</v>
      </c>
      <c r="F13" s="88">
        <f t="shared" si="1"/>
        <v>0.80334040269430318</v>
      </c>
    </row>
    <row r="14" spans="2:22" ht="15" thickBot="1" x14ac:dyDescent="0.6">
      <c r="B14" s="83" t="s">
        <v>8</v>
      </c>
      <c r="C14" s="86">
        <v>472541.4</v>
      </c>
      <c r="D14" s="86">
        <v>102.96666666666665</v>
      </c>
      <c r="E14" s="88">
        <f t="shared" si="0"/>
        <v>1.5784281486353109</v>
      </c>
      <c r="F14" s="88">
        <f t="shared" si="1"/>
        <v>1.281891355592407</v>
      </c>
      <c r="Q14" s="81" t="s">
        <v>19</v>
      </c>
      <c r="U14" s="111" t="s">
        <v>753</v>
      </c>
      <c r="V14" s="110" t="s">
        <v>754</v>
      </c>
    </row>
    <row r="15" spans="2:22" x14ac:dyDescent="0.55000000000000004">
      <c r="B15" s="83" t="s">
        <v>10</v>
      </c>
      <c r="C15" s="86">
        <v>473161.6</v>
      </c>
      <c r="D15" s="86">
        <v>104.40000000000002</v>
      </c>
      <c r="E15" s="88">
        <f t="shared" si="0"/>
        <v>1.3920362576886021</v>
      </c>
      <c r="F15" s="88">
        <f t="shared" si="1"/>
        <v>0.13124775945556166</v>
      </c>
      <c r="Q15" s="92"/>
      <c r="R15" s="92" t="s">
        <v>20</v>
      </c>
      <c r="S15" s="92" t="s">
        <v>21</v>
      </c>
      <c r="T15" s="92" t="s">
        <v>22</v>
      </c>
      <c r="U15" s="92" t="s">
        <v>23</v>
      </c>
      <c r="V15" s="92" t="s">
        <v>24</v>
      </c>
    </row>
    <row r="16" spans="2:22" x14ac:dyDescent="0.55000000000000004">
      <c r="B16" s="83" t="s">
        <v>12</v>
      </c>
      <c r="C16" s="86">
        <v>478435.3</v>
      </c>
      <c r="D16" s="86">
        <v>107.03333333333335</v>
      </c>
      <c r="E16" s="88">
        <f t="shared" si="0"/>
        <v>2.5223499361430441</v>
      </c>
      <c r="F16" s="88">
        <f t="shared" si="1"/>
        <v>1.1145663553424328</v>
      </c>
      <c r="Q16" s="90" t="s">
        <v>25</v>
      </c>
      <c r="R16" s="90">
        <v>1</v>
      </c>
      <c r="S16" s="90">
        <v>127.84250460923846</v>
      </c>
      <c r="T16" s="90">
        <v>127.84250460923846</v>
      </c>
      <c r="U16" s="90">
        <v>208.61157244124692</v>
      </c>
      <c r="V16" s="93">
        <v>1.1020871377059849E-27</v>
      </c>
    </row>
    <row r="17" spans="2:25" x14ac:dyDescent="0.55000000000000004">
      <c r="B17" s="83" t="s">
        <v>27</v>
      </c>
      <c r="C17" s="86">
        <v>479627.6</v>
      </c>
      <c r="D17" s="86">
        <v>109.96666666666665</v>
      </c>
      <c r="E17" s="88">
        <f t="shared" si="0"/>
        <v>2.740579258797851</v>
      </c>
      <c r="F17" s="88">
        <f t="shared" si="1"/>
        <v>0.24920820014745004</v>
      </c>
      <c r="Q17" s="90" t="s">
        <v>26</v>
      </c>
      <c r="R17" s="90">
        <v>116</v>
      </c>
      <c r="S17" s="90">
        <v>71.087765463482555</v>
      </c>
      <c r="T17" s="90">
        <v>0.61282556434036684</v>
      </c>
      <c r="U17" s="90"/>
      <c r="V17" s="90"/>
    </row>
    <row r="18" spans="2:25" ht="15" thickBot="1" x14ac:dyDescent="0.6">
      <c r="B18" s="83" t="s">
        <v>8</v>
      </c>
      <c r="C18" s="86">
        <v>476069.1</v>
      </c>
      <c r="D18" s="86">
        <v>109.86666666666667</v>
      </c>
      <c r="E18" s="88">
        <f t="shared" si="0"/>
        <v>-9.093664746890795E-2</v>
      </c>
      <c r="F18" s="88">
        <f t="shared" si="1"/>
        <v>-0.74192978052138869</v>
      </c>
      <c r="Q18" s="91" t="s">
        <v>28</v>
      </c>
      <c r="R18" s="91">
        <v>117</v>
      </c>
      <c r="S18" s="91">
        <v>198.93027007272102</v>
      </c>
      <c r="T18" s="91"/>
      <c r="U18" s="91"/>
      <c r="V18" s="91"/>
    </row>
    <row r="19" spans="2:25" ht="15" thickBot="1" x14ac:dyDescent="0.6">
      <c r="B19" s="83" t="s">
        <v>10</v>
      </c>
      <c r="C19" s="86">
        <v>477007.8</v>
      </c>
      <c r="D19" s="86">
        <v>109.60000000000001</v>
      </c>
      <c r="E19" s="88">
        <f t="shared" si="0"/>
        <v>-0.2427184466019412</v>
      </c>
      <c r="F19" s="88">
        <f t="shared" si="1"/>
        <v>0.19717725851143086</v>
      </c>
    </row>
    <row r="20" spans="2:25" x14ac:dyDescent="0.55000000000000004">
      <c r="B20" s="83" t="s">
        <v>12</v>
      </c>
      <c r="C20" s="86">
        <v>477171.5</v>
      </c>
      <c r="D20" s="86">
        <v>107</v>
      </c>
      <c r="E20" s="88">
        <f t="shared" si="0"/>
        <v>-2.3722627737226389</v>
      </c>
      <c r="F20" s="88">
        <f t="shared" si="1"/>
        <v>3.4318097104502954E-2</v>
      </c>
      <c r="Q20" s="92"/>
      <c r="R20" s="92" t="s">
        <v>29</v>
      </c>
      <c r="S20" s="92" t="s">
        <v>16</v>
      </c>
      <c r="T20" s="92" t="s">
        <v>30</v>
      </c>
      <c r="U20" s="92" t="s">
        <v>31</v>
      </c>
      <c r="V20" s="92" t="s">
        <v>32</v>
      </c>
      <c r="W20" s="92" t="s">
        <v>33</v>
      </c>
      <c r="X20" s="92" t="s">
        <v>34</v>
      </c>
      <c r="Y20" s="92" t="s">
        <v>35</v>
      </c>
    </row>
    <row r="21" spans="2:25" x14ac:dyDescent="0.55000000000000004">
      <c r="B21" s="83" t="s">
        <v>37</v>
      </c>
      <c r="C21" s="86">
        <v>471353.59999999998</v>
      </c>
      <c r="D21" s="86">
        <v>103.26666666666667</v>
      </c>
      <c r="E21" s="88">
        <f t="shared" si="0"/>
        <v>-3.4890965732087267</v>
      </c>
      <c r="F21" s="88">
        <f t="shared" si="1"/>
        <v>-1.2192471679469605</v>
      </c>
      <c r="Q21" s="93" t="s">
        <v>36</v>
      </c>
      <c r="R21" s="93">
        <v>0.12376906191834239</v>
      </c>
      <c r="S21" s="90">
        <v>7.2250744842244613E-2</v>
      </c>
      <c r="T21" s="90">
        <v>1.7130489407214429</v>
      </c>
      <c r="U21" s="90">
        <v>8.9375040079630166E-2</v>
      </c>
      <c r="V21" s="90">
        <v>-1.9332642013244278E-2</v>
      </c>
      <c r="W21" s="90">
        <v>0.26687076584992908</v>
      </c>
      <c r="X21" s="90">
        <v>-1.9332642013244278E-2</v>
      </c>
      <c r="Y21" s="90">
        <v>0.26687076584992908</v>
      </c>
    </row>
    <row r="22" spans="2:25" ht="15" thickBot="1" x14ac:dyDescent="0.6">
      <c r="B22" s="83" t="s">
        <v>8</v>
      </c>
      <c r="C22" s="86">
        <v>469296.5</v>
      </c>
      <c r="D22" s="86">
        <v>100.39999999999999</v>
      </c>
      <c r="E22" s="88">
        <f t="shared" si="0"/>
        <v>-2.7759845061329997</v>
      </c>
      <c r="F22" s="88">
        <f t="shared" si="1"/>
        <v>-0.43642395008757262</v>
      </c>
      <c r="Q22" s="94" t="s">
        <v>714</v>
      </c>
      <c r="R22" s="94">
        <v>0.31447870467631772</v>
      </c>
      <c r="S22" s="91">
        <v>2.1773189060763705E-2</v>
      </c>
      <c r="T22" s="91">
        <v>14.443391999154727</v>
      </c>
      <c r="U22" s="94">
        <v>1.1020871377059928E-27</v>
      </c>
      <c r="V22" s="91">
        <v>0.27135416026611131</v>
      </c>
      <c r="W22" s="91">
        <v>0.35760324908652413</v>
      </c>
      <c r="X22" s="91">
        <v>0.27135416026611131</v>
      </c>
      <c r="Y22" s="91">
        <v>0.35760324908652413</v>
      </c>
    </row>
    <row r="23" spans="2:25" x14ac:dyDescent="0.55000000000000004">
      <c r="B23" s="83" t="s">
        <v>10</v>
      </c>
      <c r="C23" s="86">
        <v>470145.5</v>
      </c>
      <c r="D23" s="86">
        <v>99.266666666666666</v>
      </c>
      <c r="E23" s="88">
        <f t="shared" si="0"/>
        <v>-1.128818061088964</v>
      </c>
      <c r="F23" s="88">
        <f t="shared" si="1"/>
        <v>0.18090908412911233</v>
      </c>
      <c r="U23" s="82" t="s">
        <v>755</v>
      </c>
    </row>
    <row r="24" spans="2:25" ht="18" x14ac:dyDescent="0.55000000000000004">
      <c r="B24" s="83" t="s">
        <v>12</v>
      </c>
      <c r="C24" s="86">
        <v>473898.6</v>
      </c>
      <c r="D24" s="86">
        <v>98.466666666666654</v>
      </c>
      <c r="E24" s="88">
        <f t="shared" si="0"/>
        <v>-0.80591000671591928</v>
      </c>
      <c r="F24" s="88">
        <f t="shared" si="1"/>
        <v>0.79828478630550137</v>
      </c>
      <c r="U24" s="114">
        <v>1.1020871377059928E-27</v>
      </c>
      <c r="V24" s="115"/>
      <c r="W24" s="115"/>
      <c r="X24" s="115"/>
      <c r="Y24" s="112"/>
    </row>
    <row r="25" spans="2:25" x14ac:dyDescent="0.55000000000000004">
      <c r="B25" s="83" t="s">
        <v>38</v>
      </c>
      <c r="C25" s="86">
        <v>467402.5</v>
      </c>
      <c r="D25" s="86">
        <v>99.366666666666674</v>
      </c>
      <c r="E25" s="88">
        <f t="shared" si="0"/>
        <v>0.91401489505757638</v>
      </c>
      <c r="F25" s="88">
        <f t="shared" si="1"/>
        <v>-1.370778474551301</v>
      </c>
    </row>
    <row r="26" spans="2:25" x14ac:dyDescent="0.55000000000000004">
      <c r="B26" s="83" t="s">
        <v>8</v>
      </c>
      <c r="C26" s="86">
        <v>469169</v>
      </c>
      <c r="D26" s="86">
        <v>100.10000000000001</v>
      </c>
      <c r="E26" s="88">
        <f t="shared" si="0"/>
        <v>0.73800738007379607</v>
      </c>
      <c r="F26" s="88">
        <f t="shared" si="1"/>
        <v>0.37793978423307806</v>
      </c>
    </row>
    <row r="27" spans="2:25" x14ac:dyDescent="0.55000000000000004">
      <c r="B27" s="83" t="s">
        <v>10</v>
      </c>
      <c r="C27" s="86">
        <v>471675.7</v>
      </c>
      <c r="D27" s="86">
        <v>102.46666666666665</v>
      </c>
      <c r="E27" s="88">
        <f t="shared" si="0"/>
        <v>2.3643023643023469</v>
      </c>
      <c r="F27" s="88">
        <f t="shared" si="1"/>
        <v>0.53428508703687783</v>
      </c>
    </row>
    <row r="28" spans="2:25" x14ac:dyDescent="0.55000000000000004">
      <c r="B28" s="83" t="s">
        <v>12</v>
      </c>
      <c r="C28" s="86">
        <v>471815.2</v>
      </c>
      <c r="D28" s="86">
        <v>104.43333333333334</v>
      </c>
      <c r="E28" s="88">
        <f t="shared" si="0"/>
        <v>1.9193233571893416</v>
      </c>
      <c r="F28" s="88">
        <f t="shared" si="1"/>
        <v>2.9575405304953506E-2</v>
      </c>
    </row>
    <row r="29" spans="2:25" x14ac:dyDescent="0.55000000000000004">
      <c r="B29" s="83" t="s">
        <v>39</v>
      </c>
      <c r="C29" s="86">
        <v>479879.8</v>
      </c>
      <c r="D29" s="86">
        <v>106.46666666666665</v>
      </c>
      <c r="E29" s="88">
        <f t="shared" si="0"/>
        <v>1.9470156399616911</v>
      </c>
      <c r="F29" s="88">
        <f t="shared" si="1"/>
        <v>1.7092709179356689</v>
      </c>
    </row>
    <row r="30" spans="2:25" x14ac:dyDescent="0.55000000000000004">
      <c r="B30" s="83" t="s">
        <v>8</v>
      </c>
      <c r="C30" s="86">
        <v>482110.6</v>
      </c>
      <c r="D30" s="86">
        <v>108.93333333333334</v>
      </c>
      <c r="E30" s="88">
        <f t="shared" si="0"/>
        <v>2.3168440826549954</v>
      </c>
      <c r="F30" s="88">
        <f t="shared" si="1"/>
        <v>0.46486641029690645</v>
      </c>
    </row>
    <row r="31" spans="2:25" x14ac:dyDescent="0.55000000000000004">
      <c r="B31" s="83" t="s">
        <v>10</v>
      </c>
      <c r="C31" s="86">
        <v>482255.7</v>
      </c>
      <c r="D31" s="86">
        <v>110.10000000000001</v>
      </c>
      <c r="E31" s="88">
        <f t="shared" si="0"/>
        <v>1.0709914320685527</v>
      </c>
      <c r="F31" s="88">
        <f t="shared" si="1"/>
        <v>3.0096828404111875E-2</v>
      </c>
    </row>
    <row r="32" spans="2:25" x14ac:dyDescent="0.55000000000000004">
      <c r="B32" s="83" t="s">
        <v>12</v>
      </c>
      <c r="C32" s="86">
        <v>486908.1</v>
      </c>
      <c r="D32" s="86">
        <v>112</v>
      </c>
      <c r="E32" s="88">
        <f t="shared" si="0"/>
        <v>1.7257039055404135</v>
      </c>
      <c r="F32" s="88">
        <f t="shared" si="1"/>
        <v>0.96471643569996957</v>
      </c>
    </row>
    <row r="33" spans="2:6" x14ac:dyDescent="0.55000000000000004">
      <c r="B33" s="83" t="s">
        <v>40</v>
      </c>
      <c r="C33" s="86">
        <v>490569.1</v>
      </c>
      <c r="D33" s="86">
        <v>109.36666666666667</v>
      </c>
      <c r="E33" s="88">
        <f t="shared" si="0"/>
        <v>-2.3511904761904674</v>
      </c>
      <c r="F33" s="88">
        <f t="shared" si="1"/>
        <v>0.7518872657899891</v>
      </c>
    </row>
    <row r="34" spans="2:6" x14ac:dyDescent="0.55000000000000004">
      <c r="B34" s="83" t="s">
        <v>8</v>
      </c>
      <c r="C34" s="86">
        <v>486853</v>
      </c>
      <c r="D34" s="86">
        <v>106.03333333333332</v>
      </c>
      <c r="E34" s="88">
        <f t="shared" si="0"/>
        <v>-3.0478512648582949</v>
      </c>
      <c r="F34" s="88">
        <f t="shared" si="1"/>
        <v>-0.75750796370989804</v>
      </c>
    </row>
    <row r="35" spans="2:6" x14ac:dyDescent="0.55000000000000004">
      <c r="B35" s="83" t="s">
        <v>10</v>
      </c>
      <c r="C35" s="86">
        <v>481592.3</v>
      </c>
      <c r="D35" s="86">
        <v>102.16666666666667</v>
      </c>
      <c r="E35" s="88">
        <f t="shared" si="0"/>
        <v>-3.6466519962275754</v>
      </c>
      <c r="F35" s="88">
        <f t="shared" si="1"/>
        <v>-1.0805520352139268</v>
      </c>
    </row>
    <row r="36" spans="2:6" x14ac:dyDescent="0.55000000000000004">
      <c r="B36" s="83" t="s">
        <v>12</v>
      </c>
      <c r="C36" s="86">
        <v>479877.2</v>
      </c>
      <c r="D36" s="86">
        <v>99.2</v>
      </c>
      <c r="E36" s="88">
        <f t="shared" si="0"/>
        <v>-2.9037520391517262</v>
      </c>
      <c r="F36" s="88">
        <f t="shared" si="1"/>
        <v>-0.35613110923907243</v>
      </c>
    </row>
    <row r="37" spans="2:6" x14ac:dyDescent="0.55000000000000004">
      <c r="B37" s="83" t="s">
        <v>41</v>
      </c>
      <c r="C37" s="86">
        <v>480757</v>
      </c>
      <c r="D37" s="86">
        <v>99.633333333333326</v>
      </c>
      <c r="E37" s="88">
        <f t="shared" si="0"/>
        <v>0.43682795698923371</v>
      </c>
      <c r="F37" s="88">
        <f t="shared" si="1"/>
        <v>0.18333857078435756</v>
      </c>
    </row>
    <row r="38" spans="2:6" x14ac:dyDescent="0.55000000000000004">
      <c r="B38" s="83" t="s">
        <v>8</v>
      </c>
      <c r="C38" s="86">
        <v>484596.7</v>
      </c>
      <c r="D38" s="86">
        <v>102.7</v>
      </c>
      <c r="E38" s="88">
        <f t="shared" si="0"/>
        <v>3.0779524924724058</v>
      </c>
      <c r="F38" s="88">
        <f t="shared" si="1"/>
        <v>0.79867791836625202</v>
      </c>
    </row>
    <row r="39" spans="2:6" x14ac:dyDescent="0.55000000000000004">
      <c r="B39" s="83" t="s">
        <v>10</v>
      </c>
      <c r="C39" s="86">
        <v>486170.9</v>
      </c>
      <c r="D39" s="86">
        <v>104.66666666666667</v>
      </c>
      <c r="E39" s="88">
        <f t="shared" si="0"/>
        <v>1.9149626744563477</v>
      </c>
      <c r="F39" s="88">
        <f t="shared" si="1"/>
        <v>0.32484744530864873</v>
      </c>
    </row>
    <row r="40" spans="2:6" x14ac:dyDescent="0.55000000000000004">
      <c r="B40" s="83" t="s">
        <v>12</v>
      </c>
      <c r="C40" s="86">
        <v>487481.1</v>
      </c>
      <c r="D40" s="86">
        <v>105.59999999999998</v>
      </c>
      <c r="E40" s="88">
        <f t="shared" si="0"/>
        <v>0.89171974522290043</v>
      </c>
      <c r="F40" s="88">
        <f t="shared" si="1"/>
        <v>0.2694937109563682</v>
      </c>
    </row>
    <row r="41" spans="2:6" x14ac:dyDescent="0.55000000000000004">
      <c r="B41" s="83" t="s">
        <v>42</v>
      </c>
      <c r="C41" s="86">
        <v>487810.8</v>
      </c>
      <c r="D41" s="86">
        <v>106.46666666666665</v>
      </c>
      <c r="E41" s="88">
        <f t="shared" si="0"/>
        <v>0.82070707070707272</v>
      </c>
      <c r="F41" s="88">
        <f t="shared" si="1"/>
        <v>6.7633391325315984E-2</v>
      </c>
    </row>
    <row r="42" spans="2:6" x14ac:dyDescent="0.55000000000000004">
      <c r="B42" s="83" t="s">
        <v>8</v>
      </c>
      <c r="C42" s="86">
        <v>491136.8</v>
      </c>
      <c r="D42" s="86">
        <v>106.60000000000001</v>
      </c>
      <c r="E42" s="88">
        <f t="shared" si="0"/>
        <v>0.12523481527865954</v>
      </c>
      <c r="F42" s="88">
        <f t="shared" si="1"/>
        <v>0.68182172268429042</v>
      </c>
    </row>
    <row r="43" spans="2:6" x14ac:dyDescent="0.55000000000000004">
      <c r="B43" s="83" t="s">
        <v>10</v>
      </c>
      <c r="C43" s="86">
        <v>492617.6</v>
      </c>
      <c r="D43" s="86">
        <v>108.23333333333333</v>
      </c>
      <c r="E43" s="88">
        <f t="shared" si="0"/>
        <v>1.5322076297686067</v>
      </c>
      <c r="F43" s="88">
        <f t="shared" si="1"/>
        <v>0.30150459098156546</v>
      </c>
    </row>
    <row r="44" spans="2:6" x14ac:dyDescent="0.55000000000000004">
      <c r="B44" s="83" t="s">
        <v>12</v>
      </c>
      <c r="C44" s="86">
        <v>497967.4</v>
      </c>
      <c r="D44" s="86">
        <v>112.26666666666667</v>
      </c>
      <c r="E44" s="88">
        <f t="shared" si="0"/>
        <v>3.7265167847243532</v>
      </c>
      <c r="F44" s="88">
        <f t="shared" si="1"/>
        <v>1.0859944914676305</v>
      </c>
    </row>
    <row r="45" spans="2:6" x14ac:dyDescent="0.55000000000000004">
      <c r="B45" s="83" t="s">
        <v>43</v>
      </c>
      <c r="C45" s="86">
        <v>501617.8</v>
      </c>
      <c r="D45" s="86">
        <v>114.86666666666667</v>
      </c>
      <c r="E45" s="88">
        <f t="shared" si="0"/>
        <v>2.3159144893111687</v>
      </c>
      <c r="F45" s="88">
        <f t="shared" si="1"/>
        <v>0.73306003565693345</v>
      </c>
    </row>
    <row r="46" spans="2:6" x14ac:dyDescent="0.55000000000000004">
      <c r="B46" s="83" t="s">
        <v>8</v>
      </c>
      <c r="C46" s="86">
        <v>501699</v>
      </c>
      <c r="D46" s="86">
        <v>116.26666666666667</v>
      </c>
      <c r="E46" s="88">
        <f t="shared" si="0"/>
        <v>1.2188044109112042</v>
      </c>
      <c r="F46" s="88">
        <f t="shared" si="1"/>
        <v>1.6187623325961908E-2</v>
      </c>
    </row>
    <row r="47" spans="2:6" x14ac:dyDescent="0.55000000000000004">
      <c r="B47" s="83" t="s">
        <v>10</v>
      </c>
      <c r="C47" s="86">
        <v>504767.8</v>
      </c>
      <c r="D47" s="86">
        <v>117.53333333333335</v>
      </c>
      <c r="E47" s="88">
        <f t="shared" si="0"/>
        <v>1.0894495412844094</v>
      </c>
      <c r="F47" s="88">
        <f t="shared" si="1"/>
        <v>0.61168150624177997</v>
      </c>
    </row>
    <row r="48" spans="2:6" x14ac:dyDescent="0.55000000000000004">
      <c r="B48" s="83" t="s">
        <v>12</v>
      </c>
      <c r="C48" s="86">
        <v>503816.3</v>
      </c>
      <c r="D48" s="86">
        <v>117.2</v>
      </c>
      <c r="E48" s="88">
        <f t="shared" si="0"/>
        <v>-0.28360748723767415</v>
      </c>
      <c r="F48" s="88">
        <f t="shared" si="1"/>
        <v>-0.18850251541401519</v>
      </c>
    </row>
    <row r="49" spans="2:6" x14ac:dyDescent="0.55000000000000004">
      <c r="B49" s="83" t="s">
        <v>44</v>
      </c>
      <c r="C49" s="86">
        <v>506390.2</v>
      </c>
      <c r="D49" s="86">
        <v>117.46666666666665</v>
      </c>
      <c r="E49" s="88">
        <f t="shared" si="0"/>
        <v>0.2275312855517484</v>
      </c>
      <c r="F49" s="88">
        <f t="shared" si="1"/>
        <v>0.51088065233300028</v>
      </c>
    </row>
    <row r="50" spans="2:6" x14ac:dyDescent="0.55000000000000004">
      <c r="B50" s="83" t="s">
        <v>8</v>
      </c>
      <c r="C50" s="86">
        <v>510348.4</v>
      </c>
      <c r="D50" s="86">
        <v>118.66666666666667</v>
      </c>
      <c r="E50" s="88">
        <f t="shared" si="0"/>
        <v>1.0215664018161448</v>
      </c>
      <c r="F50" s="88">
        <f t="shared" si="1"/>
        <v>0.78165019781188505</v>
      </c>
    </row>
    <row r="51" spans="2:6" x14ac:dyDescent="0.55000000000000004">
      <c r="B51" s="83" t="s">
        <v>10</v>
      </c>
      <c r="C51" s="86">
        <v>515485.4</v>
      </c>
      <c r="D51" s="86">
        <v>118.56666666666666</v>
      </c>
      <c r="E51" s="88">
        <f t="shared" si="0"/>
        <v>-8.4269662921357735E-2</v>
      </c>
      <c r="F51" s="88">
        <f t="shared" si="1"/>
        <v>1.0065672783533728</v>
      </c>
    </row>
    <row r="52" spans="2:6" x14ac:dyDescent="0.55000000000000004">
      <c r="B52" s="83" t="s">
        <v>12</v>
      </c>
      <c r="C52" s="86">
        <v>516428.3</v>
      </c>
      <c r="D52" s="86">
        <v>120.36666666666667</v>
      </c>
      <c r="E52" s="88">
        <f t="shared" si="0"/>
        <v>1.5181332583638039</v>
      </c>
      <c r="F52" s="88">
        <f t="shared" si="1"/>
        <v>0.18291497683541991</v>
      </c>
    </row>
    <row r="53" spans="2:6" x14ac:dyDescent="0.55000000000000004">
      <c r="B53" s="83" t="s">
        <v>45</v>
      </c>
      <c r="C53" s="86">
        <v>517219.9</v>
      </c>
      <c r="D53" s="86">
        <v>122.19999999999999</v>
      </c>
      <c r="E53" s="88">
        <f t="shared" si="0"/>
        <v>1.5231237884242574</v>
      </c>
      <c r="F53" s="88">
        <f t="shared" si="1"/>
        <v>0.15328362136621365</v>
      </c>
    </row>
    <row r="54" spans="2:6" x14ac:dyDescent="0.55000000000000004">
      <c r="B54" s="83" t="s">
        <v>8</v>
      </c>
      <c r="C54" s="86">
        <v>518031.9</v>
      </c>
      <c r="D54" s="86">
        <v>123.39999999999999</v>
      </c>
      <c r="E54" s="88">
        <f t="shared" si="0"/>
        <v>0.98199672667757909</v>
      </c>
      <c r="F54" s="88">
        <f t="shared" si="1"/>
        <v>0.15699318607036616</v>
      </c>
    </row>
    <row r="55" spans="2:6" x14ac:dyDescent="0.55000000000000004">
      <c r="B55" s="83" t="s">
        <v>10</v>
      </c>
      <c r="C55" s="86">
        <v>516973.4</v>
      </c>
      <c r="D55" s="86">
        <v>124.13333333333333</v>
      </c>
      <c r="E55" s="88">
        <f t="shared" si="0"/>
        <v>0.59427336574825063</v>
      </c>
      <c r="F55" s="88">
        <f t="shared" si="1"/>
        <v>-0.20433104602246033</v>
      </c>
    </row>
    <row r="56" spans="2:6" x14ac:dyDescent="0.55000000000000004">
      <c r="B56" s="83" t="s">
        <v>12</v>
      </c>
      <c r="C56" s="86">
        <v>524002.2</v>
      </c>
      <c r="D56" s="86">
        <v>124.53333333333335</v>
      </c>
      <c r="E56" s="88">
        <f t="shared" si="0"/>
        <v>0.32223415682064172</v>
      </c>
      <c r="F56" s="88">
        <f t="shared" si="1"/>
        <v>1.3596057360011145</v>
      </c>
    </row>
    <row r="57" spans="2:6" x14ac:dyDescent="0.55000000000000004">
      <c r="B57" s="83" t="s">
        <v>46</v>
      </c>
      <c r="C57" s="86">
        <v>527411.4</v>
      </c>
      <c r="D57" s="86">
        <v>124.3</v>
      </c>
      <c r="E57" s="88">
        <f t="shared" si="0"/>
        <v>-0.18736616702355491</v>
      </c>
      <c r="F57" s="88">
        <f t="shared" si="1"/>
        <v>0.65060795546278882</v>
      </c>
    </row>
    <row r="58" spans="2:6" x14ac:dyDescent="0.55000000000000004">
      <c r="B58" s="83" t="s">
        <v>8</v>
      </c>
      <c r="C58" s="86">
        <v>527633.1</v>
      </c>
      <c r="D58" s="86">
        <v>125.16666666666667</v>
      </c>
      <c r="E58" s="88">
        <f t="shared" si="0"/>
        <v>0.69723786537947774</v>
      </c>
      <c r="F58" s="88">
        <f t="shared" si="1"/>
        <v>4.2035496388564297E-2</v>
      </c>
    </row>
    <row r="59" spans="2:6" x14ac:dyDescent="0.55000000000000004">
      <c r="B59" s="83" t="s">
        <v>10</v>
      </c>
      <c r="C59" s="86">
        <v>524773.4</v>
      </c>
      <c r="D59" s="86">
        <v>124.56666666666666</v>
      </c>
      <c r="E59" s="88">
        <f t="shared" si="0"/>
        <v>-0.47936085219707536</v>
      </c>
      <c r="F59" s="88">
        <f t="shared" si="1"/>
        <v>-0.54198646749037493</v>
      </c>
    </row>
    <row r="60" spans="2:6" x14ac:dyDescent="0.55000000000000004">
      <c r="B60" s="83" t="s">
        <v>12</v>
      </c>
      <c r="C60" s="86">
        <v>527078.6</v>
      </c>
      <c r="D60" s="86">
        <v>124.46666666666665</v>
      </c>
      <c r="E60" s="88">
        <f t="shared" si="0"/>
        <v>-8.0278298100083134E-2</v>
      </c>
      <c r="F60" s="88">
        <f t="shared" si="1"/>
        <v>0.4392753138783263</v>
      </c>
    </row>
    <row r="61" spans="2:6" x14ac:dyDescent="0.55000000000000004">
      <c r="B61" s="83" t="s">
        <v>47</v>
      </c>
      <c r="C61" s="86">
        <v>528876.30000000005</v>
      </c>
      <c r="D61" s="86">
        <v>123.43333333333334</v>
      </c>
      <c r="E61" s="88">
        <f t="shared" si="0"/>
        <v>-0.83020889126940745</v>
      </c>
      <c r="F61" s="88">
        <f t="shared" si="1"/>
        <v>0.34106867552583253</v>
      </c>
    </row>
    <row r="62" spans="2:6" x14ac:dyDescent="0.55000000000000004">
      <c r="B62" s="83" t="s">
        <v>8</v>
      </c>
      <c r="C62" s="86">
        <v>525853.80000000005</v>
      </c>
      <c r="D62" s="86">
        <v>121.2</v>
      </c>
      <c r="E62" s="88">
        <f t="shared" si="0"/>
        <v>-1.8093437753173021</v>
      </c>
      <c r="F62" s="88">
        <f t="shared" si="1"/>
        <v>-0.57149469545146303</v>
      </c>
    </row>
    <row r="63" spans="2:6" x14ac:dyDescent="0.55000000000000004">
      <c r="B63" s="83" t="s">
        <v>10</v>
      </c>
      <c r="C63" s="86">
        <v>519365.1</v>
      </c>
      <c r="D63" s="86">
        <v>116.09999999999998</v>
      </c>
      <c r="E63" s="88">
        <f t="shared" si="0"/>
        <v>-4.2079207920792214</v>
      </c>
      <c r="F63" s="88">
        <f t="shared" si="1"/>
        <v>-1.2339361244513327</v>
      </c>
    </row>
    <row r="64" spans="2:6" x14ac:dyDescent="0.55000000000000004">
      <c r="B64" s="83" t="s">
        <v>12</v>
      </c>
      <c r="C64" s="86">
        <v>506505.4</v>
      </c>
      <c r="D64" s="86">
        <v>103.63333333333333</v>
      </c>
      <c r="E64" s="88">
        <f t="shared" si="0"/>
        <v>-10.737869652598334</v>
      </c>
      <c r="F64" s="88">
        <f t="shared" si="1"/>
        <v>-2.4760423832868099</v>
      </c>
    </row>
    <row r="65" spans="2:6" x14ac:dyDescent="0.55000000000000004">
      <c r="B65" s="83" t="s">
        <v>48</v>
      </c>
      <c r="C65" s="86">
        <v>482062.2</v>
      </c>
      <c r="D65" s="86">
        <v>85.366666666666674</v>
      </c>
      <c r="E65" s="88">
        <f t="shared" si="0"/>
        <v>-17.626246381473138</v>
      </c>
      <c r="F65" s="88">
        <f t="shared" si="1"/>
        <v>-4.8258518073055114</v>
      </c>
    </row>
    <row r="66" spans="2:6" x14ac:dyDescent="0.55000000000000004">
      <c r="B66" s="83" t="s">
        <v>8</v>
      </c>
      <c r="C66" s="86">
        <v>491586.2</v>
      </c>
      <c r="D66" s="86">
        <v>86.866666666666674</v>
      </c>
      <c r="E66" s="88">
        <f t="shared" si="0"/>
        <v>1.7571261226083692</v>
      </c>
      <c r="F66" s="88">
        <f t="shared" si="1"/>
        <v>1.9756786572355196</v>
      </c>
    </row>
    <row r="67" spans="2:6" x14ac:dyDescent="0.55000000000000004">
      <c r="B67" s="83" t="s">
        <v>10</v>
      </c>
      <c r="C67" s="86">
        <v>491429.8</v>
      </c>
      <c r="D67" s="86">
        <v>91.666666666666671</v>
      </c>
      <c r="E67" s="88">
        <f t="shared" si="0"/>
        <v>5.5257099002302255</v>
      </c>
      <c r="F67" s="88">
        <f t="shared" si="1"/>
        <v>-3.1815376428383502E-2</v>
      </c>
    </row>
    <row r="68" spans="2:6" x14ac:dyDescent="0.55000000000000004">
      <c r="B68" s="83" t="s">
        <v>12</v>
      </c>
      <c r="C68" s="86">
        <v>497444.4</v>
      </c>
      <c r="D68" s="86">
        <v>98.066666666666663</v>
      </c>
      <c r="E68" s="88">
        <f t="shared" si="0"/>
        <v>6.9818181818181841</v>
      </c>
      <c r="F68" s="88">
        <f t="shared" si="1"/>
        <v>1.2238981030454426</v>
      </c>
    </row>
    <row r="69" spans="2:6" x14ac:dyDescent="0.55000000000000004">
      <c r="B69" s="83" t="s">
        <v>49</v>
      </c>
      <c r="C69" s="86">
        <v>502599</v>
      </c>
      <c r="D69" s="86">
        <v>103.89999999999999</v>
      </c>
      <c r="E69" s="88">
        <f t="shared" si="0"/>
        <v>5.948334466349408</v>
      </c>
      <c r="F69" s="88">
        <f t="shared" si="1"/>
        <v>1.0362163087975063</v>
      </c>
    </row>
    <row r="70" spans="2:6" x14ac:dyDescent="0.55000000000000004">
      <c r="B70" s="83" t="s">
        <v>8</v>
      </c>
      <c r="C70" s="86">
        <v>508751.3</v>
      </c>
      <c r="D70" s="86">
        <v>106.26666666666665</v>
      </c>
      <c r="E70" s="88">
        <f t="shared" si="0"/>
        <v>2.2778312479948539</v>
      </c>
      <c r="F70" s="88">
        <f t="shared" si="1"/>
        <v>1.2240971430504288</v>
      </c>
    </row>
    <row r="71" spans="2:6" x14ac:dyDescent="0.55000000000000004">
      <c r="B71" s="83" t="s">
        <v>10</v>
      </c>
      <c r="C71" s="86">
        <v>517965.4</v>
      </c>
      <c r="D71" s="86">
        <v>107.8</v>
      </c>
      <c r="E71" s="88">
        <f t="shared" ref="E71:E123" si="2">D71/D70*100-100</f>
        <v>1.4429109159347604</v>
      </c>
      <c r="F71" s="88">
        <f t="shared" ref="F71:F123" si="3">C71/C70*100-100</f>
        <v>1.8111206792002434</v>
      </c>
    </row>
    <row r="72" spans="2:6" x14ac:dyDescent="0.55000000000000004">
      <c r="B72" s="83" t="s">
        <v>12</v>
      </c>
      <c r="C72" s="86">
        <v>513713</v>
      </c>
      <c r="D72" s="86">
        <v>109.46666666666665</v>
      </c>
      <c r="E72" s="88">
        <f t="shared" si="2"/>
        <v>1.5460729746444031</v>
      </c>
      <c r="F72" s="88">
        <f t="shared" si="3"/>
        <v>-0.82098147868563842</v>
      </c>
    </row>
    <row r="73" spans="2:6" x14ac:dyDescent="0.55000000000000004">
      <c r="B73" s="83" t="s">
        <v>50</v>
      </c>
      <c r="C73" s="86">
        <v>508233.2</v>
      </c>
      <c r="D73" s="86">
        <v>108.39999999999999</v>
      </c>
      <c r="E73" s="88">
        <f t="shared" si="2"/>
        <v>-0.97442143727161579</v>
      </c>
      <c r="F73" s="88">
        <f t="shared" si="3"/>
        <v>-1.0667045607177528</v>
      </c>
    </row>
    <row r="74" spans="2:6" x14ac:dyDescent="0.55000000000000004">
      <c r="B74" s="83" t="s">
        <v>8</v>
      </c>
      <c r="C74" s="86">
        <v>503920.8</v>
      </c>
      <c r="D74" s="86">
        <v>104</v>
      </c>
      <c r="E74" s="88">
        <f t="shared" si="2"/>
        <v>-4.0590405904058997</v>
      </c>
      <c r="F74" s="88">
        <f t="shared" si="3"/>
        <v>-0.84850812579738033</v>
      </c>
    </row>
    <row r="75" spans="2:6" x14ac:dyDescent="0.55000000000000004">
      <c r="B75" s="83" t="s">
        <v>10</v>
      </c>
      <c r="C75" s="86">
        <v>516137.5</v>
      </c>
      <c r="D75" s="86">
        <v>108.96666666666665</v>
      </c>
      <c r="E75" s="88">
        <f t="shared" si="2"/>
        <v>4.7756410256410078</v>
      </c>
      <c r="F75" s="88">
        <f t="shared" si="3"/>
        <v>2.4243293787436357</v>
      </c>
    </row>
    <row r="76" spans="2:6" x14ac:dyDescent="0.55000000000000004">
      <c r="B76" s="83" t="s">
        <v>12</v>
      </c>
      <c r="C76" s="86">
        <v>515459.1</v>
      </c>
      <c r="D76" s="86">
        <v>111.16666666666667</v>
      </c>
      <c r="E76" s="88">
        <f t="shared" si="2"/>
        <v>2.0189660446619797</v>
      </c>
      <c r="F76" s="88">
        <f t="shared" si="3"/>
        <v>-0.13143784359787958</v>
      </c>
    </row>
    <row r="77" spans="2:6" x14ac:dyDescent="0.55000000000000004">
      <c r="B77" s="83" t="s">
        <v>51</v>
      </c>
      <c r="C77" s="86">
        <v>522528.2</v>
      </c>
      <c r="D77" s="86">
        <v>113.43333333333332</v>
      </c>
      <c r="E77" s="88">
        <f t="shared" si="2"/>
        <v>2.0389805097451159</v>
      </c>
      <c r="F77" s="88">
        <f t="shared" si="3"/>
        <v>1.3714182172746661</v>
      </c>
    </row>
    <row r="78" spans="2:6" x14ac:dyDescent="0.55000000000000004">
      <c r="B78" s="83" t="s">
        <v>8</v>
      </c>
      <c r="C78" s="86">
        <v>517804.6</v>
      </c>
      <c r="D78" s="86">
        <v>112.06666666666668</v>
      </c>
      <c r="E78" s="88">
        <f t="shared" si="2"/>
        <v>-1.2048192771084132</v>
      </c>
      <c r="F78" s="88">
        <f t="shared" si="3"/>
        <v>-0.9039894880314705</v>
      </c>
    </row>
    <row r="79" spans="2:6" x14ac:dyDescent="0.55000000000000004">
      <c r="B79" s="83" t="s">
        <v>10</v>
      </c>
      <c r="C79" s="86">
        <v>515831.2</v>
      </c>
      <c r="D79" s="86">
        <v>109.16666666666667</v>
      </c>
      <c r="E79" s="88">
        <f t="shared" si="2"/>
        <v>-2.5877453896490152</v>
      </c>
      <c r="F79" s="88">
        <f t="shared" si="3"/>
        <v>-0.38110901293653399</v>
      </c>
    </row>
    <row r="80" spans="2:6" x14ac:dyDescent="0.55000000000000004">
      <c r="B80" s="83" t="s">
        <v>12</v>
      </c>
      <c r="C80" s="86">
        <v>515554.8</v>
      </c>
      <c r="D80" s="86">
        <v>108.16666666666667</v>
      </c>
      <c r="E80" s="88">
        <f t="shared" si="2"/>
        <v>-0.91603053435113679</v>
      </c>
      <c r="F80" s="88">
        <f t="shared" si="3"/>
        <v>-5.3583420312691032E-2</v>
      </c>
    </row>
    <row r="81" spans="2:6" x14ac:dyDescent="0.55000000000000004">
      <c r="B81" s="83" t="s">
        <v>52</v>
      </c>
      <c r="C81" s="86">
        <v>522569.7</v>
      </c>
      <c r="D81" s="86">
        <v>110.5</v>
      </c>
      <c r="E81" s="88">
        <f t="shared" si="2"/>
        <v>2.1571648690292875</v>
      </c>
      <c r="F81" s="88">
        <f t="shared" si="3"/>
        <v>1.3606507009536131</v>
      </c>
    </row>
    <row r="82" spans="2:6" x14ac:dyDescent="0.55000000000000004">
      <c r="B82" s="83" t="s">
        <v>8</v>
      </c>
      <c r="C82" s="86">
        <v>527300.69999999995</v>
      </c>
      <c r="D82" s="86">
        <v>113.5</v>
      </c>
      <c r="E82" s="88">
        <f t="shared" si="2"/>
        <v>2.7149321266968229</v>
      </c>
      <c r="F82" s="88">
        <f t="shared" si="3"/>
        <v>0.90533377652779734</v>
      </c>
    </row>
    <row r="83" spans="2:6" x14ac:dyDescent="0.55000000000000004">
      <c r="B83" s="83" t="s">
        <v>10</v>
      </c>
      <c r="C83" s="86">
        <v>532392.6</v>
      </c>
      <c r="D83" s="86">
        <v>115.86666666666667</v>
      </c>
      <c r="E83" s="88">
        <f t="shared" si="2"/>
        <v>2.0851688693098538</v>
      </c>
      <c r="F83" s="88">
        <f t="shared" si="3"/>
        <v>0.96565394280720795</v>
      </c>
    </row>
    <row r="84" spans="2:6" x14ac:dyDescent="0.55000000000000004">
      <c r="B84" s="83" t="s">
        <v>12</v>
      </c>
      <c r="C84" s="86">
        <v>531820.1</v>
      </c>
      <c r="D84" s="86">
        <v>118.33333333333333</v>
      </c>
      <c r="E84" s="88">
        <f t="shared" si="2"/>
        <v>2.1288837744533993</v>
      </c>
      <c r="F84" s="88">
        <f t="shared" si="3"/>
        <v>-0.10753342552094125</v>
      </c>
    </row>
    <row r="85" spans="2:6" x14ac:dyDescent="0.55000000000000004">
      <c r="B85" s="83" t="s">
        <v>53</v>
      </c>
      <c r="C85" s="86">
        <v>535972.69999999995</v>
      </c>
      <c r="D85" s="86">
        <v>120.76666666666667</v>
      </c>
      <c r="E85" s="88">
        <f t="shared" si="2"/>
        <v>2.0563380281690229</v>
      </c>
      <c r="F85" s="88">
        <f t="shared" si="3"/>
        <v>0.78082795291113882</v>
      </c>
    </row>
    <row r="86" spans="2:6" x14ac:dyDescent="0.55000000000000004">
      <c r="B86" s="83" t="s">
        <v>8</v>
      </c>
      <c r="C86" s="86">
        <v>526384.1</v>
      </c>
      <c r="D86" s="86">
        <v>117.5</v>
      </c>
      <c r="E86" s="88">
        <f t="shared" si="2"/>
        <v>-2.704940656914161</v>
      </c>
      <c r="F86" s="88">
        <f t="shared" si="3"/>
        <v>-1.7890090297509573</v>
      </c>
    </row>
    <row r="87" spans="2:6" x14ac:dyDescent="0.55000000000000004">
      <c r="B87" s="83" t="s">
        <v>10</v>
      </c>
      <c r="C87" s="86">
        <v>526896.30000000005</v>
      </c>
      <c r="D87" s="86">
        <v>117.33333333333333</v>
      </c>
      <c r="E87" s="88">
        <f t="shared" si="2"/>
        <v>-0.14184397163120366</v>
      </c>
      <c r="F87" s="88">
        <f t="shared" si="3"/>
        <v>9.7305370735952579E-2</v>
      </c>
    </row>
    <row r="88" spans="2:6" x14ac:dyDescent="0.55000000000000004">
      <c r="B88" s="83" t="s">
        <v>12</v>
      </c>
      <c r="C88" s="86">
        <v>529349.1</v>
      </c>
      <c r="D88" s="86">
        <v>117.5</v>
      </c>
      <c r="E88" s="88">
        <f t="shared" si="2"/>
        <v>0.14204545454545325</v>
      </c>
      <c r="F88" s="88">
        <f t="shared" si="3"/>
        <v>0.46551854700820172</v>
      </c>
    </row>
    <row r="89" spans="2:6" x14ac:dyDescent="0.55000000000000004">
      <c r="B89" s="83" t="s">
        <v>54</v>
      </c>
      <c r="C89" s="86">
        <v>537385.6</v>
      </c>
      <c r="D89" s="86">
        <v>117.96666666666665</v>
      </c>
      <c r="E89" s="88">
        <f t="shared" si="2"/>
        <v>0.39716312056737024</v>
      </c>
      <c r="F89" s="88">
        <f t="shared" si="3"/>
        <v>1.5181852580839319</v>
      </c>
    </row>
    <row r="90" spans="2:6" x14ac:dyDescent="0.55000000000000004">
      <c r="B90" s="83" t="s">
        <v>8</v>
      </c>
      <c r="C90" s="86">
        <v>538251.4</v>
      </c>
      <c r="D90" s="86">
        <v>117.73333333333333</v>
      </c>
      <c r="E90" s="88">
        <f t="shared" si="2"/>
        <v>-0.19779598756709049</v>
      </c>
      <c r="F90" s="88">
        <f t="shared" si="3"/>
        <v>0.16111336068551907</v>
      </c>
    </row>
    <row r="91" spans="2:6" x14ac:dyDescent="0.55000000000000004">
      <c r="B91" s="83" t="s">
        <v>10</v>
      </c>
      <c r="C91" s="86">
        <v>538838.1</v>
      </c>
      <c r="D91" s="86">
        <v>117.43333333333332</v>
      </c>
      <c r="E91" s="88">
        <f t="shared" si="2"/>
        <v>-0.2548131370328548</v>
      </c>
      <c r="F91" s="88">
        <f t="shared" si="3"/>
        <v>0.10900110989027212</v>
      </c>
    </row>
    <row r="92" spans="2:6" x14ac:dyDescent="0.55000000000000004">
      <c r="B92" s="83" t="s">
        <v>12</v>
      </c>
      <c r="C92" s="86">
        <v>537898.19999999995</v>
      </c>
      <c r="D92" s="86">
        <v>116.66666666666667</v>
      </c>
      <c r="E92" s="88">
        <f t="shared" si="2"/>
        <v>-0.65285268237296634</v>
      </c>
      <c r="F92" s="88">
        <f t="shared" si="3"/>
        <v>-0.17443087264987867</v>
      </c>
    </row>
    <row r="93" spans="2:6" x14ac:dyDescent="0.55000000000000004">
      <c r="B93" s="83" t="s">
        <v>55</v>
      </c>
      <c r="C93" s="86">
        <v>541770.30000000005</v>
      </c>
      <c r="D93" s="86">
        <v>116.43333333333334</v>
      </c>
      <c r="E93" s="88">
        <f t="shared" si="2"/>
        <v>-0.20000000000000284</v>
      </c>
      <c r="F93" s="88">
        <f t="shared" si="3"/>
        <v>0.71985740052673464</v>
      </c>
    </row>
    <row r="94" spans="2:6" x14ac:dyDescent="0.55000000000000004">
      <c r="B94" s="83" t="s">
        <v>8</v>
      </c>
      <c r="C94" s="86">
        <v>541047.9</v>
      </c>
      <c r="D94" s="86">
        <v>115.96666666666665</v>
      </c>
      <c r="E94" s="88">
        <f t="shared" si="2"/>
        <v>-0.40080160320641767</v>
      </c>
      <c r="F94" s="88">
        <f t="shared" si="3"/>
        <v>-0.13334064270411261</v>
      </c>
    </row>
    <row r="95" spans="2:6" x14ac:dyDescent="0.55000000000000004">
      <c r="B95" s="83" t="s">
        <v>10</v>
      </c>
      <c r="C95" s="86">
        <v>542144.19999999995</v>
      </c>
      <c r="D95" s="86">
        <v>116.96666666666665</v>
      </c>
      <c r="E95" s="88">
        <f t="shared" si="2"/>
        <v>0.86231675768900118</v>
      </c>
      <c r="F95" s="88">
        <f t="shared" si="3"/>
        <v>0.20262531284195973</v>
      </c>
    </row>
    <row r="96" spans="2:6" x14ac:dyDescent="0.55000000000000004">
      <c r="B96" s="83" t="s">
        <v>12</v>
      </c>
      <c r="C96" s="86">
        <v>542945.9</v>
      </c>
      <c r="D96" s="86">
        <v>119.26666666666667</v>
      </c>
      <c r="E96" s="88">
        <f t="shared" si="2"/>
        <v>1.9663721858079271</v>
      </c>
      <c r="F96" s="88">
        <f t="shared" si="3"/>
        <v>0.14787578655273137</v>
      </c>
    </row>
    <row r="97" spans="2:6" x14ac:dyDescent="0.55000000000000004">
      <c r="B97" s="83" t="s">
        <v>56</v>
      </c>
      <c r="C97" s="86">
        <v>547192</v>
      </c>
      <c r="D97" s="86">
        <v>119.93333333333334</v>
      </c>
      <c r="E97" s="88">
        <f t="shared" si="2"/>
        <v>0.55897149245389244</v>
      </c>
      <c r="F97" s="88">
        <f t="shared" si="3"/>
        <v>0.78204845086776231</v>
      </c>
    </row>
    <row r="98" spans="2:6" x14ac:dyDescent="0.55000000000000004">
      <c r="B98" s="83" t="s">
        <v>8</v>
      </c>
      <c r="C98" s="86">
        <v>549338.4</v>
      </c>
      <c r="D98" s="86">
        <v>121.66666666666667</v>
      </c>
      <c r="E98" s="88">
        <f t="shared" si="2"/>
        <v>1.4452473596442417</v>
      </c>
      <c r="F98" s="88">
        <f t="shared" si="3"/>
        <v>0.39225719674264781</v>
      </c>
    </row>
    <row r="99" spans="2:6" x14ac:dyDescent="0.55000000000000004">
      <c r="B99" s="83" t="s">
        <v>10</v>
      </c>
      <c r="C99" s="86">
        <v>553843.30000000005</v>
      </c>
      <c r="D99" s="86">
        <v>122.03333333333335</v>
      </c>
      <c r="E99" s="88">
        <f t="shared" si="2"/>
        <v>0.30136986301370428</v>
      </c>
      <c r="F99" s="88">
        <f t="shared" si="3"/>
        <v>0.82005918392016497</v>
      </c>
    </row>
    <row r="100" spans="2:6" x14ac:dyDescent="0.55000000000000004">
      <c r="B100" s="83" t="s">
        <v>12</v>
      </c>
      <c r="C100" s="86">
        <v>554523.6</v>
      </c>
      <c r="D100" s="86">
        <v>123.5</v>
      </c>
      <c r="E100" s="88">
        <f t="shared" si="2"/>
        <v>1.2018574160065327</v>
      </c>
      <c r="F100" s="88">
        <f t="shared" si="3"/>
        <v>0.12283257737340136</v>
      </c>
    </row>
    <row r="101" spans="2:6" x14ac:dyDescent="0.55000000000000004">
      <c r="B101" s="83" t="s">
        <v>57</v>
      </c>
      <c r="C101" s="86">
        <v>554945.30000000005</v>
      </c>
      <c r="D101" s="86">
        <v>123</v>
      </c>
      <c r="E101" s="88">
        <f t="shared" si="2"/>
        <v>-0.40485829959514774</v>
      </c>
      <c r="F101" s="88">
        <f t="shared" si="3"/>
        <v>7.6047259305127568E-2</v>
      </c>
    </row>
    <row r="102" spans="2:6" x14ac:dyDescent="0.55000000000000004">
      <c r="B102" s="83" t="s">
        <v>8</v>
      </c>
      <c r="C102" s="86">
        <v>556936.30000000005</v>
      </c>
      <c r="D102" s="86">
        <v>123.5</v>
      </c>
      <c r="E102" s="88">
        <f t="shared" si="2"/>
        <v>0.40650406504066439</v>
      </c>
      <c r="F102" s="88">
        <f t="shared" si="3"/>
        <v>0.3587740989967898</v>
      </c>
    </row>
    <row r="103" spans="2:6" x14ac:dyDescent="0.55000000000000004">
      <c r="B103" s="83" t="s">
        <v>10</v>
      </c>
      <c r="C103" s="86">
        <v>553826.1</v>
      </c>
      <c r="D103" s="86">
        <v>121.83333333333333</v>
      </c>
      <c r="E103" s="88">
        <f t="shared" si="2"/>
        <v>-1.3495276653171402</v>
      </c>
      <c r="F103" s="88">
        <f t="shared" si="3"/>
        <v>-0.55844806668196156</v>
      </c>
    </row>
    <row r="104" spans="2:6" x14ac:dyDescent="0.55000000000000004">
      <c r="B104" s="83" t="s">
        <v>12</v>
      </c>
      <c r="C104" s="86">
        <v>553107.5</v>
      </c>
      <c r="D104" s="86">
        <v>120.89999999999999</v>
      </c>
      <c r="E104" s="88">
        <f t="shared" si="2"/>
        <v>-0.76607387140903427</v>
      </c>
      <c r="F104" s="88">
        <f t="shared" si="3"/>
        <v>-0.12975192032300242</v>
      </c>
    </row>
    <row r="105" spans="2:6" x14ac:dyDescent="0.55000000000000004">
      <c r="B105" s="83" t="s">
        <v>58</v>
      </c>
      <c r="C105" s="86">
        <v>554380</v>
      </c>
      <c r="D105" s="86">
        <v>119.39999999999999</v>
      </c>
      <c r="E105" s="88">
        <f t="shared" si="2"/>
        <v>-1.2406947890818856</v>
      </c>
      <c r="F105" s="88">
        <f t="shared" si="3"/>
        <v>0.23006377602908401</v>
      </c>
    </row>
    <row r="106" spans="2:6" x14ac:dyDescent="0.55000000000000004">
      <c r="B106" s="83" t="s">
        <v>8</v>
      </c>
      <c r="C106" s="86">
        <v>556448.1</v>
      </c>
      <c r="D106" s="86">
        <v>118.86666666666667</v>
      </c>
      <c r="E106" s="88">
        <f t="shared" si="2"/>
        <v>-0.44667783361249747</v>
      </c>
      <c r="F106" s="88">
        <f t="shared" si="3"/>
        <v>0.3730473682311839</v>
      </c>
    </row>
    <row r="107" spans="2:6" x14ac:dyDescent="0.55000000000000004">
      <c r="B107" s="83" t="s">
        <v>10</v>
      </c>
      <c r="C107" s="86">
        <v>557260.30000000005</v>
      </c>
      <c r="D107" s="86">
        <v>117.46666666666665</v>
      </c>
      <c r="E107" s="88">
        <f t="shared" si="2"/>
        <v>-1.1777902411665906</v>
      </c>
      <c r="F107" s="88">
        <f t="shared" si="3"/>
        <v>0.14596150117145612</v>
      </c>
    </row>
    <row r="108" spans="2:6" x14ac:dyDescent="0.55000000000000004">
      <c r="B108" s="83" t="s">
        <v>12</v>
      </c>
      <c r="C108" s="86">
        <v>541941.1</v>
      </c>
      <c r="D108" s="86">
        <v>112.23333333333333</v>
      </c>
      <c r="E108" s="88">
        <f t="shared" si="2"/>
        <v>-4.4551645856980571</v>
      </c>
      <c r="F108" s="88">
        <f t="shared" si="3"/>
        <v>-2.7490205205718183</v>
      </c>
    </row>
    <row r="109" spans="2:6" x14ac:dyDescent="0.55000000000000004">
      <c r="B109" s="83" t="s">
        <v>59</v>
      </c>
      <c r="C109" s="86">
        <v>544708.30000000005</v>
      </c>
      <c r="D109" s="86">
        <v>109.10000000000001</v>
      </c>
      <c r="E109" s="88">
        <f t="shared" si="2"/>
        <v>-2.7918027918027946</v>
      </c>
      <c r="F109" s="88">
        <f t="shared" si="3"/>
        <v>0.51060899422465411</v>
      </c>
    </row>
    <row r="110" spans="2:6" x14ac:dyDescent="0.55000000000000004">
      <c r="B110" s="83" t="s">
        <v>8</v>
      </c>
      <c r="C110" s="86">
        <v>502447.9</v>
      </c>
      <c r="D110" s="86">
        <v>90.7</v>
      </c>
      <c r="E110" s="88">
        <f t="shared" si="2"/>
        <v>-16.865261228230992</v>
      </c>
      <c r="F110" s="88">
        <f t="shared" si="3"/>
        <v>-7.7583543338700736</v>
      </c>
    </row>
    <row r="111" spans="2:6" x14ac:dyDescent="0.55000000000000004">
      <c r="B111" s="83" t="s">
        <v>10</v>
      </c>
      <c r="C111" s="86">
        <v>530164.5</v>
      </c>
      <c r="D111" s="86">
        <v>96.59999999999998</v>
      </c>
      <c r="E111" s="88">
        <f t="shared" si="2"/>
        <v>6.50496141124583</v>
      </c>
      <c r="F111" s="88">
        <f t="shared" si="3"/>
        <v>5.5163132336705871</v>
      </c>
    </row>
    <row r="112" spans="2:6" x14ac:dyDescent="0.55000000000000004">
      <c r="B112" s="83" t="s">
        <v>12</v>
      </c>
      <c r="C112" s="86">
        <v>539977.5</v>
      </c>
      <c r="D112" s="86">
        <v>103.60000000000001</v>
      </c>
      <c r="E112" s="88">
        <f t="shared" si="2"/>
        <v>7.2463768115942315</v>
      </c>
      <c r="F112" s="88">
        <f t="shared" si="3"/>
        <v>1.8509349456630844</v>
      </c>
    </row>
    <row r="113" spans="2:6" x14ac:dyDescent="0.55000000000000004">
      <c r="B113" s="83" t="s">
        <v>60</v>
      </c>
      <c r="C113" s="86">
        <v>541478.30000000005</v>
      </c>
      <c r="D113" s="86">
        <v>106.86666666666667</v>
      </c>
      <c r="E113" s="88">
        <f t="shared" si="2"/>
        <v>3.1531531531531414</v>
      </c>
      <c r="F113" s="88">
        <f t="shared" si="3"/>
        <v>0.27793750665536265</v>
      </c>
    </row>
    <row r="114" spans="2:6" x14ac:dyDescent="0.55000000000000004">
      <c r="B114" s="83" t="s">
        <v>8</v>
      </c>
      <c r="C114" s="86">
        <v>543500.9</v>
      </c>
      <c r="D114" s="86">
        <v>110</v>
      </c>
      <c r="E114" s="88">
        <f t="shared" si="2"/>
        <v>2.9320024953212567</v>
      </c>
      <c r="F114" s="88">
        <f t="shared" si="3"/>
        <v>0.37353297445159228</v>
      </c>
    </row>
    <row r="115" spans="2:6" x14ac:dyDescent="0.55000000000000004">
      <c r="B115" s="83" t="s">
        <v>10</v>
      </c>
      <c r="C115" s="86">
        <v>541145.30000000005</v>
      </c>
      <c r="D115" s="86">
        <v>106.93333333333334</v>
      </c>
      <c r="E115" s="88">
        <f t="shared" si="2"/>
        <v>-2.7878787878787818</v>
      </c>
      <c r="F115" s="88">
        <f t="shared" si="3"/>
        <v>-0.43341234577532362</v>
      </c>
    </row>
    <row r="116" spans="2:6" x14ac:dyDescent="0.55000000000000004">
      <c r="B116" s="83" t="s">
        <v>12</v>
      </c>
      <c r="C116" s="86">
        <v>547217.30000000005</v>
      </c>
      <c r="D116" s="86">
        <v>109.96666666666665</v>
      </c>
      <c r="E116" s="88">
        <f t="shared" si="2"/>
        <v>2.8366583541147037</v>
      </c>
      <c r="F116" s="88">
        <f t="shared" si="3"/>
        <v>1.1220646284833151</v>
      </c>
    </row>
    <row r="117" spans="2:6" x14ac:dyDescent="0.55000000000000004">
      <c r="B117" s="83" t="s">
        <v>61</v>
      </c>
      <c r="C117" s="86">
        <v>543952.4</v>
      </c>
      <c r="D117" s="86">
        <v>111.3</v>
      </c>
      <c r="E117" s="88">
        <f t="shared" si="2"/>
        <v>1.2124886329190758</v>
      </c>
      <c r="F117" s="88">
        <f t="shared" si="3"/>
        <v>-0.59663683878416407</v>
      </c>
    </row>
    <row r="118" spans="2:6" x14ac:dyDescent="0.55000000000000004">
      <c r="B118" s="83" t="s">
        <v>8</v>
      </c>
      <c r="C118" s="86">
        <v>549836.6</v>
      </c>
      <c r="D118" s="86">
        <v>112.26666666666665</v>
      </c>
      <c r="E118" s="88">
        <f t="shared" si="2"/>
        <v>0.86852351003292938</v>
      </c>
      <c r="F118" s="88">
        <f t="shared" si="3"/>
        <v>1.081749064807866</v>
      </c>
    </row>
    <row r="119" spans="2:6" x14ac:dyDescent="0.55000000000000004">
      <c r="B119" s="83" t="s">
        <v>10</v>
      </c>
      <c r="C119" s="86">
        <v>549308.69999999995</v>
      </c>
      <c r="D119" s="86">
        <v>114.53333333333335</v>
      </c>
      <c r="E119" s="88">
        <f t="shared" si="2"/>
        <v>2.0190023752969353</v>
      </c>
      <c r="F119" s="88">
        <f t="shared" si="3"/>
        <v>-9.6010341981596525E-2</v>
      </c>
    </row>
    <row r="120" spans="2:6" x14ac:dyDescent="0.55000000000000004">
      <c r="B120" s="83" t="s">
        <v>12</v>
      </c>
      <c r="C120" s="86">
        <v>550671.4</v>
      </c>
      <c r="D120" s="86">
        <v>113.90000000000002</v>
      </c>
      <c r="E120" s="88">
        <f t="shared" si="2"/>
        <v>-0.55296856810244321</v>
      </c>
      <c r="F120" s="88">
        <f t="shared" si="3"/>
        <v>0.24807544464525222</v>
      </c>
    </row>
    <row r="121" spans="2:6" x14ac:dyDescent="0.55000000000000004">
      <c r="B121" s="83" t="s">
        <v>62</v>
      </c>
      <c r="C121" s="86">
        <v>557430.30000000005</v>
      </c>
      <c r="D121" s="86">
        <v>113.63333333333333</v>
      </c>
      <c r="E121" s="88">
        <f t="shared" si="2"/>
        <v>-0.23412350014635308</v>
      </c>
      <c r="F121" s="88">
        <f t="shared" si="3"/>
        <v>1.2273925974728428</v>
      </c>
    </row>
    <row r="122" spans="2:6" x14ac:dyDescent="0.55000000000000004">
      <c r="B122" s="83" t="s">
        <v>8</v>
      </c>
      <c r="C122" s="86">
        <v>562338</v>
      </c>
      <c r="D122" s="86">
        <v>115.33333333333333</v>
      </c>
      <c r="E122" s="88">
        <f t="shared" si="2"/>
        <v>1.4960398943971995</v>
      </c>
      <c r="F122" s="88">
        <f t="shared" si="3"/>
        <v>0.88041500435120668</v>
      </c>
    </row>
    <row r="123" spans="2:6" x14ac:dyDescent="0.55000000000000004">
      <c r="B123" s="83" t="s">
        <v>10</v>
      </c>
      <c r="C123" s="86">
        <v>558240.30000000005</v>
      </c>
      <c r="D123" s="86">
        <v>115.33333333333333</v>
      </c>
      <c r="E123" s="88">
        <f t="shared" si="2"/>
        <v>0</v>
      </c>
      <c r="F123" s="88">
        <f t="shared" si="3"/>
        <v>-0.72868986268044011</v>
      </c>
    </row>
    <row r="124" spans="2:6" x14ac:dyDescent="0.55000000000000004">
      <c r="B124" s="83" t="s">
        <v>12</v>
      </c>
      <c r="C124" s="86"/>
      <c r="D124" s="86"/>
      <c r="E124" s="96"/>
      <c r="F124" s="96"/>
    </row>
  </sheetData>
  <mergeCells count="1">
    <mergeCell ref="U24:X24"/>
  </mergeCells>
  <phoneticPr fontId="1"/>
  <pageMargins left="0.7" right="0.7" top="0.75" bottom="0.75" header="0.3" footer="0.3"/>
  <pageSetup paperSize="8" scale="7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0532-A2A7-437A-BA29-C29423096405}">
  <sheetPr>
    <pageSetUpPr fitToPage="1"/>
  </sheetPr>
  <dimension ref="B3:AB57"/>
  <sheetViews>
    <sheetView zoomScaleNormal="100" workbookViewId="0"/>
  </sheetViews>
  <sheetFormatPr defaultColWidth="8.75" defaultRowHeight="14.5" x14ac:dyDescent="0.55000000000000004"/>
  <cols>
    <col min="1" max="1" width="3.1640625" style="70" customWidth="1"/>
    <col min="2" max="2" width="9.83203125" style="70" customWidth="1"/>
    <col min="3" max="3" width="11.83203125" style="69" customWidth="1"/>
    <col min="4" max="4" width="9.9140625" style="69" customWidth="1"/>
    <col min="5" max="6" width="9.9140625" style="70" customWidth="1"/>
    <col min="7" max="7" width="4.33203125" style="70" customWidth="1"/>
    <col min="8" max="14" width="8.75" style="70"/>
    <col min="15" max="15" width="4.83203125" style="70" customWidth="1"/>
    <col min="16" max="16384" width="8.75" style="70"/>
  </cols>
  <sheetData>
    <row r="3" spans="2:25" x14ac:dyDescent="0.55000000000000004">
      <c r="B3" s="97" t="s">
        <v>0</v>
      </c>
    </row>
    <row r="4" spans="2:25" ht="15" thickBot="1" x14ac:dyDescent="0.6">
      <c r="B4" s="70" t="s">
        <v>1</v>
      </c>
      <c r="E4" s="98"/>
      <c r="F4" s="98"/>
    </row>
    <row r="5" spans="2:25" ht="39" customHeight="1" x14ac:dyDescent="0.55000000000000004">
      <c r="B5" s="103"/>
      <c r="C5" s="104" t="s">
        <v>2</v>
      </c>
      <c r="D5" s="104" t="s">
        <v>3</v>
      </c>
      <c r="E5" s="105" t="s">
        <v>5</v>
      </c>
      <c r="F5" s="106" t="s">
        <v>4</v>
      </c>
    </row>
    <row r="6" spans="2:25" x14ac:dyDescent="0.55000000000000004">
      <c r="B6" s="107">
        <v>1994</v>
      </c>
      <c r="C6" s="71">
        <v>446522.3</v>
      </c>
      <c r="D6" s="71">
        <v>95.899999999999991</v>
      </c>
      <c r="E6" s="99" t="s">
        <v>715</v>
      </c>
      <c r="F6" s="108" t="s">
        <v>716</v>
      </c>
      <c r="T6" s="70" t="s">
        <v>6</v>
      </c>
    </row>
    <row r="7" spans="2:25" ht="15" thickBot="1" x14ac:dyDescent="0.6">
      <c r="B7" s="107">
        <v>1995</v>
      </c>
      <c r="C7" s="71">
        <v>458270.3</v>
      </c>
      <c r="D7" s="71">
        <v>99.208333333333329</v>
      </c>
      <c r="E7" s="72">
        <f>D7/D6*100-100</f>
        <v>3.4497740702120296</v>
      </c>
      <c r="F7" s="109">
        <f>C7/C6*100-100</f>
        <v>2.6309996163685412</v>
      </c>
    </row>
    <row r="8" spans="2:25" x14ac:dyDescent="0.55000000000000004">
      <c r="B8" s="107">
        <v>1996</v>
      </c>
      <c r="C8" s="71">
        <v>472631.9</v>
      </c>
      <c r="D8" s="71">
        <v>103.94166666666666</v>
      </c>
      <c r="E8" s="72">
        <f t="shared" ref="E8:E34" si="0">D8/D7*100-100</f>
        <v>4.7711045779084316</v>
      </c>
      <c r="F8" s="109">
        <f t="shared" ref="F8:F34" si="1">C8/C7*100-100</f>
        <v>3.1338709927307207</v>
      </c>
      <c r="T8" s="73" t="s">
        <v>9</v>
      </c>
      <c r="U8" s="73"/>
    </row>
    <row r="9" spans="2:25" x14ac:dyDescent="0.55000000000000004">
      <c r="B9" s="107">
        <v>1997</v>
      </c>
      <c r="C9" s="71">
        <v>477269.5</v>
      </c>
      <c r="D9" s="71">
        <v>109.10833333333331</v>
      </c>
      <c r="E9" s="72">
        <f t="shared" si="0"/>
        <v>4.9707367914695482</v>
      </c>
      <c r="F9" s="109">
        <f t="shared" si="1"/>
        <v>0.98122873212747663</v>
      </c>
      <c r="T9" s="74" t="s">
        <v>11</v>
      </c>
      <c r="U9" s="74">
        <v>0.9327954576328189</v>
      </c>
    </row>
    <row r="10" spans="2:25" x14ac:dyDescent="0.55000000000000004">
      <c r="B10" s="107">
        <v>1998</v>
      </c>
      <c r="C10" s="71">
        <v>471206.6</v>
      </c>
      <c r="D10" s="71">
        <v>100.35000000000001</v>
      </c>
      <c r="E10" s="72">
        <f t="shared" si="0"/>
        <v>-8.0271901015809561</v>
      </c>
      <c r="F10" s="109">
        <f t="shared" si="1"/>
        <v>-1.2703304946157346</v>
      </c>
      <c r="T10" s="74" t="s">
        <v>13</v>
      </c>
      <c r="U10" s="77">
        <v>0.87010736578042014</v>
      </c>
    </row>
    <row r="11" spans="2:25" x14ac:dyDescent="0.55000000000000004">
      <c r="B11" s="107">
        <v>1999</v>
      </c>
      <c r="C11" s="71">
        <v>469633.1</v>
      </c>
      <c r="D11" s="71">
        <v>101.59166666666668</v>
      </c>
      <c r="E11" s="72">
        <f t="shared" si="0"/>
        <v>1.2373359906992221</v>
      </c>
      <c r="F11" s="109">
        <f t="shared" si="1"/>
        <v>-0.33392995768734579</v>
      </c>
      <c r="T11" s="74" t="s">
        <v>15</v>
      </c>
      <c r="U11" s="77">
        <v>0.86511149523351327</v>
      </c>
    </row>
    <row r="12" spans="2:25" x14ac:dyDescent="0.55000000000000004">
      <c r="B12" s="107">
        <v>2000</v>
      </c>
      <c r="C12" s="71">
        <v>482616.8</v>
      </c>
      <c r="D12" s="71">
        <v>109.37499999999999</v>
      </c>
      <c r="E12" s="72">
        <f t="shared" si="0"/>
        <v>7.6613895496677458</v>
      </c>
      <c r="F12" s="109">
        <f t="shared" si="1"/>
        <v>2.764647551460925</v>
      </c>
      <c r="T12" s="74" t="s">
        <v>16</v>
      </c>
      <c r="U12" s="74">
        <v>0.75270952267448998</v>
      </c>
    </row>
    <row r="13" spans="2:25" ht="15" thickBot="1" x14ac:dyDescent="0.6">
      <c r="B13" s="107">
        <v>2001</v>
      </c>
      <c r="C13" s="71">
        <v>484480.2</v>
      </c>
      <c r="D13" s="71">
        <v>104.19166666666668</v>
      </c>
      <c r="E13" s="72">
        <f t="shared" si="0"/>
        <v>-4.7390476190475965</v>
      </c>
      <c r="F13" s="109">
        <f t="shared" si="1"/>
        <v>0.38610342615508841</v>
      </c>
      <c r="T13" s="75" t="s">
        <v>17</v>
      </c>
      <c r="U13" s="75">
        <v>28</v>
      </c>
    </row>
    <row r="14" spans="2:25" x14ac:dyDescent="0.55000000000000004">
      <c r="B14" s="107">
        <v>2002</v>
      </c>
      <c r="C14" s="71">
        <v>484683.5</v>
      </c>
      <c r="D14" s="71">
        <v>103.14999999999999</v>
      </c>
      <c r="E14" s="72">
        <f t="shared" si="0"/>
        <v>-0.9997600575862009</v>
      </c>
      <c r="F14" s="109">
        <f t="shared" si="1"/>
        <v>4.1962499189835967E-2</v>
      </c>
    </row>
    <row r="15" spans="2:25" ht="15" thickBot="1" x14ac:dyDescent="0.6">
      <c r="B15" s="107">
        <v>2003</v>
      </c>
      <c r="C15" s="71">
        <v>492124</v>
      </c>
      <c r="D15" s="71">
        <v>108.39166666666665</v>
      </c>
      <c r="E15" s="72">
        <f t="shared" si="0"/>
        <v>5.0815963806753786</v>
      </c>
      <c r="F15" s="109">
        <f t="shared" si="1"/>
        <v>1.5351254994238559</v>
      </c>
      <c r="T15" s="70" t="s">
        <v>19</v>
      </c>
    </row>
    <row r="16" spans="2:25" x14ac:dyDescent="0.55000000000000004">
      <c r="B16" s="107">
        <v>2004</v>
      </c>
      <c r="C16" s="71">
        <v>502882.4</v>
      </c>
      <c r="D16" s="71">
        <v>116.46666666666665</v>
      </c>
      <c r="E16" s="72">
        <f t="shared" si="0"/>
        <v>7.4498347043899571</v>
      </c>
      <c r="F16" s="109">
        <f t="shared" si="1"/>
        <v>2.1861156944184899</v>
      </c>
      <c r="T16" s="76"/>
      <c r="U16" s="76" t="s">
        <v>20</v>
      </c>
      <c r="V16" s="76" t="s">
        <v>21</v>
      </c>
      <c r="W16" s="76" t="s">
        <v>22</v>
      </c>
      <c r="X16" s="76" t="s">
        <v>23</v>
      </c>
      <c r="Y16" s="76" t="s">
        <v>24</v>
      </c>
    </row>
    <row r="17" spans="2:28" x14ac:dyDescent="0.55000000000000004">
      <c r="B17" s="107">
        <v>2005</v>
      </c>
      <c r="C17" s="71">
        <v>511953.9</v>
      </c>
      <c r="D17" s="71">
        <v>118.76666666666667</v>
      </c>
      <c r="E17" s="72">
        <f t="shared" si="0"/>
        <v>1.9748139668002409</v>
      </c>
      <c r="F17" s="109">
        <f t="shared" si="1"/>
        <v>1.8039008722516456</v>
      </c>
      <c r="T17" s="74" t="s">
        <v>25</v>
      </c>
      <c r="U17" s="74">
        <v>1</v>
      </c>
      <c r="V17" s="74">
        <v>98.677125434441336</v>
      </c>
      <c r="W17" s="74">
        <v>98.677125434441336</v>
      </c>
      <c r="X17" s="74">
        <v>174.1653146555463</v>
      </c>
      <c r="Y17" s="77">
        <v>4.9522573622698082E-13</v>
      </c>
    </row>
    <row r="18" spans="2:28" x14ac:dyDescent="0.55000000000000004">
      <c r="B18" s="107">
        <v>2006</v>
      </c>
      <c r="C18" s="71">
        <v>518979.7</v>
      </c>
      <c r="D18" s="71">
        <v>123.56666666666665</v>
      </c>
      <c r="E18" s="72">
        <f t="shared" si="0"/>
        <v>4.0415380297501997</v>
      </c>
      <c r="F18" s="109">
        <f t="shared" si="1"/>
        <v>1.3723501276189154</v>
      </c>
      <c r="T18" s="74" t="s">
        <v>26</v>
      </c>
      <c r="U18" s="74">
        <v>26</v>
      </c>
      <c r="V18" s="74">
        <v>14.730862263646321</v>
      </c>
      <c r="W18" s="74">
        <v>0.56657162552485851</v>
      </c>
      <c r="X18" s="74"/>
      <c r="Y18" s="74"/>
    </row>
    <row r="19" spans="2:28" ht="15" thickBot="1" x14ac:dyDescent="0.6">
      <c r="B19" s="107">
        <v>2007</v>
      </c>
      <c r="C19" s="71">
        <v>526681.19999999995</v>
      </c>
      <c r="D19" s="71">
        <v>124.625</v>
      </c>
      <c r="E19" s="72">
        <f t="shared" si="0"/>
        <v>0.85648772592395517</v>
      </c>
      <c r="F19" s="109">
        <f t="shared" si="1"/>
        <v>1.4839694115203201</v>
      </c>
      <c r="T19" s="75" t="s">
        <v>28</v>
      </c>
      <c r="U19" s="75">
        <v>27</v>
      </c>
      <c r="V19" s="75">
        <v>113.40798769808765</v>
      </c>
      <c r="W19" s="75"/>
      <c r="X19" s="75"/>
      <c r="Y19" s="75"/>
    </row>
    <row r="20" spans="2:28" ht="15" thickBot="1" x14ac:dyDescent="0.6">
      <c r="B20" s="107">
        <v>2008</v>
      </c>
      <c r="C20" s="71">
        <v>520233.1</v>
      </c>
      <c r="D20" s="71">
        <v>116.09166666666668</v>
      </c>
      <c r="E20" s="72">
        <f t="shared" si="0"/>
        <v>-6.8472082915412784</v>
      </c>
      <c r="F20" s="109">
        <f t="shared" si="1"/>
        <v>-1.2242890006326377</v>
      </c>
    </row>
    <row r="21" spans="2:28" x14ac:dyDescent="0.55000000000000004">
      <c r="B21" s="107">
        <v>2009</v>
      </c>
      <c r="C21" s="71">
        <v>490615</v>
      </c>
      <c r="D21" s="71">
        <v>90.491666666666674</v>
      </c>
      <c r="E21" s="72">
        <f t="shared" si="0"/>
        <v>-22.051539731533992</v>
      </c>
      <c r="F21" s="109">
        <f t="shared" si="1"/>
        <v>-5.6932363588552732</v>
      </c>
      <c r="T21" s="76"/>
      <c r="U21" s="76" t="s">
        <v>29</v>
      </c>
      <c r="V21" s="76" t="s">
        <v>16</v>
      </c>
      <c r="W21" s="76" t="s">
        <v>30</v>
      </c>
      <c r="X21" s="76" t="s">
        <v>31</v>
      </c>
      <c r="Y21" s="76" t="s">
        <v>32</v>
      </c>
      <c r="Z21" s="76" t="s">
        <v>33</v>
      </c>
      <c r="AA21" s="76" t="s">
        <v>34</v>
      </c>
      <c r="AB21" s="76" t="s">
        <v>35</v>
      </c>
    </row>
    <row r="22" spans="2:28" x14ac:dyDescent="0.55000000000000004">
      <c r="B22" s="107">
        <v>2010</v>
      </c>
      <c r="C22" s="71">
        <v>510720</v>
      </c>
      <c r="D22" s="71">
        <v>106.85833333333333</v>
      </c>
      <c r="E22" s="72">
        <f t="shared" si="0"/>
        <v>18.086379961322407</v>
      </c>
      <c r="F22" s="109">
        <f t="shared" si="1"/>
        <v>4.0979179193461306</v>
      </c>
      <c r="T22" s="77" t="s">
        <v>36</v>
      </c>
      <c r="U22" s="77">
        <v>0.53424894006901291</v>
      </c>
      <c r="V22" s="74">
        <v>0.1432460421570185</v>
      </c>
      <c r="W22" s="74">
        <v>3.7295895371643035</v>
      </c>
      <c r="X22" s="74">
        <v>9.4255179506883197E-4</v>
      </c>
      <c r="Y22" s="74">
        <v>0.23980248344618332</v>
      </c>
      <c r="Z22" s="74">
        <v>0.82869539669184245</v>
      </c>
      <c r="AA22" s="74">
        <v>0.23980248344618332</v>
      </c>
      <c r="AB22" s="74">
        <v>0.82869539669184245</v>
      </c>
    </row>
    <row r="23" spans="2:28" ht="15" thickBot="1" x14ac:dyDescent="0.6">
      <c r="B23" s="107">
        <v>2011</v>
      </c>
      <c r="C23" s="71">
        <v>510841.59999999998</v>
      </c>
      <c r="D23" s="71">
        <v>108.13333333333334</v>
      </c>
      <c r="E23" s="72">
        <f t="shared" si="0"/>
        <v>1.193168525306092</v>
      </c>
      <c r="F23" s="109">
        <f t="shared" si="1"/>
        <v>2.3809523809518396E-2</v>
      </c>
      <c r="T23" s="78" t="s">
        <v>714</v>
      </c>
      <c r="U23" s="78">
        <v>0.25533424885557116</v>
      </c>
      <c r="V23" s="75">
        <v>1.9347650684741976E-2</v>
      </c>
      <c r="W23" s="75">
        <v>13.197170706463803</v>
      </c>
      <c r="X23" s="78">
        <v>4.9522573622698082E-13</v>
      </c>
      <c r="Y23" s="75">
        <v>0.21556458330450509</v>
      </c>
      <c r="Z23" s="75">
        <v>0.29510391440663725</v>
      </c>
      <c r="AA23" s="75">
        <v>0.21556458330450509</v>
      </c>
      <c r="AB23" s="75">
        <v>0.29510391440663725</v>
      </c>
    </row>
    <row r="24" spans="2:28" x14ac:dyDescent="0.55000000000000004">
      <c r="B24" s="107">
        <v>2012</v>
      </c>
      <c r="C24" s="71">
        <v>517864.4</v>
      </c>
      <c r="D24" s="71">
        <v>110.70833333333333</v>
      </c>
      <c r="E24" s="72">
        <f t="shared" si="0"/>
        <v>2.3813193588162704</v>
      </c>
      <c r="F24" s="109">
        <f t="shared" si="1"/>
        <v>1.3747509991355571</v>
      </c>
      <c r="X24" s="113" t="s">
        <v>756</v>
      </c>
    </row>
    <row r="25" spans="2:28" x14ac:dyDescent="0.55000000000000004">
      <c r="B25" s="107">
        <v>2013</v>
      </c>
      <c r="C25" s="71">
        <v>528248.1</v>
      </c>
      <c r="D25" s="71">
        <v>114.55000000000001</v>
      </c>
      <c r="E25" s="72">
        <f t="shared" si="0"/>
        <v>3.4700790365073573</v>
      </c>
      <c r="F25" s="109">
        <f t="shared" si="1"/>
        <v>2.0051001768030261</v>
      </c>
      <c r="X25" s="116">
        <v>4.9522573622698082E-13</v>
      </c>
      <c r="Y25" s="116"/>
      <c r="Z25" s="116"/>
      <c r="AA25" s="116"/>
      <c r="AB25" s="116"/>
    </row>
    <row r="26" spans="2:28" x14ac:dyDescent="0.55000000000000004">
      <c r="B26" s="107">
        <v>2014</v>
      </c>
      <c r="C26" s="71">
        <v>529812.80000000005</v>
      </c>
      <c r="D26" s="71">
        <v>118.27499999999999</v>
      </c>
      <c r="E26" s="72">
        <f t="shared" si="0"/>
        <v>3.2518550851156505</v>
      </c>
      <c r="F26" s="109">
        <f t="shared" si="1"/>
        <v>0.29620551403783679</v>
      </c>
    </row>
    <row r="27" spans="2:28" x14ac:dyDescent="0.55000000000000004">
      <c r="B27" s="107">
        <v>2015</v>
      </c>
      <c r="C27" s="71">
        <v>538081.19999999995</v>
      </c>
      <c r="D27" s="71">
        <v>117.45</v>
      </c>
      <c r="E27" s="72">
        <f t="shared" si="0"/>
        <v>-0.6975269499048693</v>
      </c>
      <c r="F27" s="109">
        <f t="shared" si="1"/>
        <v>1.5606266968257216</v>
      </c>
      <c r="T27" s="70" t="s">
        <v>722</v>
      </c>
      <c r="Y27" s="70" t="s">
        <v>726</v>
      </c>
    </row>
    <row r="28" spans="2:28" ht="15" thickBot="1" x14ac:dyDescent="0.6">
      <c r="B28" s="107">
        <v>2016</v>
      </c>
      <c r="C28" s="71">
        <v>542137.4</v>
      </c>
      <c r="D28" s="71">
        <v>117.15833333333332</v>
      </c>
      <c r="E28" s="72">
        <f t="shared" si="0"/>
        <v>-0.24833262381156374</v>
      </c>
      <c r="F28" s="109">
        <f t="shared" si="1"/>
        <v>0.7538267458517538</v>
      </c>
    </row>
    <row r="29" spans="2:28" x14ac:dyDescent="0.55000000000000004">
      <c r="B29" s="107">
        <v>2017</v>
      </c>
      <c r="C29" s="71">
        <v>551220</v>
      </c>
      <c r="D29" s="71">
        <v>121.78333333333335</v>
      </c>
      <c r="E29" s="72">
        <f t="shared" si="0"/>
        <v>3.947649192687976</v>
      </c>
      <c r="F29" s="109">
        <f t="shared" si="1"/>
        <v>1.675331751692454</v>
      </c>
      <c r="T29" s="76" t="s">
        <v>723</v>
      </c>
      <c r="U29" s="76" t="s">
        <v>724</v>
      </c>
      <c r="V29" s="76" t="s">
        <v>26</v>
      </c>
      <c r="W29" s="76" t="s">
        <v>725</v>
      </c>
      <c r="Y29" s="76" t="s">
        <v>727</v>
      </c>
      <c r="Z29" s="76" t="s">
        <v>718</v>
      </c>
    </row>
    <row r="30" spans="2:28" x14ac:dyDescent="0.55000000000000004">
      <c r="B30" s="107">
        <v>2018</v>
      </c>
      <c r="C30" s="71">
        <v>554766.5</v>
      </c>
      <c r="D30" s="71">
        <v>122.30833333333332</v>
      </c>
      <c r="E30" s="72">
        <f t="shared" si="0"/>
        <v>0.43109347201311721</v>
      </c>
      <c r="F30" s="109">
        <f t="shared" si="1"/>
        <v>0.64339102354776401</v>
      </c>
      <c r="T30" s="74">
        <v>1</v>
      </c>
      <c r="U30" s="74">
        <v>1.4150944110080279</v>
      </c>
      <c r="V30" s="74">
        <v>1.2159052053605133</v>
      </c>
      <c r="W30" s="74">
        <v>1.6461428325648482</v>
      </c>
      <c r="Y30" s="74">
        <v>1.7857142857142858</v>
      </c>
      <c r="Z30" s="74">
        <v>-5.6932363588552732</v>
      </c>
    </row>
    <row r="31" spans="2:28" x14ac:dyDescent="0.55000000000000004">
      <c r="B31" s="107">
        <v>2019</v>
      </c>
      <c r="C31" s="71">
        <v>552535.4</v>
      </c>
      <c r="D31" s="71">
        <v>116.99166666666666</v>
      </c>
      <c r="E31" s="72">
        <f t="shared" si="0"/>
        <v>-4.3469373850241908</v>
      </c>
      <c r="F31" s="109">
        <f t="shared" si="1"/>
        <v>-0.40216920091606312</v>
      </c>
      <c r="T31" s="74">
        <v>2</v>
      </c>
      <c r="U31" s="74">
        <v>1.7524753436806391</v>
      </c>
      <c r="V31" s="74">
        <v>1.3813956490500816</v>
      </c>
      <c r="W31" s="74">
        <v>1.8701906502208201</v>
      </c>
      <c r="Y31" s="74">
        <v>5.3571428571428577</v>
      </c>
      <c r="Z31" s="74">
        <v>-4.1471188995311508</v>
      </c>
    </row>
    <row r="32" spans="2:28" x14ac:dyDescent="0.55000000000000004">
      <c r="B32" s="107">
        <v>2020</v>
      </c>
      <c r="C32" s="71">
        <v>529621.1</v>
      </c>
      <c r="D32" s="71">
        <v>100</v>
      </c>
      <c r="E32" s="72">
        <f t="shared" si="0"/>
        <v>-14.523826483367756</v>
      </c>
      <c r="F32" s="109">
        <f t="shared" si="1"/>
        <v>-4.1471188995311508</v>
      </c>
      <c r="T32" s="74">
        <v>3</v>
      </c>
      <c r="U32" s="74">
        <v>1.8034482849776419</v>
      </c>
      <c r="V32" s="74">
        <v>-0.82221955285016524</v>
      </c>
      <c r="W32" s="74">
        <v>-1.1131548888448641</v>
      </c>
      <c r="Y32" s="74">
        <v>8.9285714285714288</v>
      </c>
      <c r="Z32" s="74">
        <v>-1.2703304946157346</v>
      </c>
    </row>
    <row r="33" spans="2:26" x14ac:dyDescent="0.55000000000000004">
      <c r="B33" s="107">
        <v>2021</v>
      </c>
      <c r="C33" s="71">
        <v>543175.80000000005</v>
      </c>
      <c r="D33" s="71">
        <v>108.44166666666668</v>
      </c>
      <c r="E33" s="72">
        <f t="shared" si="0"/>
        <v>8.4416666666666771</v>
      </c>
      <c r="F33" s="109">
        <f t="shared" si="1"/>
        <v>2.5593202385630178</v>
      </c>
      <c r="T33" s="74">
        <v>4</v>
      </c>
      <c r="U33" s="74">
        <v>-1.5153676149390363</v>
      </c>
      <c r="V33" s="74">
        <v>0.24503712032330172</v>
      </c>
      <c r="W33" s="74">
        <v>0.33174140348624975</v>
      </c>
      <c r="Y33" s="74">
        <v>12.500000000000002</v>
      </c>
      <c r="Z33" s="74">
        <v>-1.2242890006326377</v>
      </c>
    </row>
    <row r="34" spans="2:26" x14ac:dyDescent="0.55000000000000004">
      <c r="B34" s="107">
        <v>2022</v>
      </c>
      <c r="C34" s="71">
        <v>548361.69999999995</v>
      </c>
      <c r="D34" s="71">
        <v>113</v>
      </c>
      <c r="E34" s="72">
        <f t="shared" si="0"/>
        <v>4.2034888188734243</v>
      </c>
      <c r="F34" s="109">
        <f t="shared" si="1"/>
        <v>0.95473693783851843</v>
      </c>
      <c r="T34" s="74">
        <v>5</v>
      </c>
      <c r="U34" s="74">
        <v>0.85018319583616275</v>
      </c>
      <c r="V34" s="74">
        <v>-1.1841131535235085</v>
      </c>
      <c r="W34" s="74">
        <v>-1.6031014358891109</v>
      </c>
      <c r="Y34" s="74">
        <v>16.071428571428573</v>
      </c>
      <c r="Z34" s="74">
        <v>-0.40216920091606312</v>
      </c>
    </row>
    <row r="35" spans="2:26" x14ac:dyDescent="0.55000000000000004">
      <c r="T35" s="74">
        <v>6</v>
      </c>
      <c r="U35" s="74">
        <v>2.4904640859233496</v>
      </c>
      <c r="V35" s="74">
        <v>0.27418346553757544</v>
      </c>
      <c r="W35" s="74">
        <v>0.37120093294497247</v>
      </c>
      <c r="Y35" s="74">
        <v>19.642857142857142</v>
      </c>
      <c r="Z35" s="74">
        <v>-0.33392995768734579</v>
      </c>
    </row>
    <row r="36" spans="2:26" x14ac:dyDescent="0.55000000000000004">
      <c r="T36" s="74">
        <v>7</v>
      </c>
      <c r="U36" s="74">
        <v>-0.67579222403128814</v>
      </c>
      <c r="V36" s="74">
        <v>1.0618956501863765</v>
      </c>
      <c r="W36" s="74">
        <v>1.4376383173454754</v>
      </c>
      <c r="Y36" s="74">
        <v>23.214285714285715</v>
      </c>
      <c r="Z36" s="74">
        <v>2.3809523809518396E-2</v>
      </c>
    </row>
    <row r="37" spans="2:26" x14ac:dyDescent="0.55000000000000004">
      <c r="T37" s="74">
        <v>8</v>
      </c>
      <c r="U37" s="74">
        <v>0.27897595672943776</v>
      </c>
      <c r="V37" s="74">
        <v>-0.23701345753960179</v>
      </c>
      <c r="W37" s="74">
        <v>-0.3208786364513897</v>
      </c>
      <c r="Y37" s="74">
        <v>26.785714285714285</v>
      </c>
      <c r="Z37" s="74">
        <v>4.1962499189835967E-2</v>
      </c>
    </row>
    <row r="38" spans="2:26" x14ac:dyDescent="0.55000000000000004">
      <c r="T38" s="74">
        <v>9</v>
      </c>
      <c r="U38" s="74">
        <v>1.8317545349159496</v>
      </c>
      <c r="V38" s="74">
        <v>-0.29662903549209374</v>
      </c>
      <c r="W38" s="74">
        <v>-0.40158867529574893</v>
      </c>
      <c r="Y38" s="74">
        <v>30.357142857142858</v>
      </c>
      <c r="Z38" s="74">
        <v>0.29620551403783679</v>
      </c>
    </row>
    <row r="39" spans="2:26" x14ac:dyDescent="0.55000000000000004">
      <c r="T39" s="74">
        <v>10</v>
      </c>
      <c r="U39" s="74">
        <v>2.4364468884125885</v>
      </c>
      <c r="V39" s="74">
        <v>-0.25033119399409864</v>
      </c>
      <c r="W39" s="74">
        <v>-0.3389087397142978</v>
      </c>
      <c r="Y39" s="74">
        <v>33.928571428571431</v>
      </c>
      <c r="Z39" s="74">
        <v>0.38610342615508841</v>
      </c>
    </row>
    <row r="40" spans="2:26" x14ac:dyDescent="0.55000000000000004">
      <c r="T40" s="74">
        <v>11</v>
      </c>
      <c r="U40" s="74">
        <v>1.0384865809114432</v>
      </c>
      <c r="V40" s="74">
        <v>0.76541429134020245</v>
      </c>
      <c r="W40" s="74">
        <v>1.0362495728100736</v>
      </c>
      <c r="Y40" s="74">
        <v>37.5</v>
      </c>
      <c r="Z40" s="74">
        <v>0.64339102354776401</v>
      </c>
    </row>
    <row r="41" spans="2:26" x14ac:dyDescent="0.55000000000000004">
      <c r="T41" s="74">
        <v>12</v>
      </c>
      <c r="U41" s="74">
        <v>1.5661920171165051</v>
      </c>
      <c r="V41" s="74">
        <v>-0.19384188949758974</v>
      </c>
      <c r="W41" s="74">
        <v>-0.26243117937197641</v>
      </c>
      <c r="Y41" s="74">
        <v>41.071428571428569</v>
      </c>
      <c r="Z41" s="74">
        <v>0.7538267458517538</v>
      </c>
    </row>
    <row r="42" spans="2:26" x14ac:dyDescent="0.55000000000000004">
      <c r="T42" s="74">
        <v>13</v>
      </c>
      <c r="U42" s="74">
        <v>0.75293959022182233</v>
      </c>
      <c r="V42" s="74">
        <v>0.73102982129849781</v>
      </c>
      <c r="W42" s="74">
        <v>0.9896984529849796</v>
      </c>
      <c r="Y42" s="74">
        <v>44.642857142857146</v>
      </c>
      <c r="Z42" s="74">
        <v>0.95473693783851843</v>
      </c>
    </row>
    <row r="43" spans="2:26" x14ac:dyDescent="0.55000000000000004">
      <c r="T43" s="74">
        <v>14</v>
      </c>
      <c r="U43" s="74">
        <v>-1.214077845809318</v>
      </c>
      <c r="V43" s="74">
        <v>-1.021115482331969E-2</v>
      </c>
      <c r="W43" s="74">
        <v>-1.3824284368972537E-2</v>
      </c>
      <c r="Y43" s="74">
        <v>48.214285714285715</v>
      </c>
      <c r="Z43" s="74">
        <v>0.98122873212747663</v>
      </c>
    </row>
    <row r="44" spans="2:26" x14ac:dyDescent="0.55000000000000004">
      <c r="T44" s="74">
        <v>15</v>
      </c>
      <c r="U44" s="74">
        <v>-5.0962643933910021</v>
      </c>
      <c r="V44" s="74">
        <v>-0.59697196546427111</v>
      </c>
      <c r="W44" s="74">
        <v>-0.80820537477655685</v>
      </c>
      <c r="Y44" s="74">
        <v>51.785714285714285</v>
      </c>
      <c r="Z44" s="74">
        <v>1.3723501276189154</v>
      </c>
    </row>
    <row r="45" spans="2:26" x14ac:dyDescent="0.55000000000000004">
      <c r="T45" s="74">
        <v>16</v>
      </c>
      <c r="U45" s="74">
        <v>5.1523211820097234</v>
      </c>
      <c r="V45" s="74">
        <v>-1.0544032626635929</v>
      </c>
      <c r="W45" s="74">
        <v>-1.4274948127654683</v>
      </c>
      <c r="Y45" s="74">
        <v>55.357142857142861</v>
      </c>
      <c r="Z45" s="74">
        <v>1.3747509991355571</v>
      </c>
    </row>
    <row r="46" spans="2:26" x14ac:dyDescent="0.55000000000000004">
      <c r="T46" s="74">
        <v>17</v>
      </c>
      <c r="U46" s="74">
        <v>0.83890572923615347</v>
      </c>
      <c r="V46" s="74">
        <v>-0.81509620542663508</v>
      </c>
      <c r="W46" s="74">
        <v>-1.1035110060377034</v>
      </c>
      <c r="Y46" s="74">
        <v>58.928571428571431</v>
      </c>
      <c r="Z46" s="74">
        <v>1.4839694115203201</v>
      </c>
    </row>
    <row r="47" spans="2:26" x14ac:dyDescent="0.55000000000000004">
      <c r="T47" s="74">
        <v>18</v>
      </c>
      <c r="U47" s="74">
        <v>1.1422813298375956</v>
      </c>
      <c r="V47" s="74">
        <v>0.23246966929796153</v>
      </c>
      <c r="W47" s="74">
        <v>0.3147270677158559</v>
      </c>
      <c r="Y47" s="74">
        <v>62.5</v>
      </c>
      <c r="Z47" s="74">
        <v>1.5351254994238559</v>
      </c>
    </row>
    <row r="48" spans="2:26" x14ac:dyDescent="0.55000000000000004">
      <c r="T48" s="74">
        <v>19</v>
      </c>
      <c r="U48" s="74">
        <v>1.420278964325083</v>
      </c>
      <c r="V48" s="74">
        <v>0.58482121247794305</v>
      </c>
      <c r="W48" s="74">
        <v>0.79175518207195417</v>
      </c>
      <c r="Y48" s="74">
        <v>66.071428571428584</v>
      </c>
      <c r="Z48" s="74">
        <v>1.5606266968257216</v>
      </c>
    </row>
    <row r="49" spans="20:26" x14ac:dyDescent="0.55000000000000004">
      <c r="T49" s="74">
        <v>20</v>
      </c>
      <c r="U49" s="74">
        <v>1.3645589156141869</v>
      </c>
      <c r="V49" s="74">
        <v>-1.0683534015763501</v>
      </c>
      <c r="W49" s="74">
        <v>-1.4463810886719117</v>
      </c>
      <c r="Y49" s="74">
        <v>69.642857142857153</v>
      </c>
      <c r="Z49" s="74">
        <v>1.675331751692454</v>
      </c>
    </row>
    <row r="50" spans="20:26" x14ac:dyDescent="0.55000000000000004">
      <c r="T50" s="74">
        <v>21</v>
      </c>
      <c r="U50" s="74">
        <v>0.35614642025853549</v>
      </c>
      <c r="V50" s="74">
        <v>1.2044802765671863</v>
      </c>
      <c r="W50" s="74">
        <v>1.6306752907180124</v>
      </c>
      <c r="Y50" s="74">
        <v>73.214285714285722</v>
      </c>
      <c r="Z50" s="74">
        <v>1.8039008722516456</v>
      </c>
    </row>
    <row r="51" spans="20:26" x14ac:dyDescent="0.55000000000000004">
      <c r="T51" s="74">
        <v>22</v>
      </c>
      <c r="U51" s="74">
        <v>0.47084111610175416</v>
      </c>
      <c r="V51" s="74">
        <v>0.28298562974999963</v>
      </c>
      <c r="W51" s="74">
        <v>0.38311766746133202</v>
      </c>
      <c r="Y51" s="74">
        <v>76.785714285714292</v>
      </c>
      <c r="Z51" s="74">
        <v>2.0051001768030261</v>
      </c>
    </row>
    <row r="52" spans="20:26" x14ac:dyDescent="0.55000000000000004">
      <c r="T52" s="74">
        <v>23</v>
      </c>
      <c r="U52" s="74">
        <v>1.542218981429299</v>
      </c>
      <c r="V52" s="74">
        <v>0.13311277026315493</v>
      </c>
      <c r="W52" s="74">
        <v>0.18021358221472072</v>
      </c>
      <c r="Y52" s="74">
        <v>80.357142857142861</v>
      </c>
      <c r="Z52" s="74">
        <v>2.1861156944184899</v>
      </c>
    </row>
    <row r="53" spans="20:26" x14ac:dyDescent="0.55000000000000004">
      <c r="T53" s="74">
        <v>24</v>
      </c>
      <c r="U53" s="74">
        <v>0.6443218679320224</v>
      </c>
      <c r="V53" s="74">
        <v>-9.3084438425838911E-4</v>
      </c>
      <c r="W53" s="74">
        <v>-1.2602156850918835E-3</v>
      </c>
      <c r="Y53" s="74">
        <v>83.928571428571445</v>
      </c>
      <c r="Z53" s="74">
        <v>2.5593202385630178</v>
      </c>
    </row>
    <row r="54" spans="20:26" x14ac:dyDescent="0.55000000000000004">
      <c r="T54" s="74">
        <v>25</v>
      </c>
      <c r="U54" s="74">
        <v>-0.57567305195833951</v>
      </c>
      <c r="V54" s="74">
        <v>0.17350385104227639</v>
      </c>
      <c r="W54" s="74">
        <v>0.23489670046355213</v>
      </c>
      <c r="Y54" s="74">
        <v>87.500000000000014</v>
      </c>
      <c r="Z54" s="74">
        <v>2.6309996163685412</v>
      </c>
    </row>
    <row r="55" spans="20:26" x14ac:dyDescent="0.55000000000000004">
      <c r="T55" s="74">
        <v>26</v>
      </c>
      <c r="U55" s="74">
        <v>-3.1741813855703445</v>
      </c>
      <c r="V55" s="74">
        <v>-0.9729375139608063</v>
      </c>
      <c r="W55" s="74">
        <v>-1.3172031076757944</v>
      </c>
      <c r="Y55" s="74">
        <v>91.071428571428584</v>
      </c>
      <c r="Z55" s="74">
        <v>2.764647551460925</v>
      </c>
    </row>
    <row r="56" spans="20:26" x14ac:dyDescent="0.55000000000000004">
      <c r="T56" s="74">
        <v>27</v>
      </c>
      <c r="U56" s="74">
        <v>2.6896955574914623</v>
      </c>
      <c r="V56" s="74">
        <v>-0.13037531892844445</v>
      </c>
      <c r="W56" s="74">
        <v>-0.17650750720635472</v>
      </c>
      <c r="Y56" s="74">
        <v>94.642857142857153</v>
      </c>
      <c r="Z56" s="74">
        <v>3.1338709927307207</v>
      </c>
    </row>
    <row r="57" spans="20:26" ht="15" thickBot="1" x14ac:dyDescent="0.6">
      <c r="T57" s="75">
        <v>28</v>
      </c>
      <c r="U57" s="75">
        <v>1.6075436002088508</v>
      </c>
      <c r="V57" s="75">
        <v>-0.65280666237033236</v>
      </c>
      <c r="W57" s="75">
        <v>-0.88379670024760104</v>
      </c>
      <c r="Y57" s="75">
        <v>98.214285714285722</v>
      </c>
      <c r="Z57" s="75">
        <v>4.0979179193461306</v>
      </c>
    </row>
  </sheetData>
  <sortState xmlns:xlrd2="http://schemas.microsoft.com/office/spreadsheetml/2017/richdata2" ref="Z30:Z57">
    <sortCondition ref="Z30"/>
  </sortState>
  <mergeCells count="1">
    <mergeCell ref="X25:AB25"/>
  </mergeCells>
  <phoneticPr fontId="1"/>
  <pageMargins left="0.7" right="0.7" top="0.75" bottom="0.75" header="0.3" footer="0.3"/>
  <pageSetup paperSize="8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概要</vt:lpstr>
      <vt:lpstr>GDP四半期</vt:lpstr>
      <vt:lpstr>GDP暦年</vt:lpstr>
      <vt:lpstr>CIDI</vt:lpstr>
      <vt:lpstr>回帰分析DI4</vt:lpstr>
      <vt:lpstr>回帰分析CI4</vt:lpstr>
      <vt:lpstr>回帰分析CI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2024-01-25T01:41:08Z</dcterms:created>
  <dcterms:modified xsi:type="dcterms:W3CDTF">2024-02-15T02:21:02Z</dcterms:modified>
</cp:coreProperties>
</file>