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AM36" i="9"/>
  <c r="C36" i="9"/>
  <c r="AM35" i="9"/>
  <c r="BW34" i="9"/>
  <c r="BW35" i="9" s="1"/>
  <c r="BW36" i="9" s="1"/>
  <c r="C34" i="9"/>
  <c r="CO34" i="9" l="1"/>
  <c r="CO35" i="9" s="1"/>
  <c r="C35"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alcChain>
</file>

<file path=xl/sharedStrings.xml><?xml version="1.0" encoding="utf-8"?>
<sst xmlns="http://schemas.openxmlformats.org/spreadsheetml/2006/main" count="1059" uniqueCount="565">
  <si>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</si>
  <si>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</si>
  <si>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</si>
  <si>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</si>
  <si>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</si>
  <si>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</si>
  <si>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</si>
  <si>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</si>
  <si>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</si>
  <si>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</si>
  <si>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</si>
  <si>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</si>
  <si>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</si>
  <si>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</si>
  <si>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</si>
  <si>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</si>
  <si>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</si>
  <si>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</si>
  <si>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</si>
  <si>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</si>
  <si>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</si>
  <si>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</si>
  <si>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</si>
  <si>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</si>
  <si>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</si>
  <si>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</si>
  <si>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</si>
  <si>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</si>
  <si>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</si>
  <si>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</si>
  <si>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</si>
  <si>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</si>
  <si>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</si>
  <si>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</si>
  <si>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</si>
  <si>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</si>
  <si>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</si>
  <si>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</si>
  <si>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</si>
  <si>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</si>
  <si>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</si>
  <si>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</si>
  <si>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</si>
  <si>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</si>
  <si>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</si>
  <si>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</si>
  <si>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</si>
  <si>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</si>
  <si>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</si>
  <si>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</si>
  <si>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</si>
  <si>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</si>
  <si>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</si>
  <si>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</si>
  <si>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</si>
  <si>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</si>
  <si>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</si>
  <si>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</si>
  <si>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</si>
  <si>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</si>
  <si>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</si>
  <si>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</si>
  <si>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</si>
  <si>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</si>
  <si>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</si>
  <si>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</si>
  <si>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</si>
  <si>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</si>
  <si>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</si>
  <si>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</si>
  <si>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</si>
  <si>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</si>
  <si>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</si>
  <si>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</si>
  <si>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</si>
  <si>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</si>
  <si>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</si>
  <si>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</si>
  <si>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</si>
  <si>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</si>
  <si>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</si>
  <si>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</si>
  <si>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</si>
  <si>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</si>
  <si>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</si>
  <si>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</si>
  <si>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</si>
  <si>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</si>
  <si>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</si>
  <si>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</si>
  <si>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</si>
  <si>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</si>
  <si>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</si>
  <si>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</si>
  <si>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</si>
  <si>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</si>
  <si>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</si>
  <si>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</si>
  <si>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</si>
  <si>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</si>
  <si>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</si>
  <si>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</si>
  <si>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</si>
  <si>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</si>
  <si>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</si>
  <si>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</si>
  <si>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</si>
  <si>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</si>
  <si>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</si>
  <si>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</si>
  <si>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</si>
  <si>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</si>
  <si>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</si>
  <si>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</si>
  <si>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</si>
  <si>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</si>
  <si>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</si>
  <si>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</si>
  <si>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</si>
  <si>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</si>
  <si>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</si>
  <si>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</si>
  <si>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</si>
  <si>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</si>
  <si>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</si>
  <si>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</si>
  <si>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</si>
  <si>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</si>
  <si>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</si>
  <si>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</si>
  <si>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</si>
  <si>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</si>
  <si>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</si>
  <si>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</si>
  <si>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</si>
  <si>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</si>
  <si>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</si>
  <si>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</si>
  <si>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</si>
  <si>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</si>
  <si>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</si>
  <si>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</si>
  <si>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</si>
  <si>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</si>
  <si>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</si>
  <si>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</si>
  <si>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</si>
  <si>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</si>
  <si>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</si>
  <si>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</si>
  <si>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</si>
  <si>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</si>
  <si>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</si>
  <si>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</si>
  <si>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</si>
  <si>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</si>
  <si>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</si>
  <si>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</si>
  <si>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</si>
  <si>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</si>
  <si>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</si>
  <si>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</si>
  <si>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</si>
  <si>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</si>
  <si>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</si>
  <si>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</si>
  <si>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</si>
  <si>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</si>
  <si>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</si>
  <si>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</si>
  <si>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</si>
  <si>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</si>
  <si>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</si>
  <si>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</si>
  <si>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</si>
  <si>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</si>
  <si>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</si>
  <si>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</si>
  <si>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</si>
  <si>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</si>
  <si>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</si>
  <si>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</si>
  <si>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</si>
  <si>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</si>
  <si>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</si>
  <si>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</si>
  <si>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</si>
  <si>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</si>
  <si>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</si>
  <si>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</si>
  <si>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</si>
  <si>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</si>
  <si>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</si>
  <si>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</si>
  <si>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</si>
  <si>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</si>
  <si>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</si>
  <si>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愛知県安城市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</si>
  <si>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</si>
  <si>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</si>
  <si>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</si>
  <si>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</si>
  <si>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</si>
  <si>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</si>
  <si>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</si>
  <si>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</si>
  <si>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</si>
  <si>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</si>
  <si>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</si>
  <si>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</si>
  <si>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</si>
  <si>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</si>
  <si>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</si>
  <si>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</si>
  <si>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</si>
  <si>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</si>
  <si>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</si>
  <si>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</si>
  <si>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</si>
  <si>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</si>
  <si>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</si>
  <si>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</si>
  <si>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</si>
  <si>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</si>
  <si>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</si>
  <si>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</si>
  <si>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</si>
  <si>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</si>
  <si>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</si>
  <si>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</si>
  <si>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</si>
  <si>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</si>
  <si>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</si>
  <si>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</si>
  <si>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</si>
  <si>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</si>
  <si>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</si>
  <si>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</si>
  <si>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</si>
  <si>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</si>
  <si>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</si>
  <si>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</si>
  <si>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</si>
  <si>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</si>
  <si>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</si>
  <si>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</si>
  <si>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</si>
  <si>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</si>
  <si>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</si>
  <si>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</si>
  <si>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</si>
  <si>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</si>
  <si>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</si>
  <si>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</si>
  <si>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</si>
  <si>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</si>
  <si>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</si>
  <si>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</si>
  <si>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</si>
  <si>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</si>
  <si>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</si>
  <si>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</si>
  <si>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</si>
  <si>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</si>
  <si>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</si>
  <si>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</si>
  <si>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</si>
  <si>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</si>
  <si>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</si>
  <si>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</si>
  <si>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</si>
  <si>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</si>
  <si>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</si>
  <si>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</si>
  <si>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</si>
  <si>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</si>
  <si>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</si>
  <si>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</si>
  <si>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</si>
  <si>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</si>
  <si>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</si>
  <si>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</si>
  <si>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</si>
  <si>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</si>
  <si>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</si>
  <si>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</si>
  <si>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</si>
  <si>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</si>
  <si>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</si>
  <si>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</si>
  <si>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</si>
  <si>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</si>
  <si>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</si>
  <si>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</si>
  <si>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</si>
  <si>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</si>
  <si>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</si>
  <si>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</si>
  <si>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</si>
  <si>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</si>
  <si>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</si>
  <si>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</si>
  <si>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</si>
  <si>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</si>
  <si>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</si>
  <si>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</si>
  <si>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</si>
  <si>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</si>
  <si>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</si>
  <si>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</si>
  <si>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</si>
  <si>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</si>
  <si>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</si>
  <si>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</si>
  <si>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</si>
  <si>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</si>
  <si>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</si>
  <si>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</si>
  <si>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</si>
  <si>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</si>
  <si>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</si>
  <si>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</si>
  <si>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</si>
  <si>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</si>
  <si>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</si>
  <si>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</si>
  <si>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</si>
  <si>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</si>
  <si>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</si>
  <si>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</si>
  <si>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</si>
  <si>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</si>
  <si>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</si>
  <si>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</si>
  <si>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</si>
  <si>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</si>
  <si>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</si>
  <si>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</si>
  <si>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</si>
  <si>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</si>
  <si>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</si>
  <si>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</si>
  <si>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</si>
  <si>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</si>
  <si>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</si>
  <si>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</si>
  <si>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</si>
  <si>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愛知県安城市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</si>
  <si>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</si>
  <si>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</si>
  <si>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</si>
  <si>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</si>
  <si>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</si>
  <si>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</si>
  <si>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</si>
  <si>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</si>
  <si>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</si>
  <si>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</si>
  <si>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</si>
  <si>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</si>
  <si>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</si>
  <si>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</si>
  <si>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</si>
  <si>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</si>
  <si>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</si>
  <si>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</si>
  <si>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</si>
  <si>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</si>
  <si>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</si>
  <si>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</si>
  <si>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</si>
  <si>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</si>
  <si>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</si>
  <si>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</si>
  <si>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</si>
  <si>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</si>
  <si>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</si>
  <si>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</si>
  <si>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</si>
  <si>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</si>
  <si>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</si>
  <si>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</si>
  <si>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</si>
  <si>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有料駐車場事業特別会計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</si>
  <si>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</si>
  <si>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</si>
  <si>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</si>
  <si>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</si>
  <si>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</si>
  <si>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</si>
  <si>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</si>
  <si>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安城桜井駅周辺特定土地区画整理事業特別会計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</si>
  <si>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</si>
  <si>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</si>
  <si>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</si>
  <si>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</si>
  <si>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</si>
  <si>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</si>
  <si>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</si>
  <si>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</si>
  <si>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</si>
  <si>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</si>
  <si>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</si>
  <si>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</si>
  <si>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</si>
  <si>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</si>
  <si>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</si>
  <si>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</si>
  <si>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</si>
  <si>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</si>
  <si>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</si>
  <si>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</si>
  <si>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</si>
  <si>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</si>
  <si>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</si>
  <si>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</si>
  <si>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</si>
  <si>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</si>
  <si>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</si>
  <si>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</si>
  <si>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</si>
  <si>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</si>
  <si>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</si>
  <si>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</si>
  <si>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</si>
  <si>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</si>
  <si>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</si>
  <si>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</si>
  <si>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</si>
  <si>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</si>
  <si>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</si>
  <si>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</si>
  <si>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</si>
  <si>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</si>
  <si>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</si>
  <si>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</si>
  <si>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</si>
  <si>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</si>
  <si>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</si>
  <si>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</si>
  <si>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</si>
  <si>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</si>
  <si>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</si>
  <si>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</si>
  <si>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</si>
  <si>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</si>
  <si>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</si>
  <si>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</si>
  <si>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</si>
  <si>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</si>
  <si>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</si>
  <si>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</si>
  <si>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</si>
  <si>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</si>
  <si>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</si>
  <si>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</si>
  <si>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</si>
  <si>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</si>
  <si>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</si>
  <si>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</si>
  <si>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</si>
  <si>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</si>
  <si>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</si>
  <si>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</si>
  <si>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</si>
  <si>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</si>
  <si>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</si>
  <si>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</si>
  <si>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</si>
  <si>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</si>
  <si>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</si>
  <si>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</si>
  <si>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</si>
  <si>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</si>
  <si>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</si>
  <si>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</si>
  <si>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</si>
  <si>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</si>
  <si>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</si>
  <si>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</si>
  <si>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</si>
  <si>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</si>
  <si>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</si>
  <si>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</si>
  <si>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</si>
  <si>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</si>
  <si>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</si>
  <si>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</si>
  <si>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</si>
  <si>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</si>
  <si>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</si>
  <si>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</si>
  <si>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</si>
  <si>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</si>
  <si>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</si>
  <si>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</si>
  <si>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</si>
  <si>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</si>
  <si>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</si>
  <si>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</si>
  <si>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</si>
  <si>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</si>
  <si>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</si>
  <si>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</si>
  <si>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</si>
  <si>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</si>
  <si>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</si>
  <si>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</si>
  <si>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</si>
  <si>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</si>
  <si>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</si>
  <si>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</si>
  <si>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</si>
  <si>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</si>
  <si>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</si>
  <si>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</si>
  <si>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</si>
  <si>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</si>
  <si>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</si>
  <si>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</si>
  <si>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</si>
  <si>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</si>
  <si>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</si>
  <si>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</si>
  <si>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</si>
  <si>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</si>
  <si>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</si>
  <si>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0.92</t>
  </si>
  <si>
    <t>▲ 1.13</t>
  </si>
  <si>
    <t>水道事業会計</t>
  </si>
  <si>
    <t>一般会計</t>
  </si>
  <si>
    <t>国民健康保険事業特別会計</t>
  </si>
  <si>
    <t>介護保険事業特別会計</t>
  </si>
  <si>
    <t>有料駐車場事業特別会計</t>
  </si>
  <si>
    <t>後期高齢者医療特別会計</t>
  </si>
  <si>
    <t>土地取得特別会計</t>
  </si>
  <si>
    <t>下水道事業特別会計</t>
  </si>
  <si>
    <t>その他会計（赤字）</t>
  </si>
  <si>
    <t>その他会計（黒字）</t>
  </si>
  <si>
    <t>安城市土地開発公社</t>
    <rPh sb="0" eb="3">
      <t>アンジョウシ</t>
    </rPh>
    <rPh sb="3" eb="5">
      <t>トチ</t>
    </rPh>
    <rPh sb="5" eb="7">
      <t>カイハツ</t>
    </rPh>
    <rPh sb="7" eb="9">
      <t>コウシャ</t>
    </rPh>
    <phoneticPr fontId="30"/>
  </si>
  <si>
    <t>安城都市農業振興協会</t>
    <rPh sb="0" eb="2">
      <t>アンジョウ</t>
    </rPh>
    <rPh sb="2" eb="4">
      <t>トシ</t>
    </rPh>
    <rPh sb="4" eb="6">
      <t>ノウギョウ</t>
    </rPh>
    <rPh sb="6" eb="8">
      <t>シンコウ</t>
    </rPh>
    <rPh sb="8" eb="10">
      <t>キョウカイ</t>
    </rPh>
    <phoneticPr fontId="30"/>
  </si>
  <si>
    <t>衣浦東部広域連合</t>
    <rPh sb="0" eb="1">
      <t>キヌ</t>
    </rPh>
    <rPh sb="1" eb="2">
      <t>ウラ</t>
    </rPh>
    <rPh sb="2" eb="4">
      <t>トウブ</t>
    </rPh>
    <rPh sb="4" eb="6">
      <t>コウイキ</t>
    </rPh>
    <rPh sb="6" eb="8">
      <t>レンゴウ</t>
    </rPh>
    <phoneticPr fontId="30"/>
  </si>
  <si>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30"/>
  </si>
  <si>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</si>
  <si>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</si>
  <si>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</si>
  <si>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</si>
  <si>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</si>
  <si>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</si>
  <si>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</si>
  <si>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</si>
  <si>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</si>
  <si>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</si>
  <si>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</si>
  <si>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将来負担比率は発生しない。すなわち、これまでに形成された社会資本の負担の大部分は過去・現役世代が負担済みであり、将来世代に残されている負担は軽いといえる。
有形固定資産減価償却率は類似団体平均、愛知県平均は下回るものの、全国平均を上回っており、今後は、安全性の確保と長寿命化の推進を図り、施設の効率的な管理運営が必要である。</t>
    <rPh sb="0" eb="2">
      <t>ショウライ</t>
    </rPh>
    <rPh sb="2" eb="4">
      <t>フタン</t>
    </rPh>
    <rPh sb="4" eb="6">
      <t>ヒリツ</t>
    </rPh>
    <rPh sb="7" eb="9">
      <t>ハッセイ</t>
    </rPh>
    <rPh sb="23" eb="25">
      <t>ケイセイ</t>
    </rPh>
    <rPh sb="28" eb="30">
      <t>シャカイ</t>
    </rPh>
    <rPh sb="30" eb="32">
      <t>シホン</t>
    </rPh>
    <rPh sb="33" eb="35">
      <t>フタン</t>
    </rPh>
    <rPh sb="36" eb="39">
      <t>ダイブブン</t>
    </rPh>
    <rPh sb="40" eb="42">
      <t>カコ</t>
    </rPh>
    <rPh sb="43" eb="45">
      <t>ゲンエキ</t>
    </rPh>
    <rPh sb="45" eb="47">
      <t>セダイ</t>
    </rPh>
    <rPh sb="48" eb="50">
      <t>フタン</t>
    </rPh>
    <rPh sb="50" eb="51">
      <t>ズ</t>
    </rPh>
    <rPh sb="56" eb="58">
      <t>ショウライ</t>
    </rPh>
    <rPh sb="58" eb="60">
      <t>セダイ</t>
    </rPh>
    <rPh sb="61" eb="62">
      <t>ノコ</t>
    </rPh>
    <rPh sb="67" eb="69">
      <t>フタン</t>
    </rPh>
    <rPh sb="70" eb="71">
      <t>カル</t>
    </rPh>
    <rPh sb="78" eb="80">
      <t>ユウケイ</t>
    </rPh>
    <rPh sb="80" eb="82">
      <t>コテイ</t>
    </rPh>
    <rPh sb="82" eb="84">
      <t>シサン</t>
    </rPh>
    <rPh sb="84" eb="86">
      <t>ゲンカ</t>
    </rPh>
    <rPh sb="86" eb="88">
      <t>ショウキャク</t>
    </rPh>
    <rPh sb="88" eb="89">
      <t>リツ</t>
    </rPh>
    <phoneticPr fontId="26"/>
  </si>
  <si>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</si>
  <si>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</si>
  <si>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</si>
  <si>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</si>
  <si>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</si>
  <si>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</si>
  <si>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</si>
  <si>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将来負担比率については、充当可能な基金や都市計画税などの特定財源等の合計額が多いこともあり、発生していない。
実質公債費比率については、標準財政規模の増、公債費の減により年々下がってきており、状況は良好と判断できる。
今後については、平成２８年度に中心市街地拠点施設アンフォーレに係る建物取得等、一時的に大きな市債が発生しており、健全財政を堅持していくため、より長期的視野に立った財政運営が求められる。</t>
    <rPh sb="0" eb="2">
      <t>ショウライ</t>
    </rPh>
    <rPh sb="2" eb="4">
      <t>フタン</t>
    </rPh>
    <rPh sb="4" eb="6">
      <t>ヒリツ</t>
    </rPh>
    <rPh sb="12" eb="14">
      <t>ジュウトウ</t>
    </rPh>
    <rPh sb="14" eb="16">
      <t>カノウ</t>
    </rPh>
    <rPh sb="17" eb="19">
      <t>キキン</t>
    </rPh>
    <rPh sb="20" eb="22">
      <t>トシ</t>
    </rPh>
    <rPh sb="22" eb="24">
      <t>ケイカク</t>
    </rPh>
    <rPh sb="24" eb="25">
      <t>ゼイ</t>
    </rPh>
    <rPh sb="28" eb="30">
      <t>トクテイ</t>
    </rPh>
    <rPh sb="30" eb="32">
      <t>ザイゲン</t>
    </rPh>
    <rPh sb="32" eb="33">
      <t>トウ</t>
    </rPh>
    <rPh sb="34" eb="36">
      <t>ゴウケイ</t>
    </rPh>
    <rPh sb="36" eb="37">
      <t>ガク</t>
    </rPh>
    <rPh sb="38" eb="39">
      <t>オオ</t>
    </rPh>
    <rPh sb="46" eb="48">
      <t>ハッセイ</t>
    </rPh>
    <rPh sb="55" eb="57">
      <t>ジッシツ</t>
    </rPh>
    <rPh sb="57" eb="60">
      <t>コウサイヒ</t>
    </rPh>
    <rPh sb="60" eb="62">
      <t>ヒリツ</t>
    </rPh>
    <rPh sb="68" eb="70">
      <t>ヒョウジュン</t>
    </rPh>
    <rPh sb="70" eb="72">
      <t>ザイセイ</t>
    </rPh>
    <rPh sb="72" eb="74">
      <t>キボ</t>
    </rPh>
    <rPh sb="75" eb="76">
      <t>ゾウ</t>
    </rPh>
    <rPh sb="77" eb="79">
      <t>コウサイ</t>
    </rPh>
    <rPh sb="79" eb="80">
      <t>ヒ</t>
    </rPh>
    <rPh sb="81" eb="82">
      <t>ゲン</t>
    </rPh>
    <rPh sb="85" eb="87">
      <t>ネンネン</t>
    </rPh>
    <rPh sb="87" eb="88">
      <t>サ</t>
    </rPh>
    <rPh sb="96" eb="98">
      <t>ジョウキョウ</t>
    </rPh>
    <rPh sb="99" eb="101">
      <t>リョウコウ</t>
    </rPh>
    <rPh sb="102" eb="104">
      <t>ハンダン</t>
    </rPh>
    <rPh sb="109" eb="111">
      <t>コンゴ</t>
    </rPh>
    <rPh sb="117" eb="119">
      <t>ヘイセイ</t>
    </rPh>
    <rPh sb="121" eb="123">
      <t>ネンド</t>
    </rPh>
    <rPh sb="124" eb="126">
      <t>チュウシン</t>
    </rPh>
    <rPh sb="126" eb="129">
      <t>シガイチ</t>
    </rPh>
    <rPh sb="129" eb="131">
      <t>キョテン</t>
    </rPh>
    <rPh sb="131" eb="133">
      <t>シセツ</t>
    </rPh>
    <rPh sb="140" eb="141">
      <t>カカ</t>
    </rPh>
    <rPh sb="142" eb="144">
      <t>タテモノ</t>
    </rPh>
    <rPh sb="144" eb="146">
      <t>シュトク</t>
    </rPh>
    <rPh sb="146" eb="147">
      <t>トウ</t>
    </rPh>
    <rPh sb="148" eb="151">
      <t>イチジテキ</t>
    </rPh>
    <rPh sb="152" eb="153">
      <t>オオ</t>
    </rPh>
    <rPh sb="155" eb="157">
      <t>シサイ</t>
    </rPh>
    <rPh sb="158" eb="160">
      <t>ハッセイ</t>
    </rPh>
    <rPh sb="165" eb="167">
      <t>ケンゼン</t>
    </rPh>
    <rPh sb="167" eb="169">
      <t>ザイセイ</t>
    </rPh>
    <rPh sb="170" eb="172">
      <t>ケンジ</t>
    </rPh>
    <rPh sb="181" eb="184">
      <t>チョウキテキ</t>
    </rPh>
    <rPh sb="184" eb="186">
      <t>シヤ</t>
    </rPh>
    <rPh sb="187" eb="188">
      <t>タ</t>
    </rPh>
    <rPh sb="190" eb="192">
      <t>ザイセイ</t>
    </rPh>
    <rPh sb="192" eb="194">
      <t>ウンエイ</t>
    </rPh>
    <rPh sb="195" eb="196">
      <t>モト</t>
    </rPh>
    <phoneticPr fontId="26"/>
  </si>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</sst>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40826</c:v>
                </c:pt>
                <c:pt idx="1">
                  <c:v>38033</c:v>
                </c:pt>
                <c:pt idx="2">
                  <c:v>44972</c:v>
                </c:pt>
                <c:pt idx="3">
                  <c:v>52496</c:v>
                </c:pt>
                <c:pt idx="4">
                  <c:v>52619</c:v>
                </c:pt>
              </c:numCache>
            </c:numRef>
          </c:val>
          <c:smooth val="0"/>
          <c:extLst>
            <c:ext xmlns:c16="http://schemas.microsoft.com/office/drawing/2014/chart" uri="{C3380CC4-5D6E-409C-BE32-E72D297353CC}">
              <c16:uniqueId val="{00000000-6A23-4FBF-BF91-2AD20A5CD5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47606</c:v>
                </c:pt>
                <c:pt idx="1">
                  <c:v>50505</c:v>
                </c:pt>
                <c:pt idx="2">
                  <c:v>57423</c:v>
                </c:pt>
                <c:pt idx="3">
                  <c:v>64555</c:v>
                </c:pt>
                <c:pt idx="4">
                  <c:v>93694</c:v>
                </c:pt>
              </c:numCache>
            </c:numRef>
          </c:val>
          <c:smooth val="0"/>
          <c:extLst>
            <c:ext xmlns:c16="http://schemas.microsoft.com/office/drawing/2014/chart" uri="{C3380CC4-5D6E-409C-BE32-E72D297353CC}">
              <c16:uniqueId val="{00000001-6A23-4FBF-BF91-2AD20A5CD50A}"/>
            </c:ext>
          </c:extLst>
        </c:ser>
        <c:dLbls>
          <c:showLegendKey val="0"/>
          <c:showVal val="0"/>
          <c:showCatName val="0"/>
          <c:showSerName val="0"/>
          <c:showPercent val="0"/>
          <c:showBubbleSize val="0"/>
        </c:dLbls>
        <c:marker val="1"/>
        <c:smooth val="0"/>
        <c:axId val="168313984"/>
        <c:axId val="168321024"/>
      </c:lineChart>
      <c:catAx>
        <c:axId val="168313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21024"/>
        <c:crosses val="autoZero"/>
        <c:auto val="1"/>
        <c:lblAlgn val="ctr"/>
        <c:lblOffset val="100"/>
        <c:tickLblSkip val="1"/>
        <c:tickMarkSkip val="1"/>
        <c:noMultiLvlLbl val="0"/>
      </c:catAx>
      <c:valAx>
        <c:axId val="1683210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13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8.75</c:v>
                </c:pt>
                <c:pt idx="1">
                  <c:v>8.35</c:v>
                </c:pt>
                <c:pt idx="2">
                  <c:v>6.81</c:v>
                </c:pt>
                <c:pt idx="3">
                  <c:v>6.63</c:v>
                </c:pt>
                <c:pt idx="4">
                  <c:v>7.45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12.99</c:v>
                </c:pt>
                <c:pt idx="1">
                  <c:v>16.54</c:v>
                </c:pt>
                <c:pt idx="2">
                  <c:v>17.329999999999998</c:v>
                </c:pt>
                <c:pt idx="3">
                  <c:v>15.5</c:v>
                </c:pt>
                <c:pt idx="4">
                  <c:v>13.89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9472"/>
        <c:axId val="90317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1.89</c:v>
                </c:pt>
                <c:pt idx="1">
                  <c:v>4.38</c:v>
                </c:pt>
                <c:pt idx="2">
                  <c:v>0.28000000000000003</c:v>
                </c:pt>
                <c:pt idx="3">
                  <c:v>-0.92</c:v>
                </c:pt>
                <c:pt idx="4">
                  <c:v>-1.1299999999999999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9472"/>
        <c:axId val="90317184"/>
      </c:lineChart>
      <c:catAx>
        <c:axId val="9024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17184"/>
        <c:crosses val="autoZero"/>
        <c:auto val="1"/>
        <c:lblAlgn val="ctr"/>
        <c:lblOffset val="100"/>
        <c:tickLblSkip val="1"/>
        <c:tickMarkSkip val="1"/>
        <c:noMultiLvlLbl val="0"/>
      </c:catAx>
      <c:valAx>
        <c:axId val="9031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1.1399999999999999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0.06</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有料駐車場事業特別会計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0.18</c:v>
                </c:pt>
                <c:pt idx="4">
                  <c:v>#N/A</c:v>
                </c:pt>
                <c:pt idx="5">
                  <c:v>0.21</c:v>
                </c:pt>
                <c:pt idx="6">
                  <c:v>#N/A</c:v>
                </c:pt>
                <c:pt idx="7">
                  <c:v>0.19</c:v>
                </c:pt>
                <c:pt idx="8">
                  <c:v>#N/A</c:v>
                </c:pt>
                <c:pt idx="9">
                  <c:v>0.25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c:v>
                </c:pt>
                <c:pt idx="2">
                  <c:v>#N/A</c:v>
                </c:pt>
                <c:pt idx="3">
                  <c:v>0</c:v>
                </c:pt>
                <c:pt idx="4">
                  <c:v>#N/A</c:v>
                </c:pt>
                <c:pt idx="5">
                  <c:v>0</c:v>
                </c:pt>
                <c:pt idx="6">
                  <c:v>#N/A</c:v>
                </c:pt>
                <c:pt idx="7">
                  <c:v>0.17</c:v>
                </c:pt>
                <c:pt idx="8">
                  <c:v>#N/A</c:v>
                </c:pt>
                <c:pt idx="9">
                  <c:v>0.79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c:v>
                </c:pt>
                <c:pt idx="2">
                  <c:v>#N/A</c:v>
                </c:pt>
                <c:pt idx="3">
                  <c:v>1.41</c:v>
                </c:pt>
                <c:pt idx="4">
                  <c:v>#N/A</c:v>
                </c:pt>
                <c:pt idx="5">
                  <c:v>1.18</c:v>
                </c:pt>
                <c:pt idx="6">
                  <c:v>#N/A</c:v>
                </c:pt>
                <c:pt idx="7">
                  <c:v>1.28</c:v>
                </c:pt>
                <c:pt idx="8">
                  <c:v>#N/A</c:v>
                </c:pt>
                <c:pt idx="9">
                  <c:v>2.77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8.74</c:v>
                </c:pt>
                <c:pt idx="2">
                  <c:v>#N/A</c:v>
                </c:pt>
                <c:pt idx="3">
                  <c:v>8.34</c:v>
                </c:pt>
                <c:pt idx="4">
                  <c:v>#N/A</c:v>
                </c:pt>
                <c:pt idx="5">
                  <c:v>6.8</c:v>
                </c:pt>
                <c:pt idx="6">
                  <c:v>#N/A</c:v>
                </c:pt>
                <c:pt idx="7">
                  <c:v>6.63</c:v>
                </c:pt>
                <c:pt idx="8">
                  <c:v>#N/A</c:v>
                </c:pt>
                <c:pt idx="9">
                  <c:v>7.44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9.17</c:v>
                </c:pt>
                <c:pt idx="2">
                  <c:v>#N/A</c:v>
                </c:pt>
                <c:pt idx="3">
                  <c:v>9.1300000000000008</c:v>
                </c:pt>
                <c:pt idx="4">
                  <c:v>#N/A</c:v>
                </c:pt>
                <c:pt idx="5">
                  <c:v>9.57</c:v>
                </c:pt>
                <c:pt idx="6">
                  <c:v>#N/A</c:v>
                </c:pt>
                <c:pt idx="7">
                  <c:v>10.62</c:v>
                </c:pt>
                <c:pt idx="8">
                  <c:v>#N/A</c:v>
                </c:pt>
                <c:pt idx="9">
                  <c:v>11.99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9688320"/>
        <c:axId val="150196224"/>
      </c:barChart>
      <c:catAx>
        <c:axId val="14968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196224"/>
        <c:crosses val="autoZero"/>
        <c:auto val="1"/>
        <c:lblAlgn val="ctr"/>
        <c:lblOffset val="100"/>
        <c:tickLblSkip val="1"/>
        <c:tickMarkSkip val="1"/>
        <c:noMultiLvlLbl val="0"/>
      </c:catAx>
      <c:valAx>
        <c:axId val="15019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88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4299</c:v>
                </c:pt>
                <c:pt idx="5">
                  <c:v>4236</c:v>
                </c:pt>
                <c:pt idx="8">
                  <c:v>4874</c:v>
                </c:pt>
                <c:pt idx="11">
                  <c:v>4458</c:v>
                </c:pt>
                <c:pt idx="14">
                  <c:v>4589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1042</c:v>
                </c:pt>
                <c:pt idx="3">
                  <c:v>1139</c:v>
                </c:pt>
                <c:pt idx="6">
                  <c:v>985</c:v>
                </c:pt>
                <c:pt idx="9">
                  <c:v>1094</c:v>
                </c:pt>
                <c:pt idx="12">
                  <c:v>945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4</c:v>
                </c:pt>
                <c:pt idx="6">
                  <c:v>4</c:v>
                </c:pt>
                <c:pt idx="9">
                  <c:v>4</c:v>
                </c:pt>
                <c:pt idx="12">
                  <c:v>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1459</c:v>
                </c:pt>
                <c:pt idx="3">
                  <c:v>1396</c:v>
                </c:pt>
                <c:pt idx="6">
                  <c:v>1429</c:v>
                </c:pt>
                <c:pt idx="9">
                  <c:v>1467</c:v>
                </c:pt>
                <c:pt idx="12">
                  <c:v>1390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2718</c:v>
                </c:pt>
                <c:pt idx="3">
                  <c:v>2809</c:v>
                </c:pt>
                <c:pt idx="6">
                  <c:v>2644</c:v>
                </c:pt>
                <c:pt idx="9">
                  <c:v>2581</c:v>
                </c:pt>
                <c:pt idx="12">
                  <c:v>2688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251904"/>
        <c:axId val="166269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925</c:v>
                </c:pt>
                <c:pt idx="2">
                  <c:v>#N/A</c:v>
                </c:pt>
                <c:pt idx="3">
                  <c:v>#N/A</c:v>
                </c:pt>
                <c:pt idx="4">
                  <c:v>1112</c:v>
                </c:pt>
                <c:pt idx="5">
                  <c:v>#N/A</c:v>
                </c:pt>
                <c:pt idx="6">
                  <c:v>#N/A</c:v>
                </c:pt>
                <c:pt idx="7">
                  <c:v>188</c:v>
                </c:pt>
                <c:pt idx="8">
                  <c:v>#N/A</c:v>
                </c:pt>
                <c:pt idx="9">
                  <c:v>#N/A</c:v>
                </c:pt>
                <c:pt idx="10">
                  <c:v>688</c:v>
                </c:pt>
                <c:pt idx="11">
                  <c:v>#N/A</c:v>
                </c:pt>
                <c:pt idx="12">
                  <c:v>#N/A</c:v>
                </c:pt>
                <c:pt idx="13">
                  <c:v>438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251904"/>
        <c:axId val="166269312"/>
      </c:lineChart>
      <c:catAx>
        <c:axId val="16625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269312"/>
        <c:crosses val="autoZero"/>
        <c:auto val="1"/>
        <c:lblAlgn val="ctr"/>
        <c:lblOffset val="100"/>
        <c:tickLblSkip val="1"/>
        <c:tickMarkSkip val="1"/>
        <c:noMultiLvlLbl val="0"/>
      </c:catAx>
      <c:valAx>
        <c:axId val="166269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5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33712</c:v>
                </c:pt>
                <c:pt idx="5">
                  <c:v>31586</c:v>
                </c:pt>
                <c:pt idx="8">
                  <c:v>29573</c:v>
                </c:pt>
                <c:pt idx="11">
                  <c:v>27893</c:v>
                </c:pt>
                <c:pt idx="14">
                  <c:v>26994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12505</c:v>
                </c:pt>
                <c:pt idx="5">
                  <c:v>11684</c:v>
                </c:pt>
                <c:pt idx="8">
                  <c:v>12536</c:v>
                </c:pt>
                <c:pt idx="11">
                  <c:v>12989</c:v>
                </c:pt>
                <c:pt idx="14">
                  <c:v>14860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24682</c:v>
                </c:pt>
                <c:pt idx="5">
                  <c:v>29412</c:v>
                </c:pt>
                <c:pt idx="8">
                  <c:v>32125</c:v>
                </c:pt>
                <c:pt idx="11">
                  <c:v>32151</c:v>
                </c:pt>
                <c:pt idx="14">
                  <c:v>28686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25</c:v>
                </c:pt>
                <c:pt idx="3">
                  <c:v>21</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7717</c:v>
                </c:pt>
                <c:pt idx="3">
                  <c:v>7362</c:v>
                </c:pt>
                <c:pt idx="6">
                  <c:v>6911</c:v>
                </c:pt>
                <c:pt idx="9">
                  <c:v>6370</c:v>
                </c:pt>
                <c:pt idx="12">
                  <c:v>6360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c:v>
                </c:pt>
                <c:pt idx="3">
                  <c:v>24</c:v>
                </c:pt>
                <c:pt idx="6">
                  <c:v>20</c:v>
                </c:pt>
                <c:pt idx="9">
                  <c:v>17</c:v>
                </c:pt>
                <c:pt idx="12">
                  <c:v>274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17604</c:v>
                </c:pt>
                <c:pt idx="3">
                  <c:v>16618</c:v>
                </c:pt>
                <c:pt idx="6">
                  <c:v>15858</c:v>
                </c:pt>
                <c:pt idx="9">
                  <c:v>14843</c:v>
                </c:pt>
                <c:pt idx="12">
                  <c:v>14159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3198</c:v>
                </c:pt>
                <c:pt idx="3">
                  <c:v>2154</c:v>
                </c:pt>
                <c:pt idx="6">
                  <c:v>1661</c:v>
                </c:pt>
                <c:pt idx="9">
                  <c:v>1441</c:v>
                </c:pt>
                <c:pt idx="12">
                  <c:v>442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19417</c:v>
                </c:pt>
                <c:pt idx="3">
                  <c:v>18465</c:v>
                </c:pt>
                <c:pt idx="6">
                  <c:v>17765</c:v>
                </c:pt>
                <c:pt idx="9">
                  <c:v>17022</c:v>
                </c:pt>
                <c:pt idx="12">
                  <c:v>18339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749696"/>
        <c:axId val="166798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749696"/>
        <c:axId val="166798848"/>
      </c:lineChart>
      <c:catAx>
        <c:axId val="16674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798848"/>
        <c:crosses val="autoZero"/>
        <c:auto val="1"/>
        <c:lblAlgn val="ctr"/>
        <c:lblOffset val="100"/>
        <c:tickLblSkip val="1"/>
        <c:tickMarkSkip val="1"/>
        <c:noMultiLvlLbl val="0"/>
      </c:catAx>
      <c:valAx>
        <c:axId val="16679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4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{F7565CE9-151F-4DDD-8B18-ED0A9FE92F21}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D90-479F-925E-D2B82484462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{ADFD2A22-97CF-492A-99EE-35BD4841808A}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D90-479F-925E-D2B82484462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{9DC44F79-746F-4C18-893B-157621370C32}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D90-479F-925E-D2B82484462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{B1346E18-B28F-4ACB-89B5-572DDEA30A4B}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D90-479F-925E-D2B82484462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{E4015805-AA3F-490F-8205-B8BC7FD81D4F}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D90-479F-925E-D2B8248446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61.8</c:v>
                </c:pt>
                <c:pt idx="4">
                  <c:v>61.8</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D90-479F-925E-D2B82484462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{79666DDC-8128-44EA-8BAF-97339CE79EC7}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D90-479F-925E-D2B82484462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{BC7D5BCD-CEE5-4B1D-9697-1D65847B0ECE}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D90-479F-925E-D2B82484462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{5D3B30FA-580C-40C7-BB1E-10EEF7BB41FF}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D90-479F-925E-D2B824844623}"/>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{50C32163-8BFD-499F-BB01-D34ED54A9E3F}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D90-479F-925E-D2B824844623}"/>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{6DE574F8-DF8B-40B1-81EC-377308A56C2E}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D90-479F-925E-D2B8248446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49.3</c:v>
                </c:pt>
                <c:pt idx="4">
                  <c:v>68.3</c:v>
                </c:pt>
              </c:numCache>
            </c:numRef>
          </c:xVal>
          <c:yVal>
            <c:numRef>
              <c:f>公会計指標分析・財政指標組合せ分析表!$K$55:$O$55</c:f>
              <c:numCache>
                <c:formatCode>#,##0.0;"▲ "#,##0.0</c:formatCode>
                <c:ptCount val="5"/>
                <c:pt idx="3">
                  <c:v>13.7</c:v>
                </c:pt>
                <c:pt idx="4">
                  <c:v>24.1</c:v>
                </c:pt>
              </c:numCache>
            </c:numRef>
          </c:yVal>
          <c:smooth val="0"/>
          <c:extLst>
            <c:ext xmlns:c16="http://schemas.microsoft.com/office/drawing/2014/chart" uri="{C3380CC4-5D6E-409C-BE32-E72D297353CC}">
              <c16:uniqueId val="{0000000B-0D90-479F-925E-D2B824844623}"/>
            </c:ext>
          </c:extLst>
        </c:ser>
        <c:dLbls>
          <c:showLegendKey val="0"/>
          <c:showVal val="0"/>
          <c:showCatName val="0"/>
          <c:showSerName val="0"/>
          <c:showPercent val="0"/>
          <c:showBubbleSize val="0"/>
        </c:dLbls>
        <c:axId val="72911488"/>
        <c:axId val="72938240"/>
      </c:scatterChart>
      <c:valAx>
        <c:axId val="72911488"/>
        <c:scaling>
          <c:orientation val="minMax"/>
          <c:max val="70"/>
          <c:min val="4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38240"/>
        <c:crosses val="autoZero"/>
        <c:crossBetween val="midCat"/>
      </c:valAx>
      <c:valAx>
        <c:axId val="72938240"/>
        <c:scaling>
          <c:orientation val="minMax"/>
          <c:max val="2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11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{F899C3F3-ACAA-476A-BB0C-A0F2079DB2F5}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36EF-44D5-8D4E-150229DA80E6}"/>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{F6DA85FC-C372-4175-B5BA-824CC7AF7C97}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36EF-44D5-8D4E-150229DA80E6}"/>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{75B75A6B-9C79-4E19-B50F-23BA5D9F16FA}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36EF-44D5-8D4E-150229DA80E6}"/>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{67847B14-756C-4DB8-A1ED-48E59F4C6A70}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36EF-44D5-8D4E-150229DA80E6}"/>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{7CEFB258-21F3-4DD0-8843-F7B5759554E5}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36EF-44D5-8D4E-150229DA80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3.5</c:v>
                </c:pt>
                <c:pt idx="1">
                  <c:v>3.5</c:v>
                </c:pt>
                <c:pt idx="2">
                  <c:v>2.1</c:v>
                </c:pt>
                <c:pt idx="3">
                  <c:v>1.8</c:v>
                </c:pt>
                <c:pt idx="4">
                  <c:v>1.1000000000000001</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36EF-44D5-8D4E-150229DA80E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{7C569ECB-C2CB-4B61-BF30-DE17A11D5236}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36EF-44D5-8D4E-150229DA80E6}"/>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{C3C21BB6-ED5E-4B09-BC92-A65960EE99A0}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36EF-44D5-8D4E-150229DA80E6}"/>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{D51A675F-219D-4954-8446-0B0A39B66EC4}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36EF-44D5-8D4E-150229DA80E6}"/>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{9497584D-871F-4632-9FB3-37704DC01E6C}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36EF-44D5-8D4E-150229DA80E6}"/>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{F990383E-BE5E-4F82-8BD6-AB81BA1D0631}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36EF-44D5-8D4E-150229DA80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7.3</c:v>
                </c:pt>
                <c:pt idx="1">
                  <c:v>6.5</c:v>
                </c:pt>
                <c:pt idx="2">
                  <c:v>5</c:v>
                </c:pt>
                <c:pt idx="3">
                  <c:v>5.8</c:v>
                </c:pt>
                <c:pt idx="4">
                  <c:v>6</c:v>
                </c:pt>
              </c:numCache>
            </c:numRef>
          </c:xVal>
          <c:yVal>
            <c:numRef>
              <c:f>公会計指標分析・財政指標組合せ分析表!$K$77:$O$77</c:f>
              <c:numCache>
                <c:formatCode>#,##0.0;"▲ "#,##0.0</c:formatCode>
                <c:ptCount val="5"/>
                <c:pt idx="0">
                  <c:v>9</c:v>
                </c:pt>
                <c:pt idx="1">
                  <c:v>0</c:v>
                </c:pt>
                <c:pt idx="2">
                  <c:v>0</c:v>
                </c:pt>
                <c:pt idx="3">
                  <c:v>13.7</c:v>
                </c:pt>
                <c:pt idx="4">
                  <c:v>24.1</c:v>
                </c:pt>
              </c:numCache>
            </c:numRef>
          </c:yVal>
          <c:smooth val="0"/>
          <c:extLst>
            <c:ext xmlns:c16="http://schemas.microsoft.com/office/drawing/2014/chart" uri="{C3380CC4-5D6E-409C-BE32-E72D297353CC}">
              <c16:uniqueId val="{0000000B-36EF-44D5-8D4E-150229DA80E6}"/>
            </c:ext>
          </c:extLst>
        </c:ser>
        <c:dLbls>
          <c:showLegendKey val="0"/>
          <c:showVal val="0"/>
          <c:showCatName val="0"/>
          <c:showSerName val="0"/>
          <c:showPercent val="0"/>
          <c:showBubbleSize val="0"/>
        </c:dLbls>
        <c:axId val="72734976"/>
        <c:axId val="73200000"/>
      </c:scatterChart>
      <c:valAx>
        <c:axId val="72734976"/>
        <c:scaling>
          <c:orientation val="minMax"/>
          <c:max val="7.5"/>
          <c:min val="4.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00000"/>
        <c:crosses val="autoZero"/>
        <c:crossBetween val="midCat"/>
      </c:valAx>
      <c:valAx>
        <c:axId val="7320000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3497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地方債の役割である年度間の収入の調整機能、住民負担の世代間公平の調整機能に鑑み、交付税措置のある適債事業には地方債を充当</a:t>
          </a:r>
          <a:r>
            <a:rPr kumimoji="1" lang="ja-JP" altLang="en-US" sz="1100">
              <a:solidFill>
                <a:sysClr val="windowText" lastClr="000000"/>
              </a:solidFill>
              <a:effectLst/>
              <a:latin typeface="+mn-lt"/>
              <a:ea typeface="+mn-ea"/>
              <a:cs typeface="+mn-cs"/>
            </a:rPr>
            <a:t>している。</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２８</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以降公共施設の改修等が続き、適債事業への起債増加に伴い、将来的に元利償還金の増加が見込まれる。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、債務負担行為に基づく支出額について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、平成２５年度にＰＦＩ事業である中心市街地拠点施設整備に係る大型の債務負担行為を設定し、今後はその債務負担行為</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伴う支出</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増加が見込まれる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今後とも過度に起債に依存することのない財政運営に努め、現在の水準を維持できるよう努める。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地方債現在高等の将来負担額に対し、充当可能な基金</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額や都市計画税等の特定財源が確保されているため、前回に引続き</a:t>
          </a:r>
          <a:r>
            <a:rPr kumimoji="1" lang="ja-JP" altLang="en-US" sz="1100">
              <a:solidFill>
                <a:sysClr val="windowText" lastClr="000000"/>
              </a:solidFill>
              <a:effectLst/>
              <a:latin typeface="+mn-lt"/>
              <a:ea typeface="+mn-ea"/>
              <a:cs typeface="+mn-cs"/>
            </a:rPr>
            <a:t>将来負担比率は計上されておらず、</a:t>
          </a:r>
          <a:r>
            <a:rPr kumimoji="1" lang="ja-JP" altLang="ja-JP" sz="1100">
              <a:solidFill>
                <a:sysClr val="windowText" lastClr="000000"/>
              </a:solidFill>
              <a:effectLst/>
              <a:latin typeface="+mn-lt"/>
              <a:ea typeface="+mn-ea"/>
              <a:cs typeface="+mn-cs"/>
            </a:rPr>
            <a:t>良好な状態となっている。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債務負担行為に基づく支出予定額について、平成２５年度にＰＦＩ事業である中心市街地拠点施設整備に係る大型の債務負担行為を設定し今後一時的に増加する見込みがある一方で、充当可能財源等については、市税収の回復基調に合わせ増加が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しかしながら、今後は消費税増税等に伴う景気の下振れリスクもあり、楽観できる状況にはないことから、今後とも徴収体制の強化等により、財務体質の強化を図り、長期的視野に立ったより適切かつ健全な財政運営に努め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5971520" y="919734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7213580" y="919734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224534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348740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愛知県安城市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186,837
180,529
86.05
74,461,160
70,016,207
3,049,883
40,940,668
18,338,652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467094" y="4520341"/>
          <a:ext cx="8547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体育館や一般廃棄物処理施設をはじめ、建築後３０年以上経過している建物が増えてきている。特に一般廃棄物処理施設の減価償却が顕著である。</a:t>
          </a:r>
          <a:endParaRPr lang="ja-JP" altLang="ja-JP">
            <a:effectLst/>
          </a:endParaRPr>
        </a:p>
        <a:p>
          <a:r>
            <a:rPr kumimoji="1" lang="ja-JP" altLang="ja-JP" sz="1100">
              <a:solidFill>
                <a:schemeClr val="dk1"/>
              </a:solidFill>
              <a:effectLst/>
              <a:latin typeface="+mn-lt"/>
              <a:ea typeface="+mn-ea"/>
              <a:cs typeface="+mn-cs"/>
            </a:rPr>
            <a:t>一方で新しく取得した施設や改修を行った施設もあるため、減価償却率は昨年度と同じ</a:t>
          </a:r>
          <a:r>
            <a:rPr kumimoji="1" lang="en-US" altLang="ja-JP" sz="1100">
              <a:solidFill>
                <a:schemeClr val="dk1"/>
              </a:solidFill>
              <a:effectLst/>
              <a:latin typeface="+mn-lt"/>
              <a:ea typeface="+mn-ea"/>
              <a:cs typeface="+mn-cs"/>
            </a:rPr>
            <a:t>61.8%</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類似団体平均、愛知県平均は下回るものの、全国平均を上回っており、今後は、安全性の確保と長寿命化の推進を図り、施設の効率的な管理運営が必要である。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18565" y="65468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795672" y="64568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18565" y="612648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795672" y="603267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18565" y="570230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795672" y="561230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18565" y="52819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795672" y="51881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795672"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57912</xdr:rowOff>
    </xdr:from>
    <xdr:to>
      <xdr:col>3</xdr:col>
      <xdr:colOff>1170940</xdr:colOff>
      <xdr:row>31</xdr:row>
      <xdr:rowOff>74676</xdr:rowOff>
    </xdr:to>
    <xdr:cxnSp macro="">
      <xdr:nvCxnSpPr>
        <xdr:cNvPr id="69" name="直線コネクタ 68"/>
        <xdr:cNvCxnSpPr/>
      </xdr:nvCxnSpPr>
      <xdr:spPr>
        <a:xfrm flipV="1">
          <a:off x="4400550" y="5529072"/>
          <a:ext cx="1270" cy="519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78503</xdr:rowOff>
    </xdr:from>
    <xdr:ext cx="405111" cy="259045"/>
    <xdr:sp macro="" textlink="">
      <xdr:nvSpPr>
        <xdr:cNvPr id="70" name="有形固定資産減価償却率最小値テキスト"/>
        <xdr:cNvSpPr txBox="1"/>
      </xdr:nvSpPr>
      <xdr:spPr>
        <a:xfrm>
          <a:off x="4453255" y="6052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3</xdr:col>
      <xdr:colOff>1082675</xdr:colOff>
      <xdr:row>31</xdr:row>
      <xdr:rowOff>74676</xdr:rowOff>
    </xdr:from>
    <xdr:to>
      <xdr:col>3</xdr:col>
      <xdr:colOff>1260475</xdr:colOff>
      <xdr:row>31</xdr:row>
      <xdr:rowOff>74676</xdr:rowOff>
    </xdr:to>
    <xdr:cxnSp macro="">
      <xdr:nvCxnSpPr>
        <xdr:cNvPr id="71" name="直線コネクタ 70"/>
        <xdr:cNvCxnSpPr/>
      </xdr:nvCxnSpPr>
      <xdr:spPr>
        <a:xfrm>
          <a:off x="4313555" y="604875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4589</xdr:rowOff>
    </xdr:from>
    <xdr:ext cx="405111" cy="259045"/>
    <xdr:sp macro="" textlink="">
      <xdr:nvSpPr>
        <xdr:cNvPr id="72" name="有形固定資産減価償却率最大値テキスト"/>
        <xdr:cNvSpPr txBox="1"/>
      </xdr:nvSpPr>
      <xdr:spPr>
        <a:xfrm>
          <a:off x="4453255" y="5308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a:t>
          </a:r>
          <a:endParaRPr kumimoji="1" lang="ja-JP" altLang="en-US" sz="1000" b="1">
            <a:latin typeface="ＭＳ Ｐゴシック"/>
          </a:endParaRPr>
        </a:p>
      </xdr:txBody>
    </xdr:sp>
    <xdr:clientData/>
  </xdr:oneCellAnchor>
  <xdr:twoCellAnchor>
    <xdr:from>
      <xdr:col>3</xdr:col>
      <xdr:colOff>1082675</xdr:colOff>
      <xdr:row>28</xdr:row>
      <xdr:rowOff>57912</xdr:rowOff>
    </xdr:from>
    <xdr:to>
      <xdr:col>3</xdr:col>
      <xdr:colOff>1260475</xdr:colOff>
      <xdr:row>28</xdr:row>
      <xdr:rowOff>57912</xdr:rowOff>
    </xdr:to>
    <xdr:cxnSp macro="">
      <xdr:nvCxnSpPr>
        <xdr:cNvPr id="73" name="直線コネクタ 72"/>
        <xdr:cNvCxnSpPr/>
      </xdr:nvCxnSpPr>
      <xdr:spPr>
        <a:xfrm>
          <a:off x="4313555" y="552907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108983</xdr:rowOff>
    </xdr:from>
    <xdr:ext cx="405111" cy="259045"/>
    <xdr:sp macro="" textlink="">
      <xdr:nvSpPr>
        <xdr:cNvPr id="74" name="有形固定資産減価償却率平均値テキスト"/>
        <xdr:cNvSpPr txBox="1"/>
      </xdr:nvSpPr>
      <xdr:spPr>
        <a:xfrm>
          <a:off x="4453255" y="5580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5" name="フローチャート : 判断 74"/>
        <xdr:cNvSpPr/>
      </xdr:nvSpPr>
      <xdr:spPr>
        <a:xfrm>
          <a:off x="4351655" y="57249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34</xdr:row>
      <xdr:rowOff>49276</xdr:rowOff>
    </xdr:from>
    <xdr:to>
      <xdr:col>3</xdr:col>
      <xdr:colOff>511175</xdr:colOff>
      <xdr:row>34</xdr:row>
      <xdr:rowOff>150876</xdr:rowOff>
    </xdr:to>
    <xdr:sp macro="" textlink="">
      <xdr:nvSpPr>
        <xdr:cNvPr id="76" name="フローチャート : 判断 75"/>
        <xdr:cNvSpPr/>
      </xdr:nvSpPr>
      <xdr:spPr>
        <a:xfrm>
          <a:off x="3640455"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23876</xdr:rowOff>
    </xdr:from>
    <xdr:to>
      <xdr:col>3</xdr:col>
      <xdr:colOff>1222375</xdr:colOff>
      <xdr:row>31</xdr:row>
      <xdr:rowOff>125476</xdr:rowOff>
    </xdr:to>
    <xdr:sp macro="" textlink="">
      <xdr:nvSpPr>
        <xdr:cNvPr id="82" name="円/楕円 81"/>
        <xdr:cNvSpPr/>
      </xdr:nvSpPr>
      <xdr:spPr>
        <a:xfrm>
          <a:off x="4351655" y="59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110253</xdr:rowOff>
    </xdr:from>
    <xdr:ext cx="405111" cy="259045"/>
    <xdr:sp macro="" textlink="">
      <xdr:nvSpPr>
        <xdr:cNvPr id="83" name="有形固定資産減価償却率該当値テキスト"/>
        <xdr:cNvSpPr txBox="1"/>
      </xdr:nvSpPr>
      <xdr:spPr>
        <a:xfrm>
          <a:off x="4453255" y="5916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23876</xdr:rowOff>
    </xdr:from>
    <xdr:to>
      <xdr:col>3</xdr:col>
      <xdr:colOff>511175</xdr:colOff>
      <xdr:row>31</xdr:row>
      <xdr:rowOff>125476</xdr:rowOff>
    </xdr:to>
    <xdr:sp macro="" textlink="">
      <xdr:nvSpPr>
        <xdr:cNvPr id="84" name="円/楕円 83"/>
        <xdr:cNvSpPr/>
      </xdr:nvSpPr>
      <xdr:spPr>
        <a:xfrm>
          <a:off x="3640455" y="59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74676</xdr:rowOff>
    </xdr:from>
    <xdr:to>
      <xdr:col>3</xdr:col>
      <xdr:colOff>1171575</xdr:colOff>
      <xdr:row>31</xdr:row>
      <xdr:rowOff>74676</xdr:rowOff>
    </xdr:to>
    <xdr:cxnSp macro="">
      <xdr:nvCxnSpPr>
        <xdr:cNvPr id="85" name="直線コネクタ 84"/>
        <xdr:cNvCxnSpPr/>
      </xdr:nvCxnSpPr>
      <xdr:spPr>
        <a:xfrm>
          <a:off x="3691255" y="6048756"/>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34</xdr:row>
      <xdr:rowOff>142003</xdr:rowOff>
    </xdr:from>
    <xdr:ext cx="405111" cy="259045"/>
    <xdr:sp macro="" textlink="">
      <xdr:nvSpPr>
        <xdr:cNvPr id="86" name="n_1aveValue有形固定資産減価償却率"/>
        <xdr:cNvSpPr txBox="1"/>
      </xdr:nvSpPr>
      <xdr:spPr>
        <a:xfrm>
          <a:off x="3475998" y="66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142003</xdr:rowOff>
    </xdr:from>
    <xdr:ext cx="405111" cy="259045"/>
    <xdr:sp macro="" textlink="">
      <xdr:nvSpPr>
        <xdr:cNvPr id="87" name="n_1mainValue有形固定資産減価償却率"/>
        <xdr:cNvSpPr txBox="1"/>
      </xdr:nvSpPr>
      <xdr:spPr>
        <a:xfrm>
          <a:off x="3475998" y="57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愛知県安城市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186,837
180,529
86.05
74,461,160
70,016,207
3,049,883
40,940,668
18,338,652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691515" y="713340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691515" y="681445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691515" y="649550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691515" y="617655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691515" y="585760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691515" y="553484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5" name="テキスト ボックス 54"/>
        <xdr:cNvSpPr txBox="1"/>
      </xdr:nvSpPr>
      <xdr:spPr>
        <a:xfrm>
          <a:off x="29482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61504</xdr:rowOff>
    </xdr:from>
    <xdr:to>
      <xdr:col>6</xdr:col>
      <xdr:colOff>510540</xdr:colOff>
      <xdr:row>40</xdr:row>
      <xdr:rowOff>161109</xdr:rowOff>
    </xdr:to>
    <xdr:cxnSp macro="">
      <xdr:nvCxnSpPr>
        <xdr:cNvPr id="59" name="直線コネクタ 58"/>
        <xdr:cNvCxnSpPr/>
      </xdr:nvCxnSpPr>
      <xdr:spPr>
        <a:xfrm flipV="1">
          <a:off x="4221480" y="5593624"/>
          <a:ext cx="0" cy="1273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164936</xdr:rowOff>
    </xdr:from>
    <xdr:ext cx="405111" cy="259045"/>
    <xdr:sp macro="" textlink="">
      <xdr:nvSpPr>
        <xdr:cNvPr id="60" name="【道路】&#10;有形固定資産減価償却率最小値テキスト"/>
        <xdr:cNvSpPr txBox="1"/>
      </xdr:nvSpPr>
      <xdr:spPr>
        <a:xfrm>
          <a:off x="4311015" y="687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6</xdr:col>
      <xdr:colOff>422275</xdr:colOff>
      <xdr:row>40</xdr:row>
      <xdr:rowOff>161109</xdr:rowOff>
    </xdr:from>
    <xdr:to>
      <xdr:col>6</xdr:col>
      <xdr:colOff>600075</xdr:colOff>
      <xdr:row>40</xdr:row>
      <xdr:rowOff>161109</xdr:rowOff>
    </xdr:to>
    <xdr:cxnSp macro="">
      <xdr:nvCxnSpPr>
        <xdr:cNvPr id="61" name="直線コネクタ 60"/>
        <xdr:cNvCxnSpPr/>
      </xdr:nvCxnSpPr>
      <xdr:spPr>
        <a:xfrm>
          <a:off x="4133215" y="6866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8181</xdr:rowOff>
    </xdr:from>
    <xdr:ext cx="405111" cy="259045"/>
    <xdr:sp macro="" textlink="">
      <xdr:nvSpPr>
        <xdr:cNvPr id="62" name="【道路】&#10;有形固定資産減価償却率最大値テキスト"/>
        <xdr:cNvSpPr txBox="1"/>
      </xdr:nvSpPr>
      <xdr:spPr>
        <a:xfrm>
          <a:off x="4311015" y="5372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33</xdr:row>
      <xdr:rowOff>61504</xdr:rowOff>
    </xdr:from>
    <xdr:to>
      <xdr:col>6</xdr:col>
      <xdr:colOff>600075</xdr:colOff>
      <xdr:row>33</xdr:row>
      <xdr:rowOff>61504</xdr:rowOff>
    </xdr:to>
    <xdr:cxnSp macro="">
      <xdr:nvCxnSpPr>
        <xdr:cNvPr id="63" name="直線コネクタ 62"/>
        <xdr:cNvCxnSpPr/>
      </xdr:nvCxnSpPr>
      <xdr:spPr>
        <a:xfrm>
          <a:off x="4133215" y="5593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9088</xdr:rowOff>
    </xdr:from>
    <xdr:ext cx="405111" cy="259045"/>
    <xdr:sp macro="" textlink="">
      <xdr:nvSpPr>
        <xdr:cNvPr id="64" name="【道路】&#10;有形固定資産減価償却率平均値テキスト"/>
        <xdr:cNvSpPr txBox="1"/>
      </xdr:nvSpPr>
      <xdr:spPr>
        <a:xfrm>
          <a:off x="4311015" y="62117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157661</xdr:rowOff>
    </xdr:from>
    <xdr:to>
      <xdr:col>6</xdr:col>
      <xdr:colOff>561975</xdr:colOff>
      <xdr:row>38</xdr:row>
      <xdr:rowOff>87812</xdr:rowOff>
    </xdr:to>
    <xdr:sp macro="" textlink="">
      <xdr:nvSpPr>
        <xdr:cNvPr id="65" name="フローチャート : 判断 64"/>
        <xdr:cNvSpPr/>
      </xdr:nvSpPr>
      <xdr:spPr>
        <a:xfrm>
          <a:off x="4171315"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138067</xdr:rowOff>
    </xdr:from>
    <xdr:to>
      <xdr:col>5</xdr:col>
      <xdr:colOff>409575</xdr:colOff>
      <xdr:row>42</xdr:row>
      <xdr:rowOff>68217</xdr:rowOff>
    </xdr:to>
    <xdr:sp macro="" textlink="">
      <xdr:nvSpPr>
        <xdr:cNvPr id="66" name="フローチャート : 判断 65"/>
        <xdr:cNvSpPr/>
      </xdr:nvSpPr>
      <xdr:spPr>
        <a:xfrm>
          <a:off x="3401695" y="7011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110309</xdr:rowOff>
    </xdr:from>
    <xdr:to>
      <xdr:col>6</xdr:col>
      <xdr:colOff>561975</xdr:colOff>
      <xdr:row>41</xdr:row>
      <xdr:rowOff>40459</xdr:rowOff>
    </xdr:to>
    <xdr:sp macro="" textlink="">
      <xdr:nvSpPr>
        <xdr:cNvPr id="72" name="円/楕円 71"/>
        <xdr:cNvSpPr/>
      </xdr:nvSpPr>
      <xdr:spPr>
        <a:xfrm>
          <a:off x="4171315" y="6815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25236</xdr:rowOff>
    </xdr:from>
    <xdr:ext cx="405111" cy="259045"/>
    <xdr:sp macro="" textlink="">
      <xdr:nvSpPr>
        <xdr:cNvPr id="73" name="【道路】&#10;有形固定資産減価償却率該当値テキスト"/>
        <xdr:cNvSpPr txBox="1"/>
      </xdr:nvSpPr>
      <xdr:spPr>
        <a:xfrm>
          <a:off x="4311015" y="6730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56424</xdr:rowOff>
    </xdr:from>
    <xdr:to>
      <xdr:col>5</xdr:col>
      <xdr:colOff>409575</xdr:colOff>
      <xdr:row>41</xdr:row>
      <xdr:rowOff>158024</xdr:rowOff>
    </xdr:to>
    <xdr:sp macro="" textlink="">
      <xdr:nvSpPr>
        <xdr:cNvPr id="74" name="円/楕円 73"/>
        <xdr:cNvSpPr/>
      </xdr:nvSpPr>
      <xdr:spPr>
        <a:xfrm>
          <a:off x="3401695" y="69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161109</xdr:rowOff>
    </xdr:from>
    <xdr:to>
      <xdr:col>6</xdr:col>
      <xdr:colOff>511175</xdr:colOff>
      <xdr:row>41</xdr:row>
      <xdr:rowOff>107224</xdr:rowOff>
    </xdr:to>
    <xdr:cxnSp macro="">
      <xdr:nvCxnSpPr>
        <xdr:cNvPr id="75" name="直線コネクタ 74"/>
        <xdr:cNvCxnSpPr/>
      </xdr:nvCxnSpPr>
      <xdr:spPr>
        <a:xfrm flipV="1">
          <a:off x="3452495" y="6866709"/>
          <a:ext cx="76962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42</xdr:row>
      <xdr:rowOff>59344</xdr:rowOff>
    </xdr:from>
    <xdr:ext cx="405111" cy="259045"/>
    <xdr:sp macro="" textlink="">
      <xdr:nvSpPr>
        <xdr:cNvPr id="76" name="n_1aveValue【道路】&#10;有形固定資産減価償却率"/>
        <xdr:cNvSpPr txBox="1"/>
      </xdr:nvSpPr>
      <xdr:spPr>
        <a:xfrm>
          <a:off x="3237238"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3101</xdr:rowOff>
    </xdr:from>
    <xdr:ext cx="405111" cy="259045"/>
    <xdr:sp macro="" textlink="">
      <xdr:nvSpPr>
        <xdr:cNvPr id="77" name="n_1mainValue【道路】&#10;有形固定資産減価償却率"/>
        <xdr:cNvSpPr txBox="1"/>
      </xdr:nvSpPr>
      <xdr:spPr>
        <a:xfrm>
          <a:off x="3237238" y="6708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556341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9" name="直線コネクタ 88"/>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90" name="テキスト ボックス 89"/>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1" name="直線コネクタ 90"/>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2" name="テキスト ボックス 91"/>
        <xdr:cNvSpPr txBox="1"/>
      </xdr:nvSpPr>
      <xdr:spPr>
        <a:xfrm>
          <a:off x="556341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3" name="直線コネクタ 92"/>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4" name="テキスト ボックス 93"/>
        <xdr:cNvSpPr txBox="1"/>
      </xdr:nvSpPr>
      <xdr:spPr>
        <a:xfrm>
          <a:off x="556341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5" name="直線コネクタ 94"/>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6" name="テキスト ボックス 95"/>
        <xdr:cNvSpPr txBox="1"/>
      </xdr:nvSpPr>
      <xdr:spPr>
        <a:xfrm>
          <a:off x="556341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7" name="直線コネクタ 96"/>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8" name="テキスト ボックス 97"/>
        <xdr:cNvSpPr txBox="1"/>
      </xdr:nvSpPr>
      <xdr:spPr>
        <a:xfrm>
          <a:off x="5522156"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5522156"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37</xdr:row>
      <xdr:rowOff>164973</xdr:rowOff>
    </xdr:from>
    <xdr:to>
      <xdr:col>15</xdr:col>
      <xdr:colOff>180340</xdr:colOff>
      <xdr:row>40</xdr:row>
      <xdr:rowOff>123444</xdr:rowOff>
    </xdr:to>
    <xdr:cxnSp macro="">
      <xdr:nvCxnSpPr>
        <xdr:cNvPr id="102" name="直線コネクタ 101"/>
        <xdr:cNvCxnSpPr/>
      </xdr:nvCxnSpPr>
      <xdr:spPr>
        <a:xfrm flipV="1">
          <a:off x="9446260" y="6367653"/>
          <a:ext cx="0" cy="461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127271</xdr:rowOff>
    </xdr:from>
    <xdr:ext cx="469744" cy="259045"/>
    <xdr:sp macro="" textlink="">
      <xdr:nvSpPr>
        <xdr:cNvPr id="103" name="【道路】&#10;一人当たり延長最小値テキスト"/>
        <xdr:cNvSpPr txBox="1"/>
      </xdr:nvSpPr>
      <xdr:spPr>
        <a:xfrm>
          <a:off x="9535795" y="68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6.676</a:t>
          </a:r>
          <a:endParaRPr kumimoji="1" lang="ja-JP" altLang="en-US" sz="1000" b="1">
            <a:latin typeface="ＭＳ Ｐゴシック"/>
          </a:endParaRPr>
        </a:p>
      </xdr:txBody>
    </xdr:sp>
    <xdr:clientData/>
  </xdr:oneCellAnchor>
  <xdr:twoCellAnchor>
    <xdr:from>
      <xdr:col>15</xdr:col>
      <xdr:colOff>92075</xdr:colOff>
      <xdr:row>40</xdr:row>
      <xdr:rowOff>123444</xdr:rowOff>
    </xdr:from>
    <xdr:to>
      <xdr:col>15</xdr:col>
      <xdr:colOff>269875</xdr:colOff>
      <xdr:row>40</xdr:row>
      <xdr:rowOff>123444</xdr:rowOff>
    </xdr:to>
    <xdr:cxnSp macro="">
      <xdr:nvCxnSpPr>
        <xdr:cNvPr id="104" name="直線コネクタ 103"/>
        <xdr:cNvCxnSpPr/>
      </xdr:nvCxnSpPr>
      <xdr:spPr>
        <a:xfrm>
          <a:off x="9357995" y="682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111650</xdr:rowOff>
    </xdr:from>
    <xdr:ext cx="469744" cy="259045"/>
    <xdr:sp macro="" textlink="">
      <xdr:nvSpPr>
        <xdr:cNvPr id="105" name="【道路】&#10;一人当たり延長最大値テキスト"/>
        <xdr:cNvSpPr txBox="1"/>
      </xdr:nvSpPr>
      <xdr:spPr>
        <a:xfrm>
          <a:off x="9535795" y="61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7.917</a:t>
          </a:r>
          <a:endParaRPr kumimoji="1" lang="ja-JP" altLang="en-US" sz="1000" b="1">
            <a:latin typeface="ＭＳ Ｐゴシック"/>
          </a:endParaRPr>
        </a:p>
      </xdr:txBody>
    </xdr:sp>
    <xdr:clientData/>
  </xdr:oneCellAnchor>
  <xdr:twoCellAnchor>
    <xdr:from>
      <xdr:col>15</xdr:col>
      <xdr:colOff>92075</xdr:colOff>
      <xdr:row>37</xdr:row>
      <xdr:rowOff>164973</xdr:rowOff>
    </xdr:from>
    <xdr:to>
      <xdr:col>15</xdr:col>
      <xdr:colOff>269875</xdr:colOff>
      <xdr:row>37</xdr:row>
      <xdr:rowOff>164973</xdr:rowOff>
    </xdr:to>
    <xdr:cxnSp macro="">
      <xdr:nvCxnSpPr>
        <xdr:cNvPr id="106" name="直線コネクタ 105"/>
        <xdr:cNvCxnSpPr/>
      </xdr:nvCxnSpPr>
      <xdr:spPr>
        <a:xfrm>
          <a:off x="9357995" y="63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47515</xdr:rowOff>
    </xdr:from>
    <xdr:ext cx="469744" cy="259045"/>
    <xdr:sp macro="" textlink="">
      <xdr:nvSpPr>
        <xdr:cNvPr id="107" name="【道路】&#10;一人当たり延長平均値テキスト"/>
        <xdr:cNvSpPr txBox="1"/>
      </xdr:nvSpPr>
      <xdr:spPr>
        <a:xfrm>
          <a:off x="9535795" y="6417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7.252</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24638</xdr:rowOff>
    </xdr:from>
    <xdr:to>
      <xdr:col>15</xdr:col>
      <xdr:colOff>231775</xdr:colOff>
      <xdr:row>39</xdr:row>
      <xdr:rowOff>126238</xdr:rowOff>
    </xdr:to>
    <xdr:sp macro="" textlink="">
      <xdr:nvSpPr>
        <xdr:cNvPr id="108" name="フローチャート : 判断 107"/>
        <xdr:cNvSpPr/>
      </xdr:nvSpPr>
      <xdr:spPr>
        <a:xfrm>
          <a:off x="9396095" y="656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164465</xdr:rowOff>
    </xdr:from>
    <xdr:to>
      <xdr:col>14</xdr:col>
      <xdr:colOff>79375</xdr:colOff>
      <xdr:row>34</xdr:row>
      <xdr:rowOff>94615</xdr:rowOff>
    </xdr:to>
    <xdr:sp macro="" textlink="">
      <xdr:nvSpPr>
        <xdr:cNvPr id="109" name="フローチャート : 判断 108"/>
        <xdr:cNvSpPr/>
      </xdr:nvSpPr>
      <xdr:spPr>
        <a:xfrm>
          <a:off x="8649335" y="56965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72644</xdr:rowOff>
    </xdr:from>
    <xdr:to>
      <xdr:col>15</xdr:col>
      <xdr:colOff>231775</xdr:colOff>
      <xdr:row>41</xdr:row>
      <xdr:rowOff>2794</xdr:rowOff>
    </xdr:to>
    <xdr:sp macro="" textlink="">
      <xdr:nvSpPr>
        <xdr:cNvPr id="115" name="円/楕円 114"/>
        <xdr:cNvSpPr/>
      </xdr:nvSpPr>
      <xdr:spPr>
        <a:xfrm>
          <a:off x="9396095" y="67782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159021</xdr:rowOff>
    </xdr:from>
    <xdr:ext cx="469744" cy="259045"/>
    <xdr:sp macro="" textlink="">
      <xdr:nvSpPr>
        <xdr:cNvPr id="116" name="【道路】&#10;一人当たり延長該当値テキスト"/>
        <xdr:cNvSpPr txBox="1"/>
      </xdr:nvSpPr>
      <xdr:spPr>
        <a:xfrm>
          <a:off x="9535795" y="669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6.676</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66929</xdr:rowOff>
    </xdr:from>
    <xdr:to>
      <xdr:col>14</xdr:col>
      <xdr:colOff>79375</xdr:colOff>
      <xdr:row>40</xdr:row>
      <xdr:rowOff>168529</xdr:rowOff>
    </xdr:to>
    <xdr:sp macro="" textlink="">
      <xdr:nvSpPr>
        <xdr:cNvPr id="117" name="円/楕円 116"/>
        <xdr:cNvSpPr/>
      </xdr:nvSpPr>
      <xdr:spPr>
        <a:xfrm>
          <a:off x="8649335" y="67725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117729</xdr:rowOff>
    </xdr:from>
    <xdr:to>
      <xdr:col>15</xdr:col>
      <xdr:colOff>180975</xdr:colOff>
      <xdr:row>40</xdr:row>
      <xdr:rowOff>123444</xdr:rowOff>
    </xdr:to>
    <xdr:cxnSp macro="">
      <xdr:nvCxnSpPr>
        <xdr:cNvPr id="118" name="直線コネクタ 117"/>
        <xdr:cNvCxnSpPr/>
      </xdr:nvCxnSpPr>
      <xdr:spPr>
        <a:xfrm>
          <a:off x="8677275" y="6823329"/>
          <a:ext cx="7696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32</xdr:row>
      <xdr:rowOff>111142</xdr:rowOff>
    </xdr:from>
    <xdr:ext cx="469744" cy="259045"/>
    <xdr:sp macro="" textlink="">
      <xdr:nvSpPr>
        <xdr:cNvPr id="119" name="n_1aveValue【道路】&#10;一人当たり延長"/>
        <xdr:cNvSpPr txBox="1"/>
      </xdr:nvSpPr>
      <xdr:spPr>
        <a:xfrm>
          <a:off x="8498282" y="54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9.585</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159656</xdr:rowOff>
    </xdr:from>
    <xdr:ext cx="469744" cy="259045"/>
    <xdr:sp macro="" textlink="">
      <xdr:nvSpPr>
        <xdr:cNvPr id="120" name="n_1mainValue【道路】&#10;一人当たり延長"/>
        <xdr:cNvSpPr txBox="1"/>
      </xdr:nvSpPr>
      <xdr:spPr>
        <a:xfrm>
          <a:off x="8498282" y="686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2" name="直線コネクタ 131"/>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3" name="テキスト ボックス 132"/>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4" name="直線コネクタ 133"/>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5" name="テキスト ボックス 134"/>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6" name="直線コネクタ 135"/>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7" name="テキスト ボックス 136"/>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8" name="直線コネクタ 137"/>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9" name="テキスト ボックス 138"/>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40" name="直線コネクタ 139"/>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41" name="テキスト ボックス 140"/>
        <xdr:cNvSpPr txBox="1"/>
      </xdr:nvSpPr>
      <xdr:spPr>
        <a:xfrm>
          <a:off x="35894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2" name="直線コネクタ 141"/>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3" name="テキスト ボックス 142"/>
        <xdr:cNvSpPr txBox="1"/>
      </xdr:nvSpPr>
      <xdr:spPr>
        <a:xfrm>
          <a:off x="35894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4"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148590</xdr:rowOff>
    </xdr:from>
    <xdr:to>
      <xdr:col>6</xdr:col>
      <xdr:colOff>510540</xdr:colOff>
      <xdr:row>62</xdr:row>
      <xdr:rowOff>22860</xdr:rowOff>
    </xdr:to>
    <xdr:cxnSp macro="">
      <xdr:nvCxnSpPr>
        <xdr:cNvPr id="145" name="直線コネクタ 144"/>
        <xdr:cNvCxnSpPr/>
      </xdr:nvCxnSpPr>
      <xdr:spPr>
        <a:xfrm flipV="1">
          <a:off x="4221480" y="936879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26687</xdr:rowOff>
    </xdr:from>
    <xdr:ext cx="405111" cy="259045"/>
    <xdr:sp macro="" textlink="">
      <xdr:nvSpPr>
        <xdr:cNvPr id="146" name="【橋りょう・トンネル】&#10;有形固定資産減価償却率最小値テキスト"/>
        <xdr:cNvSpPr txBox="1"/>
      </xdr:nvSpPr>
      <xdr:spPr>
        <a:xfrm>
          <a:off x="4311015"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50.2</a:t>
          </a:r>
          <a:endParaRPr kumimoji="1" lang="ja-JP" altLang="en-US" sz="1000" b="1">
            <a:latin typeface="ＭＳ Ｐゴシック"/>
          </a:endParaRPr>
        </a:p>
      </xdr:txBody>
    </xdr:sp>
    <xdr:clientData/>
  </xdr:oneCellAnchor>
  <xdr:twoCellAnchor>
    <xdr:from>
      <xdr:col>6</xdr:col>
      <xdr:colOff>422275</xdr:colOff>
      <xdr:row>62</xdr:row>
      <xdr:rowOff>22860</xdr:rowOff>
    </xdr:from>
    <xdr:to>
      <xdr:col>6</xdr:col>
      <xdr:colOff>600075</xdr:colOff>
      <xdr:row>62</xdr:row>
      <xdr:rowOff>22860</xdr:rowOff>
    </xdr:to>
    <xdr:cxnSp macro="">
      <xdr:nvCxnSpPr>
        <xdr:cNvPr id="147" name="直線コネクタ 146"/>
        <xdr:cNvCxnSpPr/>
      </xdr:nvCxnSpPr>
      <xdr:spPr>
        <a:xfrm>
          <a:off x="4133215" y="1041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95267</xdr:rowOff>
    </xdr:from>
    <xdr:ext cx="405111" cy="259045"/>
    <xdr:sp macro="" textlink="">
      <xdr:nvSpPr>
        <xdr:cNvPr id="148" name="【橋りょう・トンネル】&#10;有形固定資産減価償却率最大値テキスト"/>
        <xdr:cNvSpPr txBox="1"/>
      </xdr:nvSpPr>
      <xdr:spPr>
        <a:xfrm>
          <a:off x="4311015"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55</xdr:row>
      <xdr:rowOff>148590</xdr:rowOff>
    </xdr:from>
    <xdr:to>
      <xdr:col>6</xdr:col>
      <xdr:colOff>600075</xdr:colOff>
      <xdr:row>55</xdr:row>
      <xdr:rowOff>148590</xdr:rowOff>
    </xdr:to>
    <xdr:cxnSp macro="">
      <xdr:nvCxnSpPr>
        <xdr:cNvPr id="149" name="直線コネクタ 148"/>
        <xdr:cNvCxnSpPr/>
      </xdr:nvCxnSpPr>
      <xdr:spPr>
        <a:xfrm>
          <a:off x="4133215" y="93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113047</xdr:rowOff>
    </xdr:from>
    <xdr:ext cx="405111" cy="259045"/>
    <xdr:sp macro="" textlink="">
      <xdr:nvSpPr>
        <xdr:cNvPr id="150" name="【橋りょう・トンネル】&#10;有形固定資産減価償却率平均値テキスト"/>
        <xdr:cNvSpPr txBox="1"/>
      </xdr:nvSpPr>
      <xdr:spPr>
        <a:xfrm>
          <a:off x="4311015" y="9500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90170</xdr:rowOff>
    </xdr:from>
    <xdr:to>
      <xdr:col>6</xdr:col>
      <xdr:colOff>561975</xdr:colOff>
      <xdr:row>58</xdr:row>
      <xdr:rowOff>20320</xdr:rowOff>
    </xdr:to>
    <xdr:sp macro="" textlink="">
      <xdr:nvSpPr>
        <xdr:cNvPr id="151" name="フローチャート : 判断 150"/>
        <xdr:cNvSpPr/>
      </xdr:nvSpPr>
      <xdr:spPr>
        <a:xfrm>
          <a:off x="4171315" y="9645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147320</xdr:rowOff>
    </xdr:from>
    <xdr:to>
      <xdr:col>5</xdr:col>
      <xdr:colOff>409575</xdr:colOff>
      <xdr:row>59</xdr:row>
      <xdr:rowOff>77470</xdr:rowOff>
    </xdr:to>
    <xdr:sp macro="" textlink="">
      <xdr:nvSpPr>
        <xdr:cNvPr id="152" name="フローチャート : 判断 151"/>
        <xdr:cNvSpPr/>
      </xdr:nvSpPr>
      <xdr:spPr>
        <a:xfrm>
          <a:off x="3401695" y="987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3" name="テキスト ボックス 152"/>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4" name="テキスト ボックス 153"/>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5" name="テキスト ボックス 154"/>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6" name="テキスト ボックス 155"/>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7" name="テキスト ボックス 156"/>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143510</xdr:rowOff>
    </xdr:from>
    <xdr:to>
      <xdr:col>6</xdr:col>
      <xdr:colOff>561975</xdr:colOff>
      <xdr:row>62</xdr:row>
      <xdr:rowOff>73660</xdr:rowOff>
    </xdr:to>
    <xdr:sp macro="" textlink="">
      <xdr:nvSpPr>
        <xdr:cNvPr id="158" name="円/楕円 157"/>
        <xdr:cNvSpPr/>
      </xdr:nvSpPr>
      <xdr:spPr>
        <a:xfrm>
          <a:off x="4171315"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58437</xdr:rowOff>
    </xdr:from>
    <xdr:ext cx="405111" cy="259045"/>
    <xdr:sp macro="" textlink="">
      <xdr:nvSpPr>
        <xdr:cNvPr id="159" name="【橋りょう・トンネル】&#10;有形固定資産減価償却率該当値テキスト"/>
        <xdr:cNvSpPr txBox="1"/>
      </xdr:nvSpPr>
      <xdr:spPr>
        <a:xfrm>
          <a:off x="4311015" y="1028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86360</xdr:rowOff>
    </xdr:from>
    <xdr:to>
      <xdr:col>5</xdr:col>
      <xdr:colOff>409575</xdr:colOff>
      <xdr:row>63</xdr:row>
      <xdr:rowOff>16510</xdr:rowOff>
    </xdr:to>
    <xdr:sp macro="" textlink="">
      <xdr:nvSpPr>
        <xdr:cNvPr id="160" name="円/楕円 159"/>
        <xdr:cNvSpPr/>
      </xdr:nvSpPr>
      <xdr:spPr>
        <a:xfrm>
          <a:off x="3401695" y="1048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22860</xdr:rowOff>
    </xdr:from>
    <xdr:to>
      <xdr:col>6</xdr:col>
      <xdr:colOff>511175</xdr:colOff>
      <xdr:row>62</xdr:row>
      <xdr:rowOff>137160</xdr:rowOff>
    </xdr:to>
    <xdr:cxnSp macro="">
      <xdr:nvCxnSpPr>
        <xdr:cNvPr id="161" name="直線コネクタ 160"/>
        <xdr:cNvCxnSpPr/>
      </xdr:nvCxnSpPr>
      <xdr:spPr>
        <a:xfrm flipV="1">
          <a:off x="3452495" y="10416540"/>
          <a:ext cx="76962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93997</xdr:rowOff>
    </xdr:from>
    <xdr:ext cx="405111" cy="259045"/>
    <xdr:sp macro="" textlink="">
      <xdr:nvSpPr>
        <xdr:cNvPr id="162" name="n_1aveValue【橋りょう・トンネル】&#10;有形固定資産減価償却率"/>
        <xdr:cNvSpPr txBox="1"/>
      </xdr:nvSpPr>
      <xdr:spPr>
        <a:xfrm>
          <a:off x="3237238"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7637</xdr:rowOff>
    </xdr:from>
    <xdr:ext cx="405111" cy="259045"/>
    <xdr:sp macro="" textlink="">
      <xdr:nvSpPr>
        <xdr:cNvPr id="163" name="n_1mainValue【橋りょう・トンネル】&#10;有形固定資産減価償却率"/>
        <xdr:cNvSpPr txBox="1"/>
      </xdr:nvSpPr>
      <xdr:spPr>
        <a:xfrm>
          <a:off x="3237238"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4" name="正方形/長方形 163"/>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5" name="正方形/長方形 164"/>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6" name="正方形/長方形 165"/>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7" name="正方形/長方形 166"/>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8" name="正方形/長方形 167"/>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9" name="正方形/長方形 168"/>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0" name="正方形/長方形 169"/>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1" name="正方形/長方形 170"/>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2" name="テキスト ボックス 171"/>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3" name="直線コネクタ 172"/>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65</xdr:row>
      <xdr:rowOff>143527</xdr:rowOff>
    </xdr:from>
    <xdr:ext cx="531299" cy="259045"/>
    <xdr:sp macro="" textlink="">
      <xdr:nvSpPr>
        <xdr:cNvPr id="174" name="テキスト ボックス 173"/>
        <xdr:cNvSpPr txBox="1"/>
      </xdr:nvSpPr>
      <xdr:spPr>
        <a:xfrm>
          <a:off x="5522156" y="11040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5" name="直線コネクタ 174"/>
        <xdr:cNvCxnSpPr/>
      </xdr:nvCxnSpPr>
      <xdr:spPr>
        <a:xfrm>
          <a:off x="598487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159855</xdr:rowOff>
    </xdr:from>
    <xdr:ext cx="531299" cy="259045"/>
    <xdr:sp macro="" textlink="">
      <xdr:nvSpPr>
        <xdr:cNvPr id="176" name="テキスト ボックス 175"/>
        <xdr:cNvSpPr txBox="1"/>
      </xdr:nvSpPr>
      <xdr:spPr>
        <a:xfrm>
          <a:off x="5522156" y="1072117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7" name="直線コネクタ 176"/>
        <xdr:cNvCxnSpPr/>
      </xdr:nvCxnSpPr>
      <xdr:spPr>
        <a:xfrm>
          <a:off x="598487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8" name="テキスト ボックス 177"/>
        <xdr:cNvSpPr txBox="1"/>
      </xdr:nvSpPr>
      <xdr:spPr>
        <a:xfrm>
          <a:off x="5522156" y="103984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9" name="直線コネクタ 178"/>
        <xdr:cNvCxnSpPr/>
      </xdr:nvCxnSpPr>
      <xdr:spPr>
        <a:xfrm>
          <a:off x="598487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80" name="テキスト ボックス 179"/>
        <xdr:cNvSpPr txBox="1"/>
      </xdr:nvSpPr>
      <xdr:spPr>
        <a:xfrm>
          <a:off x="5458036"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81" name="直線コネクタ 180"/>
        <xdr:cNvCxnSpPr/>
      </xdr:nvCxnSpPr>
      <xdr:spPr>
        <a:xfrm>
          <a:off x="598487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82" name="テキスト ボックス 181"/>
        <xdr:cNvSpPr txBox="1"/>
      </xdr:nvSpPr>
      <xdr:spPr>
        <a:xfrm>
          <a:off x="5458036"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3" name="直線コネクタ 182"/>
        <xdr:cNvCxnSpPr/>
      </xdr:nvCxnSpPr>
      <xdr:spPr>
        <a:xfrm>
          <a:off x="598487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84" name="テキスト ボックス 183"/>
        <xdr:cNvSpPr txBox="1"/>
      </xdr:nvSpPr>
      <xdr:spPr>
        <a:xfrm>
          <a:off x="5458036"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5" name="直線コネクタ 184"/>
        <xdr:cNvCxnSpPr/>
      </xdr:nvCxnSpPr>
      <xdr:spPr>
        <a:xfrm>
          <a:off x="598487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6" name="テキスト ボックス 185"/>
        <xdr:cNvSpPr txBox="1"/>
      </xdr:nvSpPr>
      <xdr:spPr>
        <a:xfrm>
          <a:off x="5458036"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7" name="直線コネクタ 186"/>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8" name="テキスト ボックス 187"/>
        <xdr:cNvSpPr txBox="1"/>
      </xdr:nvSpPr>
      <xdr:spPr>
        <a:xfrm>
          <a:off x="5458036"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9" name="【橋りょう・トンネル】&#10;一人当たり有形固定資産（償却資産）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131641</xdr:rowOff>
    </xdr:from>
    <xdr:to>
      <xdr:col>15</xdr:col>
      <xdr:colOff>180340</xdr:colOff>
      <xdr:row>63</xdr:row>
      <xdr:rowOff>69015</xdr:rowOff>
    </xdr:to>
    <xdr:cxnSp macro="">
      <xdr:nvCxnSpPr>
        <xdr:cNvPr id="190" name="直線コネクタ 189"/>
        <xdr:cNvCxnSpPr/>
      </xdr:nvCxnSpPr>
      <xdr:spPr>
        <a:xfrm flipV="1">
          <a:off x="9446260" y="9351841"/>
          <a:ext cx="0" cy="1278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72842</xdr:rowOff>
    </xdr:from>
    <xdr:ext cx="534377" cy="259045"/>
    <xdr:sp macro="" textlink="">
      <xdr:nvSpPr>
        <xdr:cNvPr id="191" name="【橋りょう・トンネル】&#10;一人当たり有形固定資産（償却資産）額最小値テキスト"/>
        <xdr:cNvSpPr txBox="1"/>
      </xdr:nvSpPr>
      <xdr:spPr>
        <a:xfrm>
          <a:off x="9535795" y="1063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81,410</a:t>
          </a:r>
          <a:endParaRPr kumimoji="1" lang="ja-JP" altLang="en-US" sz="1000" b="1">
            <a:latin typeface="ＭＳ Ｐゴシック"/>
          </a:endParaRPr>
        </a:p>
      </xdr:txBody>
    </xdr:sp>
    <xdr:clientData/>
  </xdr:oneCellAnchor>
  <xdr:twoCellAnchor>
    <xdr:from>
      <xdr:col>15</xdr:col>
      <xdr:colOff>92075</xdr:colOff>
      <xdr:row>63</xdr:row>
      <xdr:rowOff>69015</xdr:rowOff>
    </xdr:from>
    <xdr:to>
      <xdr:col>15</xdr:col>
      <xdr:colOff>269875</xdr:colOff>
      <xdr:row>63</xdr:row>
      <xdr:rowOff>69015</xdr:rowOff>
    </xdr:to>
    <xdr:cxnSp macro="">
      <xdr:nvCxnSpPr>
        <xdr:cNvPr id="192" name="直線コネクタ 191"/>
        <xdr:cNvCxnSpPr/>
      </xdr:nvCxnSpPr>
      <xdr:spPr>
        <a:xfrm>
          <a:off x="9357995" y="1063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78318</xdr:rowOff>
    </xdr:from>
    <xdr:ext cx="599010" cy="259045"/>
    <xdr:sp macro="" textlink="">
      <xdr:nvSpPr>
        <xdr:cNvPr id="193" name="【橋りょう・トンネル】&#10;一人当たり有形固定資産（償却資産）額最大値テキスト"/>
        <xdr:cNvSpPr txBox="1"/>
      </xdr:nvSpPr>
      <xdr:spPr>
        <a:xfrm>
          <a:off x="9535795" y="91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201,657</a:t>
          </a:r>
          <a:endParaRPr kumimoji="1" lang="ja-JP" altLang="en-US" sz="1000" b="1">
            <a:latin typeface="ＭＳ Ｐゴシック"/>
          </a:endParaRPr>
        </a:p>
      </xdr:txBody>
    </xdr:sp>
    <xdr:clientData/>
  </xdr:oneCellAnchor>
  <xdr:twoCellAnchor>
    <xdr:from>
      <xdr:col>15</xdr:col>
      <xdr:colOff>92075</xdr:colOff>
      <xdr:row>55</xdr:row>
      <xdr:rowOff>131641</xdr:rowOff>
    </xdr:from>
    <xdr:to>
      <xdr:col>15</xdr:col>
      <xdr:colOff>269875</xdr:colOff>
      <xdr:row>55</xdr:row>
      <xdr:rowOff>131641</xdr:rowOff>
    </xdr:to>
    <xdr:cxnSp macro="">
      <xdr:nvCxnSpPr>
        <xdr:cNvPr id="194" name="直線コネクタ 193"/>
        <xdr:cNvCxnSpPr/>
      </xdr:nvCxnSpPr>
      <xdr:spPr>
        <a:xfrm>
          <a:off x="9357995" y="9351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118925</xdr:rowOff>
    </xdr:from>
    <xdr:ext cx="599010" cy="259045"/>
    <xdr:sp macro="" textlink="">
      <xdr:nvSpPr>
        <xdr:cNvPr id="195" name="【橋りょう・トンネル】&#10;一人当たり有形固定資産（償却資産）額平均値テキスト"/>
        <xdr:cNvSpPr txBox="1"/>
      </xdr:nvSpPr>
      <xdr:spPr>
        <a:xfrm>
          <a:off x="9535795" y="9842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137,260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96048</xdr:rowOff>
    </xdr:from>
    <xdr:to>
      <xdr:col>15</xdr:col>
      <xdr:colOff>231775</xdr:colOff>
      <xdr:row>60</xdr:row>
      <xdr:rowOff>26198</xdr:rowOff>
    </xdr:to>
    <xdr:sp macro="" textlink="">
      <xdr:nvSpPr>
        <xdr:cNvPr id="196" name="フローチャート : 判断 195"/>
        <xdr:cNvSpPr/>
      </xdr:nvSpPr>
      <xdr:spPr>
        <a:xfrm>
          <a:off x="9396095" y="9986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118593</xdr:rowOff>
    </xdr:from>
    <xdr:to>
      <xdr:col>14</xdr:col>
      <xdr:colOff>79375</xdr:colOff>
      <xdr:row>61</xdr:row>
      <xdr:rowOff>48743</xdr:rowOff>
    </xdr:to>
    <xdr:sp macro="" textlink="">
      <xdr:nvSpPr>
        <xdr:cNvPr id="197" name="フローチャート : 判断 196"/>
        <xdr:cNvSpPr/>
      </xdr:nvSpPr>
      <xdr:spPr>
        <a:xfrm>
          <a:off x="8649335" y="101769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8" name="テキスト ボックス 197"/>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9" name="テキスト ボックス 198"/>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0" name="テキスト ボックス 199"/>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1" name="テキスト ボックス 200"/>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2" name="テキスト ボックス 201"/>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18215</xdr:rowOff>
    </xdr:from>
    <xdr:to>
      <xdr:col>15</xdr:col>
      <xdr:colOff>231775</xdr:colOff>
      <xdr:row>63</xdr:row>
      <xdr:rowOff>119815</xdr:rowOff>
    </xdr:to>
    <xdr:sp macro="" textlink="">
      <xdr:nvSpPr>
        <xdr:cNvPr id="203" name="円/楕円 202"/>
        <xdr:cNvSpPr/>
      </xdr:nvSpPr>
      <xdr:spPr>
        <a:xfrm>
          <a:off x="9396095" y="1057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104592</xdr:rowOff>
    </xdr:from>
    <xdr:ext cx="534377" cy="259045"/>
    <xdr:sp macro="" textlink="">
      <xdr:nvSpPr>
        <xdr:cNvPr id="204" name="【橋りょう・トンネル】&#10;一人当たり有形固定資産（償却資産）額該当値テキスト"/>
        <xdr:cNvSpPr txBox="1"/>
      </xdr:nvSpPr>
      <xdr:spPr>
        <a:xfrm>
          <a:off x="9535795" y="1049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81,410</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16343</xdr:rowOff>
    </xdr:from>
    <xdr:to>
      <xdr:col>14</xdr:col>
      <xdr:colOff>79375</xdr:colOff>
      <xdr:row>63</xdr:row>
      <xdr:rowOff>117943</xdr:rowOff>
    </xdr:to>
    <xdr:sp macro="" textlink="">
      <xdr:nvSpPr>
        <xdr:cNvPr id="205" name="円/楕円 204"/>
        <xdr:cNvSpPr/>
      </xdr:nvSpPr>
      <xdr:spPr>
        <a:xfrm>
          <a:off x="8649335" y="105776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67143</xdr:rowOff>
    </xdr:from>
    <xdr:to>
      <xdr:col>15</xdr:col>
      <xdr:colOff>180975</xdr:colOff>
      <xdr:row>63</xdr:row>
      <xdr:rowOff>69015</xdr:rowOff>
    </xdr:to>
    <xdr:cxnSp macro="">
      <xdr:nvCxnSpPr>
        <xdr:cNvPr id="206" name="直線コネクタ 205"/>
        <xdr:cNvCxnSpPr/>
      </xdr:nvCxnSpPr>
      <xdr:spPr>
        <a:xfrm>
          <a:off x="8677275" y="10628463"/>
          <a:ext cx="76962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65270</xdr:rowOff>
    </xdr:from>
    <xdr:ext cx="599010" cy="259045"/>
    <xdr:sp macro="" textlink="">
      <xdr:nvSpPr>
        <xdr:cNvPr id="207" name="n_1aveValue【橋りょう・トンネル】&#10;一人当たり有形固定資産（償却資産）額"/>
        <xdr:cNvSpPr txBox="1"/>
      </xdr:nvSpPr>
      <xdr:spPr>
        <a:xfrm>
          <a:off x="8433649" y="995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119,439</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109070</xdr:rowOff>
    </xdr:from>
    <xdr:ext cx="534377" cy="259045"/>
    <xdr:sp macro="" textlink="">
      <xdr:nvSpPr>
        <xdr:cNvPr id="208" name="n_1mainValue【橋りょう・トンネル】&#10;一人当たり有形固定資産（償却資産）額"/>
        <xdr:cNvSpPr txBox="1"/>
      </xdr:nvSpPr>
      <xdr:spPr>
        <a:xfrm>
          <a:off x="8465966" y="1067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9" name="正方形/長方形 208"/>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0" name="正方形/長方形 209"/>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1" name="正方形/長方形 210"/>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2" name="正方形/長方形 211"/>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3" name="正方形/長方形 212"/>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4" name="正方形/長方形 213"/>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5" name="正方形/長方形 214"/>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6" name="正方形/長方形 215"/>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7" name="テキスト ボックス 216"/>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8" name="直線コネクタ 217"/>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9" name="テキスト ボックス 218"/>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20" name="直線コネクタ 219"/>
        <xdr:cNvCxnSpPr/>
      </xdr:nvCxnSpPr>
      <xdr:spPr>
        <a:xfrm>
          <a:off x="691515" y="1458576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21" name="テキスト ボックス 220"/>
        <xdr:cNvSpPr txBox="1"/>
      </xdr:nvSpPr>
      <xdr:spPr>
        <a:xfrm>
          <a:off x="35894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2" name="直線コネクタ 221"/>
        <xdr:cNvCxnSpPr/>
      </xdr:nvCxnSpPr>
      <xdr:spPr>
        <a:xfrm>
          <a:off x="691515" y="1426300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3" name="テキスト ボックス 222"/>
        <xdr:cNvSpPr txBox="1"/>
      </xdr:nvSpPr>
      <xdr:spPr>
        <a:xfrm>
          <a:off x="35894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4" name="直線コネクタ 223"/>
        <xdr:cNvCxnSpPr/>
      </xdr:nvCxnSpPr>
      <xdr:spPr>
        <a:xfrm>
          <a:off x="691515" y="1394405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5" name="テキスト ボックス 224"/>
        <xdr:cNvSpPr txBox="1"/>
      </xdr:nvSpPr>
      <xdr:spPr>
        <a:xfrm>
          <a:off x="35894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6" name="直線コネクタ 225"/>
        <xdr:cNvCxnSpPr/>
      </xdr:nvCxnSpPr>
      <xdr:spPr>
        <a:xfrm>
          <a:off x="691515" y="1362510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7" name="テキスト ボックス 226"/>
        <xdr:cNvSpPr txBox="1"/>
      </xdr:nvSpPr>
      <xdr:spPr>
        <a:xfrm>
          <a:off x="35894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8" name="直線コネクタ 227"/>
        <xdr:cNvCxnSpPr/>
      </xdr:nvCxnSpPr>
      <xdr:spPr>
        <a:xfrm>
          <a:off x="691515" y="1330615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9" name="テキスト ボックス 228"/>
        <xdr:cNvSpPr txBox="1"/>
      </xdr:nvSpPr>
      <xdr:spPr>
        <a:xfrm>
          <a:off x="35894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30" name="直線コネクタ 229"/>
        <xdr:cNvCxnSpPr/>
      </xdr:nvCxnSpPr>
      <xdr:spPr>
        <a:xfrm>
          <a:off x="691515" y="1298720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31" name="テキスト ボックス 230"/>
        <xdr:cNvSpPr txBox="1"/>
      </xdr:nvSpPr>
      <xdr:spPr>
        <a:xfrm>
          <a:off x="35894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2" name="直線コネクタ 231"/>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3" name="テキスト ボックス 232"/>
        <xdr:cNvSpPr txBox="1"/>
      </xdr:nvSpPr>
      <xdr:spPr>
        <a:xfrm>
          <a:off x="35894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4"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46264</xdr:rowOff>
    </xdr:from>
    <xdr:to>
      <xdr:col>6</xdr:col>
      <xdr:colOff>510540</xdr:colOff>
      <xdr:row>84</xdr:row>
      <xdr:rowOff>168729</xdr:rowOff>
    </xdr:to>
    <xdr:cxnSp macro="">
      <xdr:nvCxnSpPr>
        <xdr:cNvPr id="235" name="直線コネクタ 234"/>
        <xdr:cNvCxnSpPr/>
      </xdr:nvCxnSpPr>
      <xdr:spPr>
        <a:xfrm flipV="1">
          <a:off x="4221480" y="12954544"/>
          <a:ext cx="0" cy="1295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1106</xdr:rowOff>
    </xdr:from>
    <xdr:ext cx="405111" cy="259045"/>
    <xdr:sp macro="" textlink="">
      <xdr:nvSpPr>
        <xdr:cNvPr id="236" name="【公営住宅】&#10;有形固定資産減価償却率最小値テキスト"/>
        <xdr:cNvSpPr txBox="1"/>
      </xdr:nvSpPr>
      <xdr:spPr>
        <a:xfrm>
          <a:off x="4311015" y="1425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6</xdr:col>
      <xdr:colOff>422275</xdr:colOff>
      <xdr:row>84</xdr:row>
      <xdr:rowOff>168729</xdr:rowOff>
    </xdr:from>
    <xdr:to>
      <xdr:col>6</xdr:col>
      <xdr:colOff>600075</xdr:colOff>
      <xdr:row>84</xdr:row>
      <xdr:rowOff>168729</xdr:rowOff>
    </xdr:to>
    <xdr:cxnSp macro="">
      <xdr:nvCxnSpPr>
        <xdr:cNvPr id="237" name="直線コネクタ 236"/>
        <xdr:cNvCxnSpPr/>
      </xdr:nvCxnSpPr>
      <xdr:spPr>
        <a:xfrm>
          <a:off x="4133215" y="14250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164391</xdr:rowOff>
    </xdr:from>
    <xdr:ext cx="405111" cy="259045"/>
    <xdr:sp macro="" textlink="">
      <xdr:nvSpPr>
        <xdr:cNvPr id="238" name="【公営住宅】&#10;有形固定資産減価償却率最大値テキスト"/>
        <xdr:cNvSpPr txBox="1"/>
      </xdr:nvSpPr>
      <xdr:spPr>
        <a:xfrm>
          <a:off x="4311015" y="1273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77</xdr:row>
      <xdr:rowOff>46264</xdr:rowOff>
    </xdr:from>
    <xdr:to>
      <xdr:col>6</xdr:col>
      <xdr:colOff>600075</xdr:colOff>
      <xdr:row>77</xdr:row>
      <xdr:rowOff>46264</xdr:rowOff>
    </xdr:to>
    <xdr:cxnSp macro="">
      <xdr:nvCxnSpPr>
        <xdr:cNvPr id="239" name="直線コネクタ 238"/>
        <xdr:cNvCxnSpPr/>
      </xdr:nvCxnSpPr>
      <xdr:spPr>
        <a:xfrm>
          <a:off x="4133215" y="1295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10177</xdr:rowOff>
    </xdr:from>
    <xdr:ext cx="405111" cy="259045"/>
    <xdr:sp macro="" textlink="">
      <xdr:nvSpPr>
        <xdr:cNvPr id="240" name="【公営住宅】&#10;有形固定資産減価償却率平均値テキスト"/>
        <xdr:cNvSpPr txBox="1"/>
      </xdr:nvSpPr>
      <xdr:spPr>
        <a:xfrm>
          <a:off x="4311015" y="1325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158750</xdr:rowOff>
    </xdr:from>
    <xdr:to>
      <xdr:col>6</xdr:col>
      <xdr:colOff>561975</xdr:colOff>
      <xdr:row>80</xdr:row>
      <xdr:rowOff>88900</xdr:rowOff>
    </xdr:to>
    <xdr:sp macro="" textlink="">
      <xdr:nvSpPr>
        <xdr:cNvPr id="241" name="フローチャート : 判断 240"/>
        <xdr:cNvSpPr/>
      </xdr:nvSpPr>
      <xdr:spPr>
        <a:xfrm>
          <a:off x="4171315" y="13402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93436</xdr:rowOff>
    </xdr:from>
    <xdr:to>
      <xdr:col>5</xdr:col>
      <xdr:colOff>409575</xdr:colOff>
      <xdr:row>84</xdr:row>
      <xdr:rowOff>23586</xdr:rowOff>
    </xdr:to>
    <xdr:sp macro="" textlink="">
      <xdr:nvSpPr>
        <xdr:cNvPr id="242" name="フローチャート : 判断 241"/>
        <xdr:cNvSpPr/>
      </xdr:nvSpPr>
      <xdr:spPr>
        <a:xfrm>
          <a:off x="3401695" y="140075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3" name="テキスト ボックス 242"/>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4" name="テキスト ボックス 243"/>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5" name="テキスト ボックス 244"/>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6" name="テキスト ボックス 245"/>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7" name="テキスト ボックス 246"/>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117929</xdr:rowOff>
    </xdr:from>
    <xdr:to>
      <xdr:col>6</xdr:col>
      <xdr:colOff>561975</xdr:colOff>
      <xdr:row>85</xdr:row>
      <xdr:rowOff>48079</xdr:rowOff>
    </xdr:to>
    <xdr:sp macro="" textlink="">
      <xdr:nvSpPr>
        <xdr:cNvPr id="248" name="円/楕円 247"/>
        <xdr:cNvSpPr/>
      </xdr:nvSpPr>
      <xdr:spPr>
        <a:xfrm>
          <a:off x="4171315" y="141996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32856</xdr:rowOff>
    </xdr:from>
    <xdr:ext cx="405111" cy="259045"/>
    <xdr:sp macro="" textlink="">
      <xdr:nvSpPr>
        <xdr:cNvPr id="249" name="【公営住宅】&#10;有形固定資産減価償却率該当値テキスト"/>
        <xdr:cNvSpPr txBox="1"/>
      </xdr:nvSpPr>
      <xdr:spPr>
        <a:xfrm>
          <a:off x="4311015" y="1411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52614</xdr:rowOff>
    </xdr:from>
    <xdr:to>
      <xdr:col>5</xdr:col>
      <xdr:colOff>409575</xdr:colOff>
      <xdr:row>86</xdr:row>
      <xdr:rowOff>154214</xdr:rowOff>
    </xdr:to>
    <xdr:sp macro="" textlink="">
      <xdr:nvSpPr>
        <xdr:cNvPr id="250" name="円/楕円 249"/>
        <xdr:cNvSpPr/>
      </xdr:nvSpPr>
      <xdr:spPr>
        <a:xfrm>
          <a:off x="3401695" y="1446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168729</xdr:rowOff>
    </xdr:from>
    <xdr:to>
      <xdr:col>6</xdr:col>
      <xdr:colOff>511175</xdr:colOff>
      <xdr:row>86</xdr:row>
      <xdr:rowOff>103414</xdr:rowOff>
    </xdr:to>
    <xdr:cxnSp macro="">
      <xdr:nvCxnSpPr>
        <xdr:cNvPr id="251" name="直線コネクタ 250"/>
        <xdr:cNvCxnSpPr/>
      </xdr:nvCxnSpPr>
      <xdr:spPr>
        <a:xfrm flipV="1">
          <a:off x="3452495" y="14250489"/>
          <a:ext cx="769620" cy="26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40113</xdr:rowOff>
    </xdr:from>
    <xdr:ext cx="405111" cy="259045"/>
    <xdr:sp macro="" textlink="">
      <xdr:nvSpPr>
        <xdr:cNvPr id="252" name="n_1aveValue【公営住宅】&#10;有形固定資産減価償却率"/>
        <xdr:cNvSpPr txBox="1"/>
      </xdr:nvSpPr>
      <xdr:spPr>
        <a:xfrm>
          <a:off x="3237238" y="137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145341</xdr:rowOff>
    </xdr:from>
    <xdr:ext cx="405111" cy="259045"/>
    <xdr:sp macro="" textlink="">
      <xdr:nvSpPr>
        <xdr:cNvPr id="253" name="n_1mainValue【公営住宅】&#10;有形固定資産減価償却率"/>
        <xdr:cNvSpPr txBox="1"/>
      </xdr:nvSpPr>
      <xdr:spPr>
        <a:xfrm>
          <a:off x="3237238" y="1456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4" name="正方形/長方形 253"/>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5" name="正方形/長方形 254"/>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6" name="正方形/長方形 255"/>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7" name="正方形/長方形 256"/>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8" name="正方形/長方形 257"/>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9" name="正方形/長方形 258"/>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60" name="正方形/長方形 259"/>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61" name="正方形/長方形 260"/>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2" name="テキスト ボックス 261"/>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3" name="直線コネクタ 262"/>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4" name="テキスト ボックス 263"/>
        <xdr:cNvSpPr txBox="1"/>
      </xdr:nvSpPr>
      <xdr:spPr>
        <a:xfrm>
          <a:off x="5563416"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65" name="直線コネクタ 264"/>
        <xdr:cNvCxnSpPr/>
      </xdr:nvCxnSpPr>
      <xdr:spPr>
        <a:xfrm>
          <a:off x="598487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6" name="テキスト ボックス 265"/>
        <xdr:cNvSpPr txBox="1"/>
      </xdr:nvSpPr>
      <xdr:spPr>
        <a:xfrm>
          <a:off x="556341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7" name="直線コネクタ 266"/>
        <xdr:cNvCxnSpPr/>
      </xdr:nvCxnSpPr>
      <xdr:spPr>
        <a:xfrm>
          <a:off x="598487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8" name="テキスト ボックス 267"/>
        <xdr:cNvSpPr txBox="1"/>
      </xdr:nvSpPr>
      <xdr:spPr>
        <a:xfrm>
          <a:off x="556341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9" name="直線コネクタ 268"/>
        <xdr:cNvCxnSpPr/>
      </xdr:nvCxnSpPr>
      <xdr:spPr>
        <a:xfrm>
          <a:off x="598487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70" name="テキスト ボックス 269"/>
        <xdr:cNvSpPr txBox="1"/>
      </xdr:nvSpPr>
      <xdr:spPr>
        <a:xfrm>
          <a:off x="556341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71" name="直線コネクタ 270"/>
        <xdr:cNvCxnSpPr/>
      </xdr:nvCxnSpPr>
      <xdr:spPr>
        <a:xfrm>
          <a:off x="598487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72" name="テキスト ボックス 271"/>
        <xdr:cNvSpPr txBox="1"/>
      </xdr:nvSpPr>
      <xdr:spPr>
        <a:xfrm>
          <a:off x="556341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3" name="直線コネクタ 272"/>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4" name="テキスト ボックス 273"/>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5" name="【公営住宅】&#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1524</xdr:rowOff>
    </xdr:from>
    <xdr:to>
      <xdr:col>15</xdr:col>
      <xdr:colOff>180340</xdr:colOff>
      <xdr:row>86</xdr:row>
      <xdr:rowOff>111252</xdr:rowOff>
    </xdr:to>
    <xdr:cxnSp macro="">
      <xdr:nvCxnSpPr>
        <xdr:cNvPr id="276" name="直線コネクタ 275"/>
        <xdr:cNvCxnSpPr/>
      </xdr:nvCxnSpPr>
      <xdr:spPr>
        <a:xfrm flipV="1">
          <a:off x="9446260" y="1341272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115079</xdr:rowOff>
    </xdr:from>
    <xdr:ext cx="469744" cy="259045"/>
    <xdr:sp macro="" textlink="">
      <xdr:nvSpPr>
        <xdr:cNvPr id="277" name="【公営住宅】&#10;一人当たり面積最小値テキスト"/>
        <xdr:cNvSpPr txBox="1"/>
      </xdr:nvSpPr>
      <xdr:spPr>
        <a:xfrm>
          <a:off x="9535795"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0.284</a:t>
          </a:r>
          <a:endParaRPr kumimoji="1" lang="ja-JP" altLang="en-US" sz="1000" b="1">
            <a:latin typeface="ＭＳ Ｐゴシック"/>
          </a:endParaRPr>
        </a:p>
      </xdr:txBody>
    </xdr:sp>
    <xdr:clientData/>
  </xdr:oneCellAnchor>
  <xdr:twoCellAnchor>
    <xdr:from>
      <xdr:col>15</xdr:col>
      <xdr:colOff>92075</xdr:colOff>
      <xdr:row>86</xdr:row>
      <xdr:rowOff>111252</xdr:rowOff>
    </xdr:from>
    <xdr:to>
      <xdr:col>15</xdr:col>
      <xdr:colOff>269875</xdr:colOff>
      <xdr:row>86</xdr:row>
      <xdr:rowOff>111252</xdr:rowOff>
    </xdr:to>
    <xdr:cxnSp macro="">
      <xdr:nvCxnSpPr>
        <xdr:cNvPr id="278" name="直線コネクタ 277"/>
        <xdr:cNvCxnSpPr/>
      </xdr:nvCxnSpPr>
      <xdr:spPr>
        <a:xfrm>
          <a:off x="9357995" y="1452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119651</xdr:rowOff>
    </xdr:from>
    <xdr:ext cx="469744" cy="259045"/>
    <xdr:sp macro="" textlink="">
      <xdr:nvSpPr>
        <xdr:cNvPr id="279" name="【公営住宅】&#10;一人当たり面積最大値テキスト"/>
        <xdr:cNvSpPr txBox="1"/>
      </xdr:nvSpPr>
      <xdr:spPr>
        <a:xfrm>
          <a:off x="9535795"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80</xdr:row>
      <xdr:rowOff>1524</xdr:rowOff>
    </xdr:from>
    <xdr:to>
      <xdr:col>15</xdr:col>
      <xdr:colOff>269875</xdr:colOff>
      <xdr:row>80</xdr:row>
      <xdr:rowOff>1524</xdr:rowOff>
    </xdr:to>
    <xdr:cxnSp macro="">
      <xdr:nvCxnSpPr>
        <xdr:cNvPr id="280" name="直線コネクタ 279"/>
        <xdr:cNvCxnSpPr/>
      </xdr:nvCxnSpPr>
      <xdr:spPr>
        <a:xfrm>
          <a:off x="9357995" y="1341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67327</xdr:rowOff>
    </xdr:from>
    <xdr:ext cx="469744" cy="259045"/>
    <xdr:sp macro="" textlink="">
      <xdr:nvSpPr>
        <xdr:cNvPr id="281" name="【公営住宅】&#10;一人当たり面積平均値テキスト"/>
        <xdr:cNvSpPr txBox="1"/>
      </xdr:nvSpPr>
      <xdr:spPr>
        <a:xfrm>
          <a:off x="9535795" y="13813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44450</xdr:rowOff>
    </xdr:from>
    <xdr:to>
      <xdr:col>15</xdr:col>
      <xdr:colOff>231775</xdr:colOff>
      <xdr:row>83</xdr:row>
      <xdr:rowOff>146050</xdr:rowOff>
    </xdr:to>
    <xdr:sp macro="" textlink="">
      <xdr:nvSpPr>
        <xdr:cNvPr id="282" name="フローチャート : 判断 281"/>
        <xdr:cNvSpPr/>
      </xdr:nvSpPr>
      <xdr:spPr>
        <a:xfrm>
          <a:off x="9396095"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113030</xdr:rowOff>
    </xdr:from>
    <xdr:to>
      <xdr:col>14</xdr:col>
      <xdr:colOff>79375</xdr:colOff>
      <xdr:row>80</xdr:row>
      <xdr:rowOff>43180</xdr:rowOff>
    </xdr:to>
    <xdr:sp macro="" textlink="">
      <xdr:nvSpPr>
        <xdr:cNvPr id="283" name="フローチャート : 判断 282"/>
        <xdr:cNvSpPr/>
      </xdr:nvSpPr>
      <xdr:spPr>
        <a:xfrm>
          <a:off x="8649335" y="13356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4" name="テキスト ボックス 283"/>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5" name="テキスト ボックス 284"/>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6" name="テキスト ボックス 285"/>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7" name="テキスト ボックス 286"/>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8" name="テキスト ボックス 287"/>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60452</xdr:rowOff>
    </xdr:from>
    <xdr:to>
      <xdr:col>15</xdr:col>
      <xdr:colOff>231775</xdr:colOff>
      <xdr:row>86</xdr:row>
      <xdr:rowOff>162052</xdr:rowOff>
    </xdr:to>
    <xdr:sp macro="" textlink="">
      <xdr:nvSpPr>
        <xdr:cNvPr id="289" name="円/楕円 288"/>
        <xdr:cNvSpPr/>
      </xdr:nvSpPr>
      <xdr:spPr>
        <a:xfrm>
          <a:off x="9396095" y="144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146829</xdr:rowOff>
    </xdr:from>
    <xdr:ext cx="469744" cy="259045"/>
    <xdr:sp macro="" textlink="">
      <xdr:nvSpPr>
        <xdr:cNvPr id="290" name="【公営住宅】&#10;一人当たり面積該当値テキスト"/>
        <xdr:cNvSpPr txBox="1"/>
      </xdr:nvSpPr>
      <xdr:spPr>
        <a:xfrm>
          <a:off x="9535795" y="1439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0.284</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5587</xdr:rowOff>
    </xdr:from>
    <xdr:to>
      <xdr:col>14</xdr:col>
      <xdr:colOff>79375</xdr:colOff>
      <xdr:row>86</xdr:row>
      <xdr:rowOff>107187</xdr:rowOff>
    </xdr:to>
    <xdr:sp macro="" textlink="">
      <xdr:nvSpPr>
        <xdr:cNvPr id="291" name="円/楕円 290"/>
        <xdr:cNvSpPr/>
      </xdr:nvSpPr>
      <xdr:spPr>
        <a:xfrm>
          <a:off x="8649335" y="144226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56387</xdr:rowOff>
    </xdr:from>
    <xdr:to>
      <xdr:col>15</xdr:col>
      <xdr:colOff>180975</xdr:colOff>
      <xdr:row>86</xdr:row>
      <xdr:rowOff>111252</xdr:rowOff>
    </xdr:to>
    <xdr:cxnSp macro="">
      <xdr:nvCxnSpPr>
        <xdr:cNvPr id="292" name="直線コネクタ 291"/>
        <xdr:cNvCxnSpPr/>
      </xdr:nvCxnSpPr>
      <xdr:spPr>
        <a:xfrm>
          <a:off x="8677275" y="14473427"/>
          <a:ext cx="76962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78</xdr:row>
      <xdr:rowOff>59707</xdr:rowOff>
    </xdr:from>
    <xdr:ext cx="469744" cy="259045"/>
    <xdr:sp macro="" textlink="">
      <xdr:nvSpPr>
        <xdr:cNvPr id="293" name="n_1aveValue【公営住宅】&#10;一人当たり面積"/>
        <xdr:cNvSpPr txBox="1"/>
      </xdr:nvSpPr>
      <xdr:spPr>
        <a:xfrm>
          <a:off x="8498282"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98314</xdr:rowOff>
    </xdr:from>
    <xdr:ext cx="469744" cy="259045"/>
    <xdr:sp macro="" textlink="">
      <xdr:nvSpPr>
        <xdr:cNvPr id="294" name="n_1mainValue【公営住宅】&#10;一人当たり面積"/>
        <xdr:cNvSpPr txBox="1"/>
      </xdr:nvSpPr>
      <xdr:spPr>
        <a:xfrm>
          <a:off x="8498282" y="1451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5" name="正方形/長方形 294"/>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96" name="正方形/長方形 295"/>
        <xdr:cNvSpPr/>
      </xdr:nvSpPr>
      <xdr:spPr>
        <a:xfrm>
          <a:off x="691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7" name="正方形/長方形 296"/>
        <xdr:cNvSpPr/>
      </xdr:nvSpPr>
      <xdr:spPr>
        <a:xfrm>
          <a:off x="691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8" name="正方形/長方形 297"/>
        <xdr:cNvSpPr/>
      </xdr:nvSpPr>
      <xdr:spPr>
        <a:xfrm>
          <a:off x="18624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9" name="正方形/長方形 298"/>
        <xdr:cNvSpPr/>
      </xdr:nvSpPr>
      <xdr:spPr>
        <a:xfrm>
          <a:off x="18624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2" name="正方形/長方形 301"/>
        <xdr:cNvSpPr/>
      </xdr:nvSpPr>
      <xdr:spPr>
        <a:xfrm>
          <a:off x="59848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3" name="正方形/長方形 302"/>
        <xdr:cNvSpPr/>
      </xdr:nvSpPr>
      <xdr:spPr>
        <a:xfrm>
          <a:off x="59848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4" name="正方形/長方形 303"/>
        <xdr:cNvSpPr/>
      </xdr:nvSpPr>
      <xdr:spPr>
        <a:xfrm>
          <a:off x="7117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5" name="正方形/長方形 304"/>
        <xdr:cNvSpPr/>
      </xdr:nvSpPr>
      <xdr:spPr>
        <a:xfrm>
          <a:off x="7117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7" name="正方形/長方形 306"/>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8" name="正方形/長方形 307"/>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9" name="正方形/長方形 308"/>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0" name="正方形/長方形 309"/>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1" name="正方形/長方形 310"/>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2" name="正方形/長方形 311"/>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3" name="正方形/長方形 312"/>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4" name="正方形/長方形 313"/>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5" name="テキスト ボックス 314"/>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6" name="直線コネクタ 315"/>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7" name="テキスト ボックス 316"/>
        <xdr:cNvSpPr txBox="1"/>
      </xdr:nvSpPr>
      <xdr:spPr>
        <a:xfrm>
          <a:off x="1087327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8" name="直線コネクタ 317"/>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9" name="テキスト ボックス 318"/>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0" name="直線コネクタ 319"/>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1" name="テキスト ボックス 320"/>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2" name="直線コネクタ 321"/>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3" name="テキスト ボックス 322"/>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4" name="直線コネクタ 323"/>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5" name="テキスト ボックス 324"/>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6" name="直線コネクタ 325"/>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7" name="テキスト ボックス 326"/>
        <xdr:cNvSpPr txBox="1"/>
      </xdr:nvSpPr>
      <xdr:spPr>
        <a:xfrm>
          <a:off x="1087327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8" name="直線コネクタ 327"/>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9" name="テキスト ボックス 328"/>
        <xdr:cNvSpPr txBox="1"/>
      </xdr:nvSpPr>
      <xdr:spPr>
        <a:xfrm>
          <a:off x="1087327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0"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36</xdr:row>
      <xdr:rowOff>160020</xdr:rowOff>
    </xdr:to>
    <xdr:cxnSp macro="">
      <xdr:nvCxnSpPr>
        <xdr:cNvPr id="331" name="直線コネクタ 330"/>
        <xdr:cNvCxnSpPr/>
      </xdr:nvCxnSpPr>
      <xdr:spPr>
        <a:xfrm flipV="1">
          <a:off x="14735809" y="5596890"/>
          <a:ext cx="0" cy="59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163847</xdr:rowOff>
    </xdr:from>
    <xdr:ext cx="405111" cy="259045"/>
    <xdr:sp macro="" textlink="">
      <xdr:nvSpPr>
        <xdr:cNvPr id="332" name="【認定こども園・幼稚園・保育所】&#10;有形固定資産減価償却率最小値テキスト"/>
        <xdr:cNvSpPr txBox="1"/>
      </xdr:nvSpPr>
      <xdr:spPr>
        <a:xfrm>
          <a:off x="14825345"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36</xdr:row>
      <xdr:rowOff>160020</xdr:rowOff>
    </xdr:from>
    <xdr:to>
      <xdr:col>23</xdr:col>
      <xdr:colOff>606425</xdr:colOff>
      <xdr:row>36</xdr:row>
      <xdr:rowOff>160020</xdr:rowOff>
    </xdr:to>
    <xdr:cxnSp macro="">
      <xdr:nvCxnSpPr>
        <xdr:cNvPr id="333" name="直線コネクタ 332"/>
        <xdr:cNvCxnSpPr/>
      </xdr:nvCxnSpPr>
      <xdr:spPr>
        <a:xfrm>
          <a:off x="14647545" y="61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34" name="【認定こども園・幼稚園・保育所】&#10;有形固定資産減価償却率最大値テキスト"/>
        <xdr:cNvSpPr txBox="1"/>
      </xdr:nvSpPr>
      <xdr:spPr>
        <a:xfrm>
          <a:off x="14825345"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35" name="直線コネクタ 334"/>
        <xdr:cNvCxnSpPr/>
      </xdr:nvCxnSpPr>
      <xdr:spPr>
        <a:xfrm>
          <a:off x="14647545" y="559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29227</xdr:rowOff>
    </xdr:from>
    <xdr:ext cx="405111" cy="259045"/>
    <xdr:sp macro="" textlink="">
      <xdr:nvSpPr>
        <xdr:cNvPr id="336" name="【認定こども園・幼稚園・保育所】&#10;有形固定資産減価償却率平均値テキスト"/>
        <xdr:cNvSpPr txBox="1"/>
      </xdr:nvSpPr>
      <xdr:spPr>
        <a:xfrm>
          <a:off x="14825345" y="5728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6350</xdr:rowOff>
    </xdr:from>
    <xdr:to>
      <xdr:col>23</xdr:col>
      <xdr:colOff>568325</xdr:colOff>
      <xdr:row>35</xdr:row>
      <xdr:rowOff>107950</xdr:rowOff>
    </xdr:to>
    <xdr:sp macro="" textlink="">
      <xdr:nvSpPr>
        <xdr:cNvPr id="337" name="フローチャート : 判断 336"/>
        <xdr:cNvSpPr/>
      </xdr:nvSpPr>
      <xdr:spPr>
        <a:xfrm>
          <a:off x="14685645"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82550</xdr:rowOff>
    </xdr:from>
    <xdr:to>
      <xdr:col>22</xdr:col>
      <xdr:colOff>415925</xdr:colOff>
      <xdr:row>42</xdr:row>
      <xdr:rowOff>12700</xdr:rowOff>
    </xdr:to>
    <xdr:sp macro="" textlink="">
      <xdr:nvSpPr>
        <xdr:cNvPr id="338" name="フローチャート : 判断 337"/>
        <xdr:cNvSpPr/>
      </xdr:nvSpPr>
      <xdr:spPr>
        <a:xfrm>
          <a:off x="13916025" y="6955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9" name="テキスト ボックス 338"/>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0" name="テキスト ボックス 339"/>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1" name="テキスト ボックス 340"/>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2" name="テキスト ボックス 341"/>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3" name="テキスト ボックス 342"/>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109220</xdr:rowOff>
    </xdr:from>
    <xdr:to>
      <xdr:col>23</xdr:col>
      <xdr:colOff>568325</xdr:colOff>
      <xdr:row>37</xdr:row>
      <xdr:rowOff>39370</xdr:rowOff>
    </xdr:to>
    <xdr:sp macro="" textlink="">
      <xdr:nvSpPr>
        <xdr:cNvPr id="344" name="円/楕円 343"/>
        <xdr:cNvSpPr/>
      </xdr:nvSpPr>
      <xdr:spPr>
        <a:xfrm>
          <a:off x="14685645" y="6144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24147</xdr:rowOff>
    </xdr:from>
    <xdr:ext cx="405111" cy="259045"/>
    <xdr:sp macro="" textlink="">
      <xdr:nvSpPr>
        <xdr:cNvPr id="345" name="【認定こども園・幼稚園・保育所】&#10;有形固定資産減価償却率該当値テキスト"/>
        <xdr:cNvSpPr txBox="1"/>
      </xdr:nvSpPr>
      <xdr:spPr>
        <a:xfrm>
          <a:off x="14825345"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162560</xdr:rowOff>
    </xdr:from>
    <xdr:to>
      <xdr:col>22</xdr:col>
      <xdr:colOff>415925</xdr:colOff>
      <xdr:row>35</xdr:row>
      <xdr:rowOff>92710</xdr:rowOff>
    </xdr:to>
    <xdr:sp macro="" textlink="">
      <xdr:nvSpPr>
        <xdr:cNvPr id="346" name="円/楕円 345"/>
        <xdr:cNvSpPr/>
      </xdr:nvSpPr>
      <xdr:spPr>
        <a:xfrm>
          <a:off x="13916025" y="586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41910</xdr:rowOff>
    </xdr:from>
    <xdr:to>
      <xdr:col>23</xdr:col>
      <xdr:colOff>517525</xdr:colOff>
      <xdr:row>36</xdr:row>
      <xdr:rowOff>160020</xdr:rowOff>
    </xdr:to>
    <xdr:cxnSp macro="">
      <xdr:nvCxnSpPr>
        <xdr:cNvPr id="347" name="直線コネクタ 346"/>
        <xdr:cNvCxnSpPr/>
      </xdr:nvCxnSpPr>
      <xdr:spPr>
        <a:xfrm>
          <a:off x="13966825" y="5909310"/>
          <a:ext cx="76962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42</xdr:row>
      <xdr:rowOff>3827</xdr:rowOff>
    </xdr:from>
    <xdr:ext cx="405111" cy="259045"/>
    <xdr:sp macro="" textlink="">
      <xdr:nvSpPr>
        <xdr:cNvPr id="348" name="n_1aveValue【認定こども園・幼稚園・保育所】&#10;有形固定資産減価償却率"/>
        <xdr:cNvSpPr txBox="1"/>
      </xdr:nvSpPr>
      <xdr:spPr>
        <a:xfrm>
          <a:off x="13751568"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109237</xdr:rowOff>
    </xdr:from>
    <xdr:ext cx="405111" cy="259045"/>
    <xdr:sp macro="" textlink="">
      <xdr:nvSpPr>
        <xdr:cNvPr id="349" name="n_1mainValue【認定こども園・幼稚園・保育所】&#10;有形固定資産減価償却率"/>
        <xdr:cNvSpPr txBox="1"/>
      </xdr:nvSpPr>
      <xdr:spPr>
        <a:xfrm>
          <a:off x="13751568"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0" name="正方形/長方形 349"/>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1" name="正方形/長方形 350"/>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2" name="正方形/長方形 351"/>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3" name="正方形/長方形 352"/>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4" name="正方形/長方形 353"/>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5" name="正方形/長方形 354"/>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6" name="正方形/長方形 355"/>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7" name="正方形/長方形 356"/>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8" name="テキスト ボックス 357"/>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9" name="直線コネクタ 358"/>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60" name="テキスト ボックス 359"/>
        <xdr:cNvSpPr txBox="1"/>
      </xdr:nvSpPr>
      <xdr:spPr>
        <a:xfrm>
          <a:off x="1607012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61" name="直線コネクタ 360"/>
        <xdr:cNvCxnSpPr/>
      </xdr:nvCxnSpPr>
      <xdr:spPr>
        <a:xfrm>
          <a:off x="1649920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62" name="テキスト ボックス 361"/>
        <xdr:cNvSpPr txBox="1"/>
      </xdr:nvSpPr>
      <xdr:spPr>
        <a:xfrm>
          <a:off x="1607012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63" name="直線コネクタ 362"/>
        <xdr:cNvCxnSpPr/>
      </xdr:nvCxnSpPr>
      <xdr:spPr>
        <a:xfrm>
          <a:off x="1649920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64" name="テキスト ボックス 363"/>
        <xdr:cNvSpPr txBox="1"/>
      </xdr:nvSpPr>
      <xdr:spPr>
        <a:xfrm>
          <a:off x="16070126"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5" name="直線コネクタ 364"/>
        <xdr:cNvCxnSpPr/>
      </xdr:nvCxnSpPr>
      <xdr:spPr>
        <a:xfrm>
          <a:off x="1649920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66" name="テキスト ボックス 365"/>
        <xdr:cNvSpPr txBox="1"/>
      </xdr:nvSpPr>
      <xdr:spPr>
        <a:xfrm>
          <a:off x="16070126"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7" name="直線コネクタ 366"/>
        <xdr:cNvCxnSpPr/>
      </xdr:nvCxnSpPr>
      <xdr:spPr>
        <a:xfrm>
          <a:off x="1649920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8" name="テキスト ボックス 367"/>
        <xdr:cNvSpPr txBox="1"/>
      </xdr:nvSpPr>
      <xdr:spPr>
        <a:xfrm>
          <a:off x="16070126"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9" name="直線コネクタ 368"/>
        <xdr:cNvCxnSpPr/>
      </xdr:nvCxnSpPr>
      <xdr:spPr>
        <a:xfrm>
          <a:off x="1649920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70" name="テキスト ボックス 369"/>
        <xdr:cNvSpPr txBox="1"/>
      </xdr:nvSpPr>
      <xdr:spPr>
        <a:xfrm>
          <a:off x="16070126"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71" name="直線コネクタ 370"/>
        <xdr:cNvCxnSpPr/>
      </xdr:nvCxnSpPr>
      <xdr:spPr>
        <a:xfrm>
          <a:off x="1649920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72" name="テキスト ボックス 371"/>
        <xdr:cNvSpPr txBox="1"/>
      </xdr:nvSpPr>
      <xdr:spPr>
        <a:xfrm>
          <a:off x="16070126"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141514</xdr:rowOff>
    </xdr:from>
    <xdr:to>
      <xdr:col>32</xdr:col>
      <xdr:colOff>186689</xdr:colOff>
      <xdr:row>39</xdr:row>
      <xdr:rowOff>68035</xdr:rowOff>
    </xdr:to>
    <xdr:cxnSp macro="">
      <xdr:nvCxnSpPr>
        <xdr:cNvPr id="376" name="直線コネクタ 375"/>
        <xdr:cNvCxnSpPr/>
      </xdr:nvCxnSpPr>
      <xdr:spPr>
        <a:xfrm flipV="1">
          <a:off x="19960589" y="5505994"/>
          <a:ext cx="0" cy="110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71862</xdr:rowOff>
    </xdr:from>
    <xdr:ext cx="469744" cy="259045"/>
    <xdr:sp macro="" textlink="">
      <xdr:nvSpPr>
        <xdr:cNvPr id="377" name="【認定こども園・幼稚園・保育所】&#10;一人当たり面積最小値テキスト"/>
        <xdr:cNvSpPr txBox="1"/>
      </xdr:nvSpPr>
      <xdr:spPr>
        <a:xfrm>
          <a:off x="20050125" y="660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0.173</a:t>
          </a:r>
          <a:endParaRPr kumimoji="1" lang="ja-JP" altLang="en-US" sz="1000" b="1">
            <a:latin typeface="ＭＳ Ｐゴシック"/>
          </a:endParaRPr>
        </a:p>
      </xdr:txBody>
    </xdr:sp>
    <xdr:clientData/>
  </xdr:oneCellAnchor>
  <xdr:twoCellAnchor>
    <xdr:from>
      <xdr:col>32</xdr:col>
      <xdr:colOff>98425</xdr:colOff>
      <xdr:row>39</xdr:row>
      <xdr:rowOff>68035</xdr:rowOff>
    </xdr:from>
    <xdr:to>
      <xdr:col>32</xdr:col>
      <xdr:colOff>276225</xdr:colOff>
      <xdr:row>39</xdr:row>
      <xdr:rowOff>68035</xdr:rowOff>
    </xdr:to>
    <xdr:cxnSp macro="">
      <xdr:nvCxnSpPr>
        <xdr:cNvPr id="378" name="直線コネクタ 377"/>
        <xdr:cNvCxnSpPr/>
      </xdr:nvCxnSpPr>
      <xdr:spPr>
        <a:xfrm>
          <a:off x="19872325" y="660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88191</xdr:rowOff>
    </xdr:from>
    <xdr:ext cx="469744" cy="259045"/>
    <xdr:sp macro="" textlink="">
      <xdr:nvSpPr>
        <xdr:cNvPr id="379" name="【認定こども園・幼稚園・保育所】&#10;一人当たり面積最大値テキスト"/>
        <xdr:cNvSpPr txBox="1"/>
      </xdr:nvSpPr>
      <xdr:spPr>
        <a:xfrm>
          <a:off x="20050125" y="528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32</xdr:row>
      <xdr:rowOff>141514</xdr:rowOff>
    </xdr:from>
    <xdr:to>
      <xdr:col>32</xdr:col>
      <xdr:colOff>276225</xdr:colOff>
      <xdr:row>32</xdr:row>
      <xdr:rowOff>141514</xdr:rowOff>
    </xdr:to>
    <xdr:cxnSp macro="">
      <xdr:nvCxnSpPr>
        <xdr:cNvPr id="380" name="直線コネクタ 379"/>
        <xdr:cNvCxnSpPr/>
      </xdr:nvCxnSpPr>
      <xdr:spPr>
        <a:xfrm>
          <a:off x="19872325" y="550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31949</xdr:rowOff>
    </xdr:from>
    <xdr:ext cx="469744" cy="259045"/>
    <xdr:sp macro="" textlink="">
      <xdr:nvSpPr>
        <xdr:cNvPr id="381" name="【認定こども園・幼稚園・保育所】&#10;一人当たり面積平均値テキスト"/>
        <xdr:cNvSpPr txBox="1"/>
      </xdr:nvSpPr>
      <xdr:spPr>
        <a:xfrm>
          <a:off x="20050125" y="589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9072</xdr:rowOff>
    </xdr:from>
    <xdr:to>
      <xdr:col>32</xdr:col>
      <xdr:colOff>238125</xdr:colOff>
      <xdr:row>36</xdr:row>
      <xdr:rowOff>110672</xdr:rowOff>
    </xdr:to>
    <xdr:sp macro="" textlink="">
      <xdr:nvSpPr>
        <xdr:cNvPr id="382" name="フローチャート : 判断 381"/>
        <xdr:cNvSpPr/>
      </xdr:nvSpPr>
      <xdr:spPr>
        <a:xfrm>
          <a:off x="19910425" y="60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131535</xdr:rowOff>
    </xdr:from>
    <xdr:to>
      <xdr:col>31</xdr:col>
      <xdr:colOff>85725</xdr:colOff>
      <xdr:row>42</xdr:row>
      <xdr:rowOff>61685</xdr:rowOff>
    </xdr:to>
    <xdr:sp macro="" textlink="">
      <xdr:nvSpPr>
        <xdr:cNvPr id="383" name="フローチャート : 判断 382"/>
        <xdr:cNvSpPr/>
      </xdr:nvSpPr>
      <xdr:spPr>
        <a:xfrm>
          <a:off x="19156045" y="700477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17235</xdr:rowOff>
    </xdr:from>
    <xdr:to>
      <xdr:col>32</xdr:col>
      <xdr:colOff>238125</xdr:colOff>
      <xdr:row>39</xdr:row>
      <xdr:rowOff>118835</xdr:rowOff>
    </xdr:to>
    <xdr:sp macro="" textlink="">
      <xdr:nvSpPr>
        <xdr:cNvPr id="389" name="円/楕円 388"/>
        <xdr:cNvSpPr/>
      </xdr:nvSpPr>
      <xdr:spPr>
        <a:xfrm>
          <a:off x="19910425" y="65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103612</xdr:rowOff>
    </xdr:from>
    <xdr:ext cx="469744" cy="259045"/>
    <xdr:sp macro="" textlink="">
      <xdr:nvSpPr>
        <xdr:cNvPr id="390" name="【認定こども園・幼稚園・保育所】&#10;一人当たり面積該当値テキスト"/>
        <xdr:cNvSpPr txBox="1"/>
      </xdr:nvSpPr>
      <xdr:spPr>
        <a:xfrm>
          <a:off x="20050125" y="647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41728</xdr:rowOff>
    </xdr:from>
    <xdr:to>
      <xdr:col>31</xdr:col>
      <xdr:colOff>85725</xdr:colOff>
      <xdr:row>40</xdr:row>
      <xdr:rowOff>143328</xdr:rowOff>
    </xdr:to>
    <xdr:sp macro="" textlink="">
      <xdr:nvSpPr>
        <xdr:cNvPr id="391" name="円/楕円 390"/>
        <xdr:cNvSpPr/>
      </xdr:nvSpPr>
      <xdr:spPr>
        <a:xfrm>
          <a:off x="19156045" y="674732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68035</xdr:rowOff>
    </xdr:from>
    <xdr:to>
      <xdr:col>32</xdr:col>
      <xdr:colOff>187325</xdr:colOff>
      <xdr:row>40</xdr:row>
      <xdr:rowOff>92528</xdr:rowOff>
    </xdr:to>
    <xdr:cxnSp macro="">
      <xdr:nvCxnSpPr>
        <xdr:cNvPr id="392" name="直線コネクタ 391"/>
        <xdr:cNvCxnSpPr/>
      </xdr:nvCxnSpPr>
      <xdr:spPr>
        <a:xfrm flipV="1">
          <a:off x="19191605" y="6605995"/>
          <a:ext cx="769620" cy="1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42</xdr:row>
      <xdr:rowOff>52812</xdr:rowOff>
    </xdr:from>
    <xdr:ext cx="469744" cy="259045"/>
    <xdr:sp macro="" textlink="">
      <xdr:nvSpPr>
        <xdr:cNvPr id="393" name="n_1aveValue【認定こども園・幼稚園・保育所】&#10;一人当たり面積"/>
        <xdr:cNvSpPr txBox="1"/>
      </xdr:nvSpPr>
      <xdr:spPr>
        <a:xfrm>
          <a:off x="19012612" y="709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159855</xdr:rowOff>
    </xdr:from>
    <xdr:ext cx="469744" cy="259045"/>
    <xdr:sp macro="" textlink="">
      <xdr:nvSpPr>
        <xdr:cNvPr id="394" name="n_1mainValue【認定こども園・幼稚園・保育所】&#10;一人当たり面積"/>
        <xdr:cNvSpPr txBox="1"/>
      </xdr:nvSpPr>
      <xdr:spPr>
        <a:xfrm>
          <a:off x="19012612" y="653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6" name="直線コネクタ 405"/>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7" name="テキスト ボックス 406"/>
        <xdr:cNvSpPr txBox="1"/>
      </xdr:nvSpPr>
      <xdr:spPr>
        <a:xfrm>
          <a:off x="1087327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8" name="直線コネクタ 407"/>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9" name="テキスト ボックス 408"/>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0" name="直線コネクタ 409"/>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1" name="テキスト ボックス 410"/>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2" name="直線コネクタ 411"/>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3" name="テキスト ボックス 412"/>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4" name="直線コネクタ 413"/>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5" name="テキスト ボックス 414"/>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6" name="直線コネクタ 415"/>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7" name="テキスト ボックス 416"/>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8"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140970</xdr:rowOff>
    </xdr:from>
    <xdr:to>
      <xdr:col>23</xdr:col>
      <xdr:colOff>516889</xdr:colOff>
      <xdr:row>61</xdr:row>
      <xdr:rowOff>125730</xdr:rowOff>
    </xdr:to>
    <xdr:cxnSp macro="">
      <xdr:nvCxnSpPr>
        <xdr:cNvPr id="419" name="直線コネクタ 418"/>
        <xdr:cNvCxnSpPr/>
      </xdr:nvCxnSpPr>
      <xdr:spPr>
        <a:xfrm flipV="1">
          <a:off x="14735809" y="936117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129557</xdr:rowOff>
    </xdr:from>
    <xdr:ext cx="405111" cy="259045"/>
    <xdr:sp macro="" textlink="">
      <xdr:nvSpPr>
        <xdr:cNvPr id="420" name="【学校施設】&#10;有形固定資産減価償却率最小値テキスト"/>
        <xdr:cNvSpPr txBox="1"/>
      </xdr:nvSpPr>
      <xdr:spPr>
        <a:xfrm>
          <a:off x="14825345"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a:t>
          </a:r>
          <a:endParaRPr kumimoji="1" lang="ja-JP" altLang="en-US" sz="1000" b="1">
            <a:latin typeface="ＭＳ Ｐゴシック"/>
          </a:endParaRPr>
        </a:p>
      </xdr:txBody>
    </xdr:sp>
    <xdr:clientData/>
  </xdr:oneCellAnchor>
  <xdr:twoCellAnchor>
    <xdr:from>
      <xdr:col>23</xdr:col>
      <xdr:colOff>428625</xdr:colOff>
      <xdr:row>61</xdr:row>
      <xdr:rowOff>125730</xdr:rowOff>
    </xdr:from>
    <xdr:to>
      <xdr:col>23</xdr:col>
      <xdr:colOff>606425</xdr:colOff>
      <xdr:row>61</xdr:row>
      <xdr:rowOff>125730</xdr:rowOff>
    </xdr:to>
    <xdr:cxnSp macro="">
      <xdr:nvCxnSpPr>
        <xdr:cNvPr id="421" name="直線コネクタ 420"/>
        <xdr:cNvCxnSpPr/>
      </xdr:nvCxnSpPr>
      <xdr:spPr>
        <a:xfrm>
          <a:off x="14647545" y="103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87647</xdr:rowOff>
    </xdr:from>
    <xdr:ext cx="405111" cy="259045"/>
    <xdr:sp macro="" textlink="">
      <xdr:nvSpPr>
        <xdr:cNvPr id="422" name="【学校施設】&#10;有形固定資産減価償却率最大値テキスト"/>
        <xdr:cNvSpPr txBox="1"/>
      </xdr:nvSpPr>
      <xdr:spPr>
        <a:xfrm>
          <a:off x="14825345" y="914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23</xdr:col>
      <xdr:colOff>428625</xdr:colOff>
      <xdr:row>55</xdr:row>
      <xdr:rowOff>140970</xdr:rowOff>
    </xdr:from>
    <xdr:to>
      <xdr:col>23</xdr:col>
      <xdr:colOff>606425</xdr:colOff>
      <xdr:row>55</xdr:row>
      <xdr:rowOff>140970</xdr:rowOff>
    </xdr:to>
    <xdr:cxnSp macro="">
      <xdr:nvCxnSpPr>
        <xdr:cNvPr id="423" name="直線コネクタ 422"/>
        <xdr:cNvCxnSpPr/>
      </xdr:nvCxnSpPr>
      <xdr:spPr>
        <a:xfrm>
          <a:off x="14647545" y="9361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139717</xdr:rowOff>
    </xdr:from>
    <xdr:ext cx="405111" cy="259045"/>
    <xdr:sp macro="" textlink="">
      <xdr:nvSpPr>
        <xdr:cNvPr id="424" name="【学校施設】&#10;有形固定資産減価償却率平均値テキスト"/>
        <xdr:cNvSpPr txBox="1"/>
      </xdr:nvSpPr>
      <xdr:spPr>
        <a:xfrm>
          <a:off x="14825345" y="9695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116840</xdr:rowOff>
    </xdr:from>
    <xdr:to>
      <xdr:col>23</xdr:col>
      <xdr:colOff>568325</xdr:colOff>
      <xdr:row>59</xdr:row>
      <xdr:rowOff>46990</xdr:rowOff>
    </xdr:to>
    <xdr:sp macro="" textlink="">
      <xdr:nvSpPr>
        <xdr:cNvPr id="425" name="フローチャート : 判断 424"/>
        <xdr:cNvSpPr/>
      </xdr:nvSpPr>
      <xdr:spPr>
        <a:xfrm>
          <a:off x="14685645" y="9839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64</xdr:row>
      <xdr:rowOff>55880</xdr:rowOff>
    </xdr:from>
    <xdr:to>
      <xdr:col>22</xdr:col>
      <xdr:colOff>415925</xdr:colOff>
      <xdr:row>64</xdr:row>
      <xdr:rowOff>157480</xdr:rowOff>
    </xdr:to>
    <xdr:sp macro="" textlink="">
      <xdr:nvSpPr>
        <xdr:cNvPr id="426" name="フローチャート : 判断 425"/>
        <xdr:cNvSpPr/>
      </xdr:nvSpPr>
      <xdr:spPr>
        <a:xfrm>
          <a:off x="13916025"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7" name="テキスト ボックス 426"/>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8" name="テキスト ボックス 427"/>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9" name="テキスト ボックス 428"/>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0" name="テキスト ボックス 429"/>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1" name="テキスト ボックス 430"/>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74930</xdr:rowOff>
    </xdr:from>
    <xdr:to>
      <xdr:col>23</xdr:col>
      <xdr:colOff>568325</xdr:colOff>
      <xdr:row>62</xdr:row>
      <xdr:rowOff>5080</xdr:rowOff>
    </xdr:to>
    <xdr:sp macro="" textlink="">
      <xdr:nvSpPr>
        <xdr:cNvPr id="432" name="円/楕円 431"/>
        <xdr:cNvSpPr/>
      </xdr:nvSpPr>
      <xdr:spPr>
        <a:xfrm>
          <a:off x="14685645" y="1030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161307</xdr:rowOff>
    </xdr:from>
    <xdr:ext cx="405111" cy="259045"/>
    <xdr:sp macro="" textlink="">
      <xdr:nvSpPr>
        <xdr:cNvPr id="433" name="【学校施設】&#10;有形固定資産減価償却率該当値テキスト"/>
        <xdr:cNvSpPr txBox="1"/>
      </xdr:nvSpPr>
      <xdr:spPr>
        <a:xfrm>
          <a:off x="14825345" y="1021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158750</xdr:rowOff>
    </xdr:from>
    <xdr:to>
      <xdr:col>22</xdr:col>
      <xdr:colOff>415925</xdr:colOff>
      <xdr:row>62</xdr:row>
      <xdr:rowOff>88900</xdr:rowOff>
    </xdr:to>
    <xdr:sp macro="" textlink="">
      <xdr:nvSpPr>
        <xdr:cNvPr id="434" name="円/楕円 433"/>
        <xdr:cNvSpPr/>
      </xdr:nvSpPr>
      <xdr:spPr>
        <a:xfrm>
          <a:off x="13916025" y="1038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125730</xdr:rowOff>
    </xdr:from>
    <xdr:to>
      <xdr:col>23</xdr:col>
      <xdr:colOff>517525</xdr:colOff>
      <xdr:row>62</xdr:row>
      <xdr:rowOff>38100</xdr:rowOff>
    </xdr:to>
    <xdr:cxnSp macro="">
      <xdr:nvCxnSpPr>
        <xdr:cNvPr id="435" name="直線コネクタ 434"/>
        <xdr:cNvCxnSpPr/>
      </xdr:nvCxnSpPr>
      <xdr:spPr>
        <a:xfrm flipV="1">
          <a:off x="13966825" y="10351770"/>
          <a:ext cx="7696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64</xdr:row>
      <xdr:rowOff>148607</xdr:rowOff>
    </xdr:from>
    <xdr:ext cx="405111" cy="259045"/>
    <xdr:sp macro="" textlink="">
      <xdr:nvSpPr>
        <xdr:cNvPr id="436" name="n_1aveValue【学校施設】&#10;有形固定資産減価償却率"/>
        <xdr:cNvSpPr txBox="1"/>
      </xdr:nvSpPr>
      <xdr:spPr>
        <a:xfrm>
          <a:off x="13751568"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105427</xdr:rowOff>
    </xdr:from>
    <xdr:ext cx="405111" cy="259045"/>
    <xdr:sp macro="" textlink="">
      <xdr:nvSpPr>
        <xdr:cNvPr id="437" name="n_1mainValue【学校施設】&#10;有形固定資産減価償却率"/>
        <xdr:cNvSpPr txBox="1"/>
      </xdr:nvSpPr>
      <xdr:spPr>
        <a:xfrm>
          <a:off x="13751568"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8" name="正方形/長方形 437"/>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9" name="正方形/長方形 438"/>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0" name="正方形/長方形 439"/>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1" name="正方形/長方形 440"/>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2" name="正方形/長方形 441"/>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3" name="正方形/長方形 442"/>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4" name="正方形/長方形 443"/>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5" name="正方形/長方形 444"/>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6" name="テキスト ボックス 445"/>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7" name="直線コネクタ 446"/>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8" name="テキスト ボックス 447"/>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9" name="直線コネクタ 448"/>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0" name="テキスト ボックス 449"/>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1" name="直線コネクタ 450"/>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2" name="テキスト ボックス 451"/>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3" name="直線コネクタ 452"/>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4" name="テキスト ボックス 453"/>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5" name="直線コネクタ 454"/>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6" name="テキスト ボックス 455"/>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7" name="直線コネクタ 456"/>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8" name="テキスト ボックス 457"/>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9" name="直線コネクタ 458"/>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0" name="テキスト ボックス 459"/>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1" name="【学校施設】&#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41910</xdr:rowOff>
    </xdr:from>
    <xdr:to>
      <xdr:col>32</xdr:col>
      <xdr:colOff>186689</xdr:colOff>
      <xdr:row>63</xdr:row>
      <xdr:rowOff>152400</xdr:rowOff>
    </xdr:to>
    <xdr:cxnSp macro="">
      <xdr:nvCxnSpPr>
        <xdr:cNvPr id="462" name="直線コネクタ 461"/>
        <xdr:cNvCxnSpPr/>
      </xdr:nvCxnSpPr>
      <xdr:spPr>
        <a:xfrm flipV="1">
          <a:off x="19960589" y="9932670"/>
          <a:ext cx="0" cy="78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156227</xdr:rowOff>
    </xdr:from>
    <xdr:ext cx="469744" cy="259045"/>
    <xdr:sp macro="" textlink="">
      <xdr:nvSpPr>
        <xdr:cNvPr id="463" name="【学校施設】&#10;一人当たり面積最小値テキスト"/>
        <xdr:cNvSpPr txBox="1"/>
      </xdr:nvSpPr>
      <xdr:spPr>
        <a:xfrm>
          <a:off x="20050125"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1.125</a:t>
          </a:r>
          <a:endParaRPr kumimoji="1" lang="ja-JP" altLang="en-US" sz="1000" b="1">
            <a:latin typeface="ＭＳ Ｐゴシック"/>
          </a:endParaRPr>
        </a:p>
      </xdr:txBody>
    </xdr:sp>
    <xdr:clientData/>
  </xdr:oneCellAnchor>
  <xdr:twoCellAnchor>
    <xdr:from>
      <xdr:col>32</xdr:col>
      <xdr:colOff>98425</xdr:colOff>
      <xdr:row>63</xdr:row>
      <xdr:rowOff>152400</xdr:rowOff>
    </xdr:from>
    <xdr:to>
      <xdr:col>32</xdr:col>
      <xdr:colOff>276225</xdr:colOff>
      <xdr:row>63</xdr:row>
      <xdr:rowOff>152400</xdr:rowOff>
    </xdr:to>
    <xdr:cxnSp macro="">
      <xdr:nvCxnSpPr>
        <xdr:cNvPr id="464" name="直線コネクタ 463"/>
        <xdr:cNvCxnSpPr/>
      </xdr:nvCxnSpPr>
      <xdr:spPr>
        <a:xfrm>
          <a:off x="19872325" y="1071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160037</xdr:rowOff>
    </xdr:from>
    <xdr:ext cx="469744" cy="259045"/>
    <xdr:sp macro="" textlink="">
      <xdr:nvSpPr>
        <xdr:cNvPr id="465" name="【学校施設】&#10;一人当たり面積最大値テキスト"/>
        <xdr:cNvSpPr txBox="1"/>
      </xdr:nvSpPr>
      <xdr:spPr>
        <a:xfrm>
          <a:off x="20050125" y="97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a:t>
          </a:r>
          <a:endParaRPr kumimoji="1" lang="ja-JP" altLang="en-US" sz="1000" b="1">
            <a:latin typeface="ＭＳ Ｐゴシック"/>
          </a:endParaRPr>
        </a:p>
      </xdr:txBody>
    </xdr:sp>
    <xdr:clientData/>
  </xdr:oneCellAnchor>
  <xdr:twoCellAnchor>
    <xdr:from>
      <xdr:col>32</xdr:col>
      <xdr:colOff>98425</xdr:colOff>
      <xdr:row>59</xdr:row>
      <xdr:rowOff>41910</xdr:rowOff>
    </xdr:from>
    <xdr:to>
      <xdr:col>32</xdr:col>
      <xdr:colOff>276225</xdr:colOff>
      <xdr:row>59</xdr:row>
      <xdr:rowOff>41910</xdr:rowOff>
    </xdr:to>
    <xdr:cxnSp macro="">
      <xdr:nvCxnSpPr>
        <xdr:cNvPr id="466" name="直線コネクタ 465"/>
        <xdr:cNvCxnSpPr/>
      </xdr:nvCxnSpPr>
      <xdr:spPr>
        <a:xfrm>
          <a:off x="19872325" y="993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97807</xdr:rowOff>
    </xdr:from>
    <xdr:ext cx="469744" cy="259045"/>
    <xdr:sp macro="" textlink="">
      <xdr:nvSpPr>
        <xdr:cNvPr id="467" name="【学校施設】&#10;一人当たり面積平均値テキスト"/>
        <xdr:cNvSpPr txBox="1"/>
      </xdr:nvSpPr>
      <xdr:spPr>
        <a:xfrm>
          <a:off x="20050125" y="1015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74930</xdr:rowOff>
    </xdr:from>
    <xdr:to>
      <xdr:col>32</xdr:col>
      <xdr:colOff>238125</xdr:colOff>
      <xdr:row>62</xdr:row>
      <xdr:rowOff>5080</xdr:rowOff>
    </xdr:to>
    <xdr:sp macro="" textlink="">
      <xdr:nvSpPr>
        <xdr:cNvPr id="468" name="フローチャート : 判断 467"/>
        <xdr:cNvSpPr/>
      </xdr:nvSpPr>
      <xdr:spPr>
        <a:xfrm>
          <a:off x="19910425"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33020</xdr:rowOff>
    </xdr:from>
    <xdr:to>
      <xdr:col>31</xdr:col>
      <xdr:colOff>85725</xdr:colOff>
      <xdr:row>56</xdr:row>
      <xdr:rowOff>134620</xdr:rowOff>
    </xdr:to>
    <xdr:sp macro="" textlink="">
      <xdr:nvSpPr>
        <xdr:cNvPr id="469" name="フローチャート : 判断 468"/>
        <xdr:cNvSpPr/>
      </xdr:nvSpPr>
      <xdr:spPr>
        <a:xfrm>
          <a:off x="19156045" y="942086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0" name="テキスト ボックス 469"/>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1" name="テキスト ボックス 470"/>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2" name="テキスト ボックス 471"/>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3" name="テキスト ボックス 472"/>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4" name="テキスト ボックス 473"/>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101600</xdr:rowOff>
    </xdr:from>
    <xdr:to>
      <xdr:col>32</xdr:col>
      <xdr:colOff>238125</xdr:colOff>
      <xdr:row>64</xdr:row>
      <xdr:rowOff>31750</xdr:rowOff>
    </xdr:to>
    <xdr:sp macro="" textlink="">
      <xdr:nvSpPr>
        <xdr:cNvPr id="475" name="円/楕円 474"/>
        <xdr:cNvSpPr/>
      </xdr:nvSpPr>
      <xdr:spPr>
        <a:xfrm>
          <a:off x="19910425" y="1066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16527</xdr:rowOff>
    </xdr:from>
    <xdr:ext cx="469744" cy="259045"/>
    <xdr:sp macro="" textlink="">
      <xdr:nvSpPr>
        <xdr:cNvPr id="476" name="【学校施設】&#10;一人当たり面積該当値テキスト"/>
        <xdr:cNvSpPr txBox="1"/>
      </xdr:nvSpPr>
      <xdr:spPr>
        <a:xfrm>
          <a:off x="20050125"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63500</xdr:rowOff>
    </xdr:from>
    <xdr:to>
      <xdr:col>31</xdr:col>
      <xdr:colOff>85725</xdr:colOff>
      <xdr:row>63</xdr:row>
      <xdr:rowOff>165100</xdr:rowOff>
    </xdr:to>
    <xdr:sp macro="" textlink="">
      <xdr:nvSpPr>
        <xdr:cNvPr id="477" name="円/楕円 476"/>
        <xdr:cNvSpPr/>
      </xdr:nvSpPr>
      <xdr:spPr>
        <a:xfrm>
          <a:off x="19156045" y="1062482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114300</xdr:rowOff>
    </xdr:from>
    <xdr:to>
      <xdr:col>32</xdr:col>
      <xdr:colOff>187325</xdr:colOff>
      <xdr:row>63</xdr:row>
      <xdr:rowOff>152400</xdr:rowOff>
    </xdr:to>
    <xdr:cxnSp macro="">
      <xdr:nvCxnSpPr>
        <xdr:cNvPr id="478" name="直線コネクタ 477"/>
        <xdr:cNvCxnSpPr/>
      </xdr:nvCxnSpPr>
      <xdr:spPr>
        <a:xfrm>
          <a:off x="19191605" y="10675620"/>
          <a:ext cx="7696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54</xdr:row>
      <xdr:rowOff>151147</xdr:rowOff>
    </xdr:from>
    <xdr:ext cx="469744" cy="259045"/>
    <xdr:sp macro="" textlink="">
      <xdr:nvSpPr>
        <xdr:cNvPr id="479" name="n_1aveValue【学校施設】&#10;一人当たり面積"/>
        <xdr:cNvSpPr txBox="1"/>
      </xdr:nvSpPr>
      <xdr:spPr>
        <a:xfrm>
          <a:off x="19012612" y="920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156227</xdr:rowOff>
    </xdr:from>
    <xdr:ext cx="469744" cy="259045"/>
    <xdr:sp macro="" textlink="">
      <xdr:nvSpPr>
        <xdr:cNvPr id="480" name="n_1mainValue【学校施設】&#10;一人当たり面積"/>
        <xdr:cNvSpPr txBox="1"/>
      </xdr:nvSpPr>
      <xdr:spPr>
        <a:xfrm>
          <a:off x="19012612"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1" name="正方形/長方形 480"/>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2" name="正方形/長方形 481"/>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3" name="正方形/長方形 482"/>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4" name="正方形/長方形 483"/>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5" name="正方形/長方形 484"/>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6" name="正方形/長方形 485"/>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7" name="正方形/長方形 486"/>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8" name="正方形/長方形 487"/>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9" name="テキスト ボックス 488"/>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0" name="直線コネクタ 489"/>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1" name="テキスト ボックス 490"/>
        <xdr:cNvSpPr txBox="1"/>
      </xdr:nvSpPr>
      <xdr:spPr>
        <a:xfrm>
          <a:off x="1087327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2" name="直線コネクタ 491"/>
        <xdr:cNvCxnSpPr/>
      </xdr:nvCxnSpPr>
      <xdr:spPr>
        <a:xfrm>
          <a:off x="11205845" y="145313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3" name="テキスト ボックス 492"/>
        <xdr:cNvSpPr txBox="1"/>
      </xdr:nvSpPr>
      <xdr:spPr>
        <a:xfrm>
          <a:off x="1087327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4" name="直線コネクタ 493"/>
        <xdr:cNvCxnSpPr/>
      </xdr:nvCxnSpPr>
      <xdr:spPr>
        <a:xfrm>
          <a:off x="11205845" y="14157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5" name="テキスト ボックス 494"/>
        <xdr:cNvSpPr txBox="1"/>
      </xdr:nvSpPr>
      <xdr:spPr>
        <a:xfrm>
          <a:off x="1087327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6" name="直線コネクタ 495"/>
        <xdr:cNvCxnSpPr/>
      </xdr:nvCxnSpPr>
      <xdr:spPr>
        <a:xfrm>
          <a:off x="11205845" y="137845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7" name="テキスト ボックス 496"/>
        <xdr:cNvSpPr txBox="1"/>
      </xdr:nvSpPr>
      <xdr:spPr>
        <a:xfrm>
          <a:off x="1087327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8" name="直線コネクタ 497"/>
        <xdr:cNvCxnSpPr/>
      </xdr:nvCxnSpPr>
      <xdr:spPr>
        <a:xfrm>
          <a:off x="11205845" y="13411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9" name="テキスト ボックス 498"/>
        <xdr:cNvSpPr txBox="1"/>
      </xdr:nvSpPr>
      <xdr:spPr>
        <a:xfrm>
          <a:off x="1087327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0" name="直線コネクタ 499"/>
        <xdr:cNvCxnSpPr/>
      </xdr:nvCxnSpPr>
      <xdr:spPr>
        <a:xfrm>
          <a:off x="11205845" y="13041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01" name="テキスト ボックス 500"/>
        <xdr:cNvSpPr txBox="1"/>
      </xdr:nvSpPr>
      <xdr:spPr>
        <a:xfrm>
          <a:off x="1087327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2" name="直線コネクタ 501"/>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3" name="テキスト ボックス 502"/>
        <xdr:cNvSpPr txBox="1"/>
      </xdr:nvSpPr>
      <xdr:spPr>
        <a:xfrm>
          <a:off x="1087327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4" name="【児童館】&#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84</xdr:row>
      <xdr:rowOff>129539</xdr:rowOff>
    </xdr:from>
    <xdr:to>
      <xdr:col>23</xdr:col>
      <xdr:colOff>516889</xdr:colOff>
      <xdr:row>87</xdr:row>
      <xdr:rowOff>26670</xdr:rowOff>
    </xdr:to>
    <xdr:cxnSp macro="">
      <xdr:nvCxnSpPr>
        <xdr:cNvPr id="505" name="直線コネクタ 504"/>
        <xdr:cNvCxnSpPr/>
      </xdr:nvCxnSpPr>
      <xdr:spPr>
        <a:xfrm flipV="1">
          <a:off x="14735809" y="14211299"/>
          <a:ext cx="0" cy="40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30497</xdr:rowOff>
    </xdr:from>
    <xdr:ext cx="405111" cy="259045"/>
    <xdr:sp macro="" textlink="">
      <xdr:nvSpPr>
        <xdr:cNvPr id="506" name="【児童館】&#10;有形固定資産減価償却率最小値テキスト"/>
        <xdr:cNvSpPr txBox="1"/>
      </xdr:nvSpPr>
      <xdr:spPr>
        <a:xfrm>
          <a:off x="14825345"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428625</xdr:colOff>
      <xdr:row>87</xdr:row>
      <xdr:rowOff>26670</xdr:rowOff>
    </xdr:from>
    <xdr:to>
      <xdr:col>23</xdr:col>
      <xdr:colOff>606425</xdr:colOff>
      <xdr:row>87</xdr:row>
      <xdr:rowOff>26670</xdr:rowOff>
    </xdr:to>
    <xdr:cxnSp macro="">
      <xdr:nvCxnSpPr>
        <xdr:cNvPr id="507" name="直線コネクタ 506"/>
        <xdr:cNvCxnSpPr/>
      </xdr:nvCxnSpPr>
      <xdr:spPr>
        <a:xfrm>
          <a:off x="14647545"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76216</xdr:rowOff>
    </xdr:from>
    <xdr:ext cx="405111" cy="259045"/>
    <xdr:sp macro="" textlink="">
      <xdr:nvSpPr>
        <xdr:cNvPr id="508" name="【児童館】&#10;有形固定資産減価償却率最大値テキスト"/>
        <xdr:cNvSpPr txBox="1"/>
      </xdr:nvSpPr>
      <xdr:spPr>
        <a:xfrm>
          <a:off x="14825345" y="13990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84</xdr:row>
      <xdr:rowOff>129539</xdr:rowOff>
    </xdr:from>
    <xdr:to>
      <xdr:col>23</xdr:col>
      <xdr:colOff>606425</xdr:colOff>
      <xdr:row>84</xdr:row>
      <xdr:rowOff>129539</xdr:rowOff>
    </xdr:to>
    <xdr:cxnSp macro="">
      <xdr:nvCxnSpPr>
        <xdr:cNvPr id="509" name="直線コネクタ 508"/>
        <xdr:cNvCxnSpPr/>
      </xdr:nvCxnSpPr>
      <xdr:spPr>
        <a:xfrm>
          <a:off x="14647545" y="1421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116857</xdr:rowOff>
    </xdr:from>
    <xdr:ext cx="405111" cy="259045"/>
    <xdr:sp macro="" textlink="">
      <xdr:nvSpPr>
        <xdr:cNvPr id="510" name="【児童館】&#10;有形固定資産減価償却率平均値テキスト"/>
        <xdr:cNvSpPr txBox="1"/>
      </xdr:nvSpPr>
      <xdr:spPr>
        <a:xfrm>
          <a:off x="14825345" y="14366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93980</xdr:rowOff>
    </xdr:from>
    <xdr:to>
      <xdr:col>23</xdr:col>
      <xdr:colOff>568325</xdr:colOff>
      <xdr:row>87</xdr:row>
      <xdr:rowOff>24130</xdr:rowOff>
    </xdr:to>
    <xdr:sp macro="" textlink="">
      <xdr:nvSpPr>
        <xdr:cNvPr id="511" name="フローチャート : 判断 510"/>
        <xdr:cNvSpPr/>
      </xdr:nvSpPr>
      <xdr:spPr>
        <a:xfrm>
          <a:off x="14685645" y="14511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59689</xdr:rowOff>
    </xdr:from>
    <xdr:to>
      <xdr:col>22</xdr:col>
      <xdr:colOff>415925</xdr:colOff>
      <xdr:row>78</xdr:row>
      <xdr:rowOff>161289</xdr:rowOff>
    </xdr:to>
    <xdr:sp macro="" textlink="">
      <xdr:nvSpPr>
        <xdr:cNvPr id="512" name="フローチャート : 判断 511"/>
        <xdr:cNvSpPr/>
      </xdr:nvSpPr>
      <xdr:spPr>
        <a:xfrm>
          <a:off x="13916025" y="1313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3" name="テキスト ボックス 512"/>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4" name="テキスト ボックス 513"/>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5" name="テキスト ボックス 514"/>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6" name="テキスト ボックス 515"/>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7" name="テキスト ボックス 516"/>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147320</xdr:rowOff>
    </xdr:from>
    <xdr:to>
      <xdr:col>23</xdr:col>
      <xdr:colOff>568325</xdr:colOff>
      <xdr:row>87</xdr:row>
      <xdr:rowOff>77470</xdr:rowOff>
    </xdr:to>
    <xdr:sp macro="" textlink="">
      <xdr:nvSpPr>
        <xdr:cNvPr id="518" name="円/楕円 517"/>
        <xdr:cNvSpPr/>
      </xdr:nvSpPr>
      <xdr:spPr>
        <a:xfrm>
          <a:off x="14685645" y="14564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86</xdr:row>
      <xdr:rowOff>72407</xdr:rowOff>
    </xdr:from>
    <xdr:ext cx="405111" cy="259045"/>
    <xdr:sp macro="" textlink="">
      <xdr:nvSpPr>
        <xdr:cNvPr id="519" name="【児童館】&#10;有形固定資産減価償却率該当値テキスト"/>
        <xdr:cNvSpPr txBox="1"/>
      </xdr:nvSpPr>
      <xdr:spPr>
        <a:xfrm>
          <a:off x="14825345"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154939</xdr:rowOff>
    </xdr:from>
    <xdr:to>
      <xdr:col>22</xdr:col>
      <xdr:colOff>415925</xdr:colOff>
      <xdr:row>77</xdr:row>
      <xdr:rowOff>85089</xdr:rowOff>
    </xdr:to>
    <xdr:sp macro="" textlink="">
      <xdr:nvSpPr>
        <xdr:cNvPr id="520" name="円/楕円 519"/>
        <xdr:cNvSpPr/>
      </xdr:nvSpPr>
      <xdr:spPr>
        <a:xfrm>
          <a:off x="13916025" y="12895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34289</xdr:rowOff>
    </xdr:from>
    <xdr:to>
      <xdr:col>23</xdr:col>
      <xdr:colOff>517525</xdr:colOff>
      <xdr:row>87</xdr:row>
      <xdr:rowOff>26670</xdr:rowOff>
    </xdr:to>
    <xdr:cxnSp macro="">
      <xdr:nvCxnSpPr>
        <xdr:cNvPr id="521" name="直線コネクタ 520"/>
        <xdr:cNvCxnSpPr/>
      </xdr:nvCxnSpPr>
      <xdr:spPr>
        <a:xfrm>
          <a:off x="13966825" y="12942569"/>
          <a:ext cx="769620" cy="166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78</xdr:row>
      <xdr:rowOff>152416</xdr:rowOff>
    </xdr:from>
    <xdr:ext cx="405111" cy="259045"/>
    <xdr:sp macro="" textlink="">
      <xdr:nvSpPr>
        <xdr:cNvPr id="522" name="n_1aveValue【児童館】&#10;有形固定資産減価償却率"/>
        <xdr:cNvSpPr txBox="1"/>
      </xdr:nvSpPr>
      <xdr:spPr>
        <a:xfrm>
          <a:off x="13751568" y="13228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22</xdr:col>
      <xdr:colOff>149868</xdr:colOff>
      <xdr:row>75</xdr:row>
      <xdr:rowOff>101617</xdr:rowOff>
    </xdr:from>
    <xdr:ext cx="405111" cy="259045"/>
    <xdr:sp macro="" textlink="">
      <xdr:nvSpPr>
        <xdr:cNvPr id="523" name="n_1mainValue【児童館】&#10;有形固定資産減価償却率"/>
        <xdr:cNvSpPr txBox="1"/>
      </xdr:nvSpPr>
      <xdr:spPr>
        <a:xfrm>
          <a:off x="13751568" y="1267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4" name="正方形/長方形 523"/>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5" name="正方形/長方形 524"/>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6" name="正方形/長方形 525"/>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7" name="正方形/長方形 526"/>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8" name="正方形/長方形 527"/>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9" name="正方形/長方形 528"/>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0" name="正方形/長方形 529"/>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1" name="正方形/長方形 530"/>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2" name="テキスト ボックス 531"/>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3" name="直線コネクタ 532"/>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34" name="直線コネクタ 533"/>
        <xdr:cNvCxnSpPr/>
      </xdr:nvCxnSpPr>
      <xdr:spPr>
        <a:xfrm>
          <a:off x="1649920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5" name="テキスト ボックス 534"/>
        <xdr:cNvSpPr txBox="1"/>
      </xdr:nvSpPr>
      <xdr:spPr>
        <a:xfrm>
          <a:off x="1607012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6" name="直線コネクタ 535"/>
        <xdr:cNvCxnSpPr/>
      </xdr:nvCxnSpPr>
      <xdr:spPr>
        <a:xfrm>
          <a:off x="1649920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7" name="テキスト ボックス 536"/>
        <xdr:cNvSpPr txBox="1"/>
      </xdr:nvSpPr>
      <xdr:spPr>
        <a:xfrm>
          <a:off x="1607012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8" name="直線コネクタ 537"/>
        <xdr:cNvCxnSpPr/>
      </xdr:nvCxnSpPr>
      <xdr:spPr>
        <a:xfrm>
          <a:off x="1649920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9" name="テキスト ボックス 538"/>
        <xdr:cNvSpPr txBox="1"/>
      </xdr:nvSpPr>
      <xdr:spPr>
        <a:xfrm>
          <a:off x="1607012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0" name="直線コネクタ 539"/>
        <xdr:cNvCxnSpPr/>
      </xdr:nvCxnSpPr>
      <xdr:spPr>
        <a:xfrm>
          <a:off x="1649920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1" name="テキスト ボックス 540"/>
        <xdr:cNvSpPr txBox="1"/>
      </xdr:nvSpPr>
      <xdr:spPr>
        <a:xfrm>
          <a:off x="1607012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2" name="直線コネクタ 541"/>
        <xdr:cNvCxnSpPr/>
      </xdr:nvCxnSpPr>
      <xdr:spPr>
        <a:xfrm>
          <a:off x="1649920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3" name="テキスト ボックス 542"/>
        <xdr:cNvSpPr txBox="1"/>
      </xdr:nvSpPr>
      <xdr:spPr>
        <a:xfrm>
          <a:off x="1607012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4" name="直線コネクタ 543"/>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5" name="テキスト ボックス 544"/>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6" name="【児童館】&#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83</xdr:row>
      <xdr:rowOff>19050</xdr:rowOff>
    </xdr:from>
    <xdr:to>
      <xdr:col>32</xdr:col>
      <xdr:colOff>186689</xdr:colOff>
      <xdr:row>85</xdr:row>
      <xdr:rowOff>133350</xdr:rowOff>
    </xdr:to>
    <xdr:cxnSp macro="">
      <xdr:nvCxnSpPr>
        <xdr:cNvPr id="547" name="直線コネクタ 546"/>
        <xdr:cNvCxnSpPr/>
      </xdr:nvCxnSpPr>
      <xdr:spPr>
        <a:xfrm flipV="1">
          <a:off x="19960589" y="13933170"/>
          <a:ext cx="0" cy="44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48" name="【児童館】&#10;一人当たり面積最小値テキスト"/>
        <xdr:cNvSpPr txBox="1"/>
      </xdr:nvSpPr>
      <xdr:spPr>
        <a:xfrm>
          <a:off x="20050125"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49" name="直線コネクタ 548"/>
        <xdr:cNvCxnSpPr/>
      </xdr:nvCxnSpPr>
      <xdr:spPr>
        <a:xfrm>
          <a:off x="19872325" y="1438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50" name="【児童館】&#10;一人当たり面積最大値テキスト"/>
        <xdr:cNvSpPr txBox="1"/>
      </xdr:nvSpPr>
      <xdr:spPr>
        <a:xfrm>
          <a:off x="20050125"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83</xdr:row>
      <xdr:rowOff>19050</xdr:rowOff>
    </xdr:from>
    <xdr:to>
      <xdr:col>32</xdr:col>
      <xdr:colOff>276225</xdr:colOff>
      <xdr:row>83</xdr:row>
      <xdr:rowOff>19050</xdr:rowOff>
    </xdr:to>
    <xdr:cxnSp macro="">
      <xdr:nvCxnSpPr>
        <xdr:cNvPr id="551" name="直線コネクタ 550"/>
        <xdr:cNvCxnSpPr/>
      </xdr:nvCxnSpPr>
      <xdr:spPr>
        <a:xfrm>
          <a:off x="19872325" y="1393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3827</xdr:rowOff>
    </xdr:from>
    <xdr:ext cx="469744" cy="259045"/>
    <xdr:sp macro="" textlink="">
      <xdr:nvSpPr>
        <xdr:cNvPr id="552" name="【児童館】&#10;一人当たり面積平均値テキスト"/>
        <xdr:cNvSpPr txBox="1"/>
      </xdr:nvSpPr>
      <xdr:spPr>
        <a:xfrm>
          <a:off x="20050125" y="1408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0.005</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25400</xdr:rowOff>
    </xdr:from>
    <xdr:to>
      <xdr:col>32</xdr:col>
      <xdr:colOff>238125</xdr:colOff>
      <xdr:row>84</xdr:row>
      <xdr:rowOff>127000</xdr:rowOff>
    </xdr:to>
    <xdr:sp macro="" textlink="">
      <xdr:nvSpPr>
        <xdr:cNvPr id="553" name="フローチャート : 判断 552"/>
        <xdr:cNvSpPr/>
      </xdr:nvSpPr>
      <xdr:spPr>
        <a:xfrm>
          <a:off x="19910425"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54" name="フローチャート : 判断 553"/>
        <xdr:cNvSpPr/>
      </xdr:nvSpPr>
      <xdr:spPr>
        <a:xfrm>
          <a:off x="19156045" y="1388618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5" name="テキスト ボックス 554"/>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6" name="テキスト ボックス 555"/>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7" name="テキスト ボックス 556"/>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8" name="テキスト ボックス 557"/>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9" name="テキスト ボックス 558"/>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60" name="円/楕円 559"/>
        <xdr:cNvSpPr/>
      </xdr:nvSpPr>
      <xdr:spPr>
        <a:xfrm>
          <a:off x="19910425" y="1388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92727</xdr:rowOff>
    </xdr:from>
    <xdr:ext cx="469744" cy="259045"/>
    <xdr:sp macro="" textlink="">
      <xdr:nvSpPr>
        <xdr:cNvPr id="561" name="【児童館】&#10;一人当たり面積該当値テキスト"/>
        <xdr:cNvSpPr txBox="1"/>
      </xdr:nvSpPr>
      <xdr:spPr>
        <a:xfrm>
          <a:off x="20050125" y="138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158750</xdr:rowOff>
    </xdr:from>
    <xdr:to>
      <xdr:col>31</xdr:col>
      <xdr:colOff>85725</xdr:colOff>
      <xdr:row>78</xdr:row>
      <xdr:rowOff>88900</xdr:rowOff>
    </xdr:to>
    <xdr:sp macro="" textlink="">
      <xdr:nvSpPr>
        <xdr:cNvPr id="562" name="円/楕円 561"/>
        <xdr:cNvSpPr/>
      </xdr:nvSpPr>
      <xdr:spPr>
        <a:xfrm>
          <a:off x="19156045" y="1306703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38100</xdr:rowOff>
    </xdr:from>
    <xdr:to>
      <xdr:col>32</xdr:col>
      <xdr:colOff>187325</xdr:colOff>
      <xdr:row>83</xdr:row>
      <xdr:rowOff>19050</xdr:rowOff>
    </xdr:to>
    <xdr:cxnSp macro="">
      <xdr:nvCxnSpPr>
        <xdr:cNvPr id="563" name="直線コネクタ 562"/>
        <xdr:cNvCxnSpPr/>
      </xdr:nvCxnSpPr>
      <xdr:spPr>
        <a:xfrm>
          <a:off x="19191605" y="13114020"/>
          <a:ext cx="76962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60977</xdr:rowOff>
    </xdr:from>
    <xdr:ext cx="469744" cy="259045"/>
    <xdr:sp macro="" textlink="">
      <xdr:nvSpPr>
        <xdr:cNvPr id="564" name="n_1aveValue【児童館】&#10;一人当たり面積"/>
        <xdr:cNvSpPr txBox="1"/>
      </xdr:nvSpPr>
      <xdr:spPr>
        <a:xfrm>
          <a:off x="19012612"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105427</xdr:rowOff>
    </xdr:from>
    <xdr:ext cx="469744" cy="259045"/>
    <xdr:sp macro="" textlink="">
      <xdr:nvSpPr>
        <xdr:cNvPr id="565" name="n_1mainValue【児童館】&#10;一人当たり面積"/>
        <xdr:cNvSpPr txBox="1"/>
      </xdr:nvSpPr>
      <xdr:spPr>
        <a:xfrm>
          <a:off x="19012612"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6" name="正方形/長方形 565"/>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3" name="正方形/長方形 572"/>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6" name="テキスト ボックス 575"/>
        <xdr:cNvSpPr txBox="1"/>
      </xdr:nvSpPr>
      <xdr:spPr>
        <a:xfrm>
          <a:off x="1087327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7" name="直線コネクタ 576"/>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8" name="テキスト ボックス 577"/>
        <xdr:cNvSpPr txBox="1"/>
      </xdr:nvSpPr>
      <xdr:spPr>
        <a:xfrm>
          <a:off x="1087327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9" name="直線コネクタ 578"/>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0" name="テキスト ボックス 579"/>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1" name="直線コネクタ 580"/>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2" name="テキスト ボックス 581"/>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3" name="直線コネクタ 582"/>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4" name="テキスト ボックス 583"/>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5" name="直線コネクタ 584"/>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6" name="テキスト ボックス 585"/>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7" name="直線コネクタ 586"/>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8" name="テキスト ボックス 587"/>
        <xdr:cNvSpPr txBox="1"/>
      </xdr:nvSpPr>
      <xdr:spPr>
        <a:xfrm>
          <a:off x="1087327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9" name="直線コネクタ 588"/>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90" name="テキスト ボックス 589"/>
        <xdr:cNvSpPr txBox="1"/>
      </xdr:nvSpPr>
      <xdr:spPr>
        <a:xfrm>
          <a:off x="1087327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1"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103</xdr:row>
      <xdr:rowOff>84364</xdr:rowOff>
    </xdr:from>
    <xdr:to>
      <xdr:col>23</xdr:col>
      <xdr:colOff>516889</xdr:colOff>
      <xdr:row>104</xdr:row>
      <xdr:rowOff>43543</xdr:rowOff>
    </xdr:to>
    <xdr:cxnSp macro="">
      <xdr:nvCxnSpPr>
        <xdr:cNvPr id="592" name="直線コネクタ 591"/>
        <xdr:cNvCxnSpPr/>
      </xdr:nvCxnSpPr>
      <xdr:spPr>
        <a:xfrm flipV="1">
          <a:off x="14735809" y="17351284"/>
          <a:ext cx="0" cy="1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87284</xdr:rowOff>
    </xdr:from>
    <xdr:ext cx="405111" cy="259045"/>
    <xdr:sp macro="" textlink="">
      <xdr:nvSpPr>
        <xdr:cNvPr id="593" name="【公民館】&#10;有形固定資産減価償却率最小値テキスト"/>
        <xdr:cNvSpPr txBox="1"/>
      </xdr:nvSpPr>
      <xdr:spPr>
        <a:xfrm>
          <a:off x="14825345" y="17521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104</xdr:row>
      <xdr:rowOff>43543</xdr:rowOff>
    </xdr:from>
    <xdr:to>
      <xdr:col>23</xdr:col>
      <xdr:colOff>606425</xdr:colOff>
      <xdr:row>104</xdr:row>
      <xdr:rowOff>43543</xdr:rowOff>
    </xdr:to>
    <xdr:cxnSp macro="">
      <xdr:nvCxnSpPr>
        <xdr:cNvPr id="594" name="直線コネクタ 593"/>
        <xdr:cNvCxnSpPr/>
      </xdr:nvCxnSpPr>
      <xdr:spPr>
        <a:xfrm>
          <a:off x="14647545" y="1747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31041</xdr:rowOff>
    </xdr:from>
    <xdr:ext cx="405111" cy="259045"/>
    <xdr:sp macro="" textlink="">
      <xdr:nvSpPr>
        <xdr:cNvPr id="595" name="【公民館】&#10;有形固定資産減価償却率最大値テキスト"/>
        <xdr:cNvSpPr txBox="1"/>
      </xdr:nvSpPr>
      <xdr:spPr>
        <a:xfrm>
          <a:off x="14825345" y="1713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a:t>
          </a:r>
          <a:endParaRPr kumimoji="1" lang="ja-JP" altLang="en-US" sz="1000" b="1">
            <a:latin typeface="ＭＳ Ｐゴシック"/>
          </a:endParaRPr>
        </a:p>
      </xdr:txBody>
    </xdr:sp>
    <xdr:clientData/>
  </xdr:oneCellAnchor>
  <xdr:twoCellAnchor>
    <xdr:from>
      <xdr:col>23</xdr:col>
      <xdr:colOff>428625</xdr:colOff>
      <xdr:row>103</xdr:row>
      <xdr:rowOff>84364</xdr:rowOff>
    </xdr:from>
    <xdr:to>
      <xdr:col>23</xdr:col>
      <xdr:colOff>606425</xdr:colOff>
      <xdr:row>103</xdr:row>
      <xdr:rowOff>84364</xdr:rowOff>
    </xdr:to>
    <xdr:cxnSp macro="">
      <xdr:nvCxnSpPr>
        <xdr:cNvPr id="596" name="直線コネクタ 595"/>
        <xdr:cNvCxnSpPr/>
      </xdr:nvCxnSpPr>
      <xdr:spPr>
        <a:xfrm>
          <a:off x="14647545" y="1735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4734</xdr:rowOff>
    </xdr:from>
    <xdr:ext cx="405111" cy="259045"/>
    <xdr:sp macro="" textlink="">
      <xdr:nvSpPr>
        <xdr:cNvPr id="597" name="【公民館】&#10;有形固定資産減価償却率平均値テキスト"/>
        <xdr:cNvSpPr txBox="1"/>
      </xdr:nvSpPr>
      <xdr:spPr>
        <a:xfrm>
          <a:off x="14825345" y="17271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153307</xdr:rowOff>
    </xdr:from>
    <xdr:to>
      <xdr:col>23</xdr:col>
      <xdr:colOff>568325</xdr:colOff>
      <xdr:row>104</xdr:row>
      <xdr:rowOff>83457</xdr:rowOff>
    </xdr:to>
    <xdr:sp macro="" textlink="">
      <xdr:nvSpPr>
        <xdr:cNvPr id="598" name="フローチャート : 判断 597"/>
        <xdr:cNvSpPr/>
      </xdr:nvSpPr>
      <xdr:spPr>
        <a:xfrm>
          <a:off x="14685645" y="17420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108</xdr:row>
      <xdr:rowOff>3629</xdr:rowOff>
    </xdr:from>
    <xdr:to>
      <xdr:col>22</xdr:col>
      <xdr:colOff>415925</xdr:colOff>
      <xdr:row>108</xdr:row>
      <xdr:rowOff>105229</xdr:rowOff>
    </xdr:to>
    <xdr:sp macro="" textlink="">
      <xdr:nvSpPr>
        <xdr:cNvPr id="599" name="フローチャート : 判断 598"/>
        <xdr:cNvSpPr/>
      </xdr:nvSpPr>
      <xdr:spPr>
        <a:xfrm>
          <a:off x="13916025" y="1810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0" name="テキスト ボックス 599"/>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1" name="テキスト ボックス 600"/>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2" name="テキスト ボックス 601"/>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3" name="テキスト ボックス 602"/>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4" name="テキスト ボックス 603"/>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164193</xdr:rowOff>
    </xdr:from>
    <xdr:to>
      <xdr:col>23</xdr:col>
      <xdr:colOff>568325</xdr:colOff>
      <xdr:row>104</xdr:row>
      <xdr:rowOff>94343</xdr:rowOff>
    </xdr:to>
    <xdr:sp macro="" textlink="">
      <xdr:nvSpPr>
        <xdr:cNvPr id="605" name="円/楕円 604"/>
        <xdr:cNvSpPr/>
      </xdr:nvSpPr>
      <xdr:spPr>
        <a:xfrm>
          <a:off x="14685645" y="17431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131734</xdr:rowOff>
    </xdr:from>
    <xdr:ext cx="405111" cy="259045"/>
    <xdr:sp macro="" textlink="">
      <xdr:nvSpPr>
        <xdr:cNvPr id="606" name="【公民館】&#10;有形固定資産減価償却率該当値テキスト"/>
        <xdr:cNvSpPr txBox="1"/>
      </xdr:nvSpPr>
      <xdr:spPr>
        <a:xfrm>
          <a:off x="14825345" y="1739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87993</xdr:rowOff>
    </xdr:from>
    <xdr:to>
      <xdr:col>22</xdr:col>
      <xdr:colOff>415925</xdr:colOff>
      <xdr:row>100</xdr:row>
      <xdr:rowOff>18143</xdr:rowOff>
    </xdr:to>
    <xdr:sp macro="" textlink="">
      <xdr:nvSpPr>
        <xdr:cNvPr id="607" name="円/楕円 606"/>
        <xdr:cNvSpPr/>
      </xdr:nvSpPr>
      <xdr:spPr>
        <a:xfrm>
          <a:off x="13916025" y="166843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138793</xdr:rowOff>
    </xdr:from>
    <xdr:to>
      <xdr:col>23</xdr:col>
      <xdr:colOff>517525</xdr:colOff>
      <xdr:row>104</xdr:row>
      <xdr:rowOff>43543</xdr:rowOff>
    </xdr:to>
    <xdr:cxnSp macro="">
      <xdr:nvCxnSpPr>
        <xdr:cNvPr id="608" name="直線コネクタ 607"/>
        <xdr:cNvCxnSpPr/>
      </xdr:nvCxnSpPr>
      <xdr:spPr>
        <a:xfrm>
          <a:off x="13966825" y="16735153"/>
          <a:ext cx="76962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108</xdr:row>
      <xdr:rowOff>96356</xdr:rowOff>
    </xdr:from>
    <xdr:ext cx="405111" cy="259045"/>
    <xdr:sp macro="" textlink="">
      <xdr:nvSpPr>
        <xdr:cNvPr id="609" name="n_1aveValue【公民館】&#10;有形固定資産減価償却率"/>
        <xdr:cNvSpPr txBox="1"/>
      </xdr:nvSpPr>
      <xdr:spPr>
        <a:xfrm>
          <a:off x="13751568" y="18201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34670</xdr:rowOff>
    </xdr:from>
    <xdr:ext cx="405111" cy="259045"/>
    <xdr:sp macro="" textlink="">
      <xdr:nvSpPr>
        <xdr:cNvPr id="610" name="n_1mainValue【公民館】&#10;有形固定資産減価償却率"/>
        <xdr:cNvSpPr txBox="1"/>
      </xdr:nvSpPr>
      <xdr:spPr>
        <a:xfrm>
          <a:off x="13751568" y="1646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1" name="正方形/長方形 610"/>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2" name="正方形/長方形 611"/>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3" name="正方形/長方形 612"/>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4" name="正方形/長方形 613"/>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5" name="正方形/長方形 614"/>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6" name="正方形/長方形 615"/>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7" name="正方形/長方形 616"/>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8" name="正方形/長方形 617"/>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9" name="テキスト ボックス 618"/>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0" name="直線コネクタ 619"/>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21" name="直線コネクタ 620"/>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22" name="テキスト ボックス 621"/>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23" name="直線コネクタ 622"/>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24" name="テキスト ボックス 623"/>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25" name="直線コネクタ 624"/>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26" name="テキスト ボックス 625"/>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7" name="直線コネクタ 626"/>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8" name="テキスト ボックス 627"/>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9" name="直線コネクタ 628"/>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0" name="テキスト ボックス 629"/>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31" name="直線コネクタ 630"/>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32" name="テキスト ボックス 631"/>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3" name="直線コネクタ 632"/>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4" name="テキスト ボックス 633"/>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5" name="【公民館】&#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32657</xdr:rowOff>
    </xdr:to>
    <xdr:cxnSp macro="">
      <xdr:nvCxnSpPr>
        <xdr:cNvPr id="636" name="直線コネクタ 635"/>
        <xdr:cNvCxnSpPr/>
      </xdr:nvCxnSpPr>
      <xdr:spPr>
        <a:xfrm flipV="1">
          <a:off x="19960589" y="16861971"/>
          <a:ext cx="0" cy="127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36484</xdr:rowOff>
    </xdr:from>
    <xdr:ext cx="469744" cy="259045"/>
    <xdr:sp macro="" textlink="">
      <xdr:nvSpPr>
        <xdr:cNvPr id="637" name="【公民館】&#10;一人当たり面積最小値テキスト"/>
        <xdr:cNvSpPr txBox="1"/>
      </xdr:nvSpPr>
      <xdr:spPr>
        <a:xfrm>
          <a:off x="20050125" y="1814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108</xdr:row>
      <xdr:rowOff>32657</xdr:rowOff>
    </xdr:from>
    <xdr:to>
      <xdr:col>32</xdr:col>
      <xdr:colOff>276225</xdr:colOff>
      <xdr:row>108</xdr:row>
      <xdr:rowOff>32657</xdr:rowOff>
    </xdr:to>
    <xdr:cxnSp macro="">
      <xdr:nvCxnSpPr>
        <xdr:cNvPr id="638" name="直線コネクタ 637"/>
        <xdr:cNvCxnSpPr/>
      </xdr:nvCxnSpPr>
      <xdr:spPr>
        <a:xfrm>
          <a:off x="19872325" y="18137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639" name="【公民館】&#10;一人当たり面積最大値テキスト"/>
        <xdr:cNvSpPr txBox="1"/>
      </xdr:nvSpPr>
      <xdr:spPr>
        <a:xfrm>
          <a:off x="20050125" y="1664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640" name="直線コネクタ 639"/>
        <xdr:cNvCxnSpPr/>
      </xdr:nvCxnSpPr>
      <xdr:spPr>
        <a:xfrm>
          <a:off x="19872325" y="16861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120848</xdr:rowOff>
    </xdr:from>
    <xdr:ext cx="469744" cy="259045"/>
    <xdr:sp macro="" textlink="">
      <xdr:nvSpPr>
        <xdr:cNvPr id="641" name="【公民館】&#10;一人当たり面積平均値テキスト"/>
        <xdr:cNvSpPr txBox="1"/>
      </xdr:nvSpPr>
      <xdr:spPr>
        <a:xfrm>
          <a:off x="20050125" y="17387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142421</xdr:rowOff>
    </xdr:from>
    <xdr:to>
      <xdr:col>32</xdr:col>
      <xdr:colOff>238125</xdr:colOff>
      <xdr:row>104</xdr:row>
      <xdr:rowOff>72571</xdr:rowOff>
    </xdr:to>
    <xdr:sp macro="" textlink="">
      <xdr:nvSpPr>
        <xdr:cNvPr id="642" name="フローチャート : 判断 641"/>
        <xdr:cNvSpPr/>
      </xdr:nvSpPr>
      <xdr:spPr>
        <a:xfrm>
          <a:off x="19910425" y="174093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907</xdr:rowOff>
    </xdr:from>
    <xdr:to>
      <xdr:col>31</xdr:col>
      <xdr:colOff>85725</xdr:colOff>
      <xdr:row>103</xdr:row>
      <xdr:rowOff>102507</xdr:rowOff>
    </xdr:to>
    <xdr:sp macro="" textlink="">
      <xdr:nvSpPr>
        <xdr:cNvPr id="643" name="フローチャート : 判断 642"/>
        <xdr:cNvSpPr/>
      </xdr:nvSpPr>
      <xdr:spPr>
        <a:xfrm>
          <a:off x="19156045" y="1726782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4" name="テキスト ボックス 643"/>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5" name="テキスト ボックス 644"/>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6" name="テキスト ボックス 645"/>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7" name="テキスト ボックス 646"/>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8" name="テキスト ボックス 647"/>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47171</xdr:rowOff>
    </xdr:from>
    <xdr:to>
      <xdr:col>32</xdr:col>
      <xdr:colOff>238125</xdr:colOff>
      <xdr:row>100</xdr:row>
      <xdr:rowOff>148771</xdr:rowOff>
    </xdr:to>
    <xdr:sp macro="" textlink="">
      <xdr:nvSpPr>
        <xdr:cNvPr id="649" name="円/楕円 648"/>
        <xdr:cNvSpPr/>
      </xdr:nvSpPr>
      <xdr:spPr>
        <a:xfrm>
          <a:off x="19910425" y="1681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198</xdr:rowOff>
    </xdr:from>
    <xdr:ext cx="469744" cy="259045"/>
    <xdr:sp macro="" textlink="">
      <xdr:nvSpPr>
        <xdr:cNvPr id="650" name="【公民館】&#10;一人当たり面積該当値テキスト"/>
        <xdr:cNvSpPr txBox="1"/>
      </xdr:nvSpPr>
      <xdr:spPr>
        <a:xfrm>
          <a:off x="20050125" y="1676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49893</xdr:rowOff>
    </xdr:from>
    <xdr:to>
      <xdr:col>31</xdr:col>
      <xdr:colOff>85725</xdr:colOff>
      <xdr:row>101</xdr:row>
      <xdr:rowOff>151493</xdr:rowOff>
    </xdr:to>
    <xdr:sp macro="" textlink="">
      <xdr:nvSpPr>
        <xdr:cNvPr id="651" name="円/楕円 650"/>
        <xdr:cNvSpPr/>
      </xdr:nvSpPr>
      <xdr:spPr>
        <a:xfrm>
          <a:off x="19156045" y="1698153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97971</xdr:rowOff>
    </xdr:from>
    <xdr:to>
      <xdr:col>32</xdr:col>
      <xdr:colOff>187325</xdr:colOff>
      <xdr:row>101</xdr:row>
      <xdr:rowOff>100693</xdr:rowOff>
    </xdr:to>
    <xdr:cxnSp macro="">
      <xdr:nvCxnSpPr>
        <xdr:cNvPr id="652" name="直線コネクタ 651"/>
        <xdr:cNvCxnSpPr/>
      </xdr:nvCxnSpPr>
      <xdr:spPr>
        <a:xfrm flipV="1">
          <a:off x="19191605" y="16861971"/>
          <a:ext cx="769620" cy="17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93634</xdr:rowOff>
    </xdr:from>
    <xdr:ext cx="469744" cy="259045"/>
    <xdr:sp macro="" textlink="">
      <xdr:nvSpPr>
        <xdr:cNvPr id="653" name="n_1aveValue【公民館】&#10;一人当たり面積"/>
        <xdr:cNvSpPr txBox="1"/>
      </xdr:nvSpPr>
      <xdr:spPr>
        <a:xfrm>
          <a:off x="19012612" y="1736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168020</xdr:rowOff>
    </xdr:from>
    <xdr:ext cx="469744" cy="259045"/>
    <xdr:sp macro="" textlink="">
      <xdr:nvSpPr>
        <xdr:cNvPr id="654" name="n_1mainValue【公民館】&#10;一人当たり面積"/>
        <xdr:cNvSpPr txBox="1"/>
      </xdr:nvSpPr>
      <xdr:spPr>
        <a:xfrm>
          <a:off x="19012612" y="1676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5" name="正方形/長方形 654"/>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6" name="正方形/長方形 655"/>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7" name="テキスト ボックス 656"/>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児童館及び公民館については、平成２８年度に公民館、児童センター、福祉センター、支所の機能を持つ「明祥プラザ」がオープンし、有形資産減価償却率が大きく減少したことにより、類似団体平均を下回ることとなった。</a:t>
          </a:r>
          <a:endParaRPr lang="ja-JP" altLang="ja-JP" sz="1400">
            <a:effectLst/>
          </a:endParaRPr>
        </a:p>
        <a:p>
          <a:r>
            <a:rPr kumimoji="1" lang="ja-JP" altLang="ja-JP" sz="1100">
              <a:solidFill>
                <a:schemeClr val="dk1"/>
              </a:solidFill>
              <a:effectLst/>
              <a:latin typeface="+mn-lt"/>
              <a:ea typeface="+mn-ea"/>
              <a:cs typeface="+mn-cs"/>
            </a:rPr>
            <a:t>公営住宅については、平成２８年度末時点で５９棟あり、そのうち４４棟が昭和期に建設された建物となっており、有形固定資産減価償却率は類似団体平均より低いものの、全国平均、愛知県平均より高い数値を示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愛知県安城市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186,837
180,529
86.05
74,461,160
70,016,207
3,049,883
40,940,668
18,338,652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691515" y="7006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691515" y="6557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691515" y="61112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691515" y="56654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160782</xdr:rowOff>
    </xdr:from>
    <xdr:to>
      <xdr:col>6</xdr:col>
      <xdr:colOff>510540</xdr:colOff>
      <xdr:row>41</xdr:row>
      <xdr:rowOff>21336</xdr:rowOff>
    </xdr:to>
    <xdr:cxnSp macro="">
      <xdr:nvCxnSpPr>
        <xdr:cNvPr id="55" name="直線コネクタ 54"/>
        <xdr:cNvCxnSpPr/>
      </xdr:nvCxnSpPr>
      <xdr:spPr>
        <a:xfrm flipV="1">
          <a:off x="4221480" y="5860542"/>
          <a:ext cx="0" cy="103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25163</xdr:rowOff>
    </xdr:from>
    <xdr:ext cx="405111" cy="259045"/>
    <xdr:sp macro="" textlink="">
      <xdr:nvSpPr>
        <xdr:cNvPr id="56" name="【図書館】&#10;有形固定資産減価償却率最小値テキスト"/>
        <xdr:cNvSpPr txBox="1"/>
      </xdr:nvSpPr>
      <xdr:spPr>
        <a:xfrm>
          <a:off x="4311015"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41</xdr:row>
      <xdr:rowOff>21336</xdr:rowOff>
    </xdr:from>
    <xdr:to>
      <xdr:col>6</xdr:col>
      <xdr:colOff>600075</xdr:colOff>
      <xdr:row>41</xdr:row>
      <xdr:rowOff>21336</xdr:rowOff>
    </xdr:to>
    <xdr:cxnSp macro="">
      <xdr:nvCxnSpPr>
        <xdr:cNvPr id="57" name="直線コネクタ 56"/>
        <xdr:cNvCxnSpPr/>
      </xdr:nvCxnSpPr>
      <xdr:spPr>
        <a:xfrm>
          <a:off x="4133215" y="689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107459</xdr:rowOff>
    </xdr:from>
    <xdr:ext cx="405111" cy="259045"/>
    <xdr:sp macro="" textlink="">
      <xdr:nvSpPr>
        <xdr:cNvPr id="58" name="【図書館】&#10;有形固定資産減価償却率最大値テキスト"/>
        <xdr:cNvSpPr txBox="1"/>
      </xdr:nvSpPr>
      <xdr:spPr>
        <a:xfrm>
          <a:off x="4311015" y="563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6</xdr:col>
      <xdr:colOff>422275</xdr:colOff>
      <xdr:row>34</xdr:row>
      <xdr:rowOff>160782</xdr:rowOff>
    </xdr:from>
    <xdr:to>
      <xdr:col>6</xdr:col>
      <xdr:colOff>600075</xdr:colOff>
      <xdr:row>34</xdr:row>
      <xdr:rowOff>160782</xdr:rowOff>
    </xdr:to>
    <xdr:cxnSp macro="">
      <xdr:nvCxnSpPr>
        <xdr:cNvPr id="59" name="直線コネクタ 58"/>
        <xdr:cNvCxnSpPr/>
      </xdr:nvCxnSpPr>
      <xdr:spPr>
        <a:xfrm>
          <a:off x="4133215" y="58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160291</xdr:rowOff>
    </xdr:from>
    <xdr:ext cx="405111" cy="259045"/>
    <xdr:sp macro="" textlink="">
      <xdr:nvSpPr>
        <xdr:cNvPr id="60" name="【図書館】&#10;有形固定資産減価償却率平均値テキスト"/>
        <xdr:cNvSpPr txBox="1"/>
      </xdr:nvSpPr>
      <xdr:spPr>
        <a:xfrm>
          <a:off x="4311015" y="6530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137414</xdr:rowOff>
    </xdr:from>
    <xdr:to>
      <xdr:col>6</xdr:col>
      <xdr:colOff>561975</xdr:colOff>
      <xdr:row>40</xdr:row>
      <xdr:rowOff>67564</xdr:rowOff>
    </xdr:to>
    <xdr:sp macro="" textlink="">
      <xdr:nvSpPr>
        <xdr:cNvPr id="61" name="フローチャート : 判断 60"/>
        <xdr:cNvSpPr/>
      </xdr:nvSpPr>
      <xdr:spPr>
        <a:xfrm>
          <a:off x="4171315" y="66753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116840</xdr:rowOff>
    </xdr:from>
    <xdr:to>
      <xdr:col>5</xdr:col>
      <xdr:colOff>409575</xdr:colOff>
      <xdr:row>37</xdr:row>
      <xdr:rowOff>46990</xdr:rowOff>
    </xdr:to>
    <xdr:sp macro="" textlink="">
      <xdr:nvSpPr>
        <xdr:cNvPr id="62" name="フローチャート : 判断 61"/>
        <xdr:cNvSpPr/>
      </xdr:nvSpPr>
      <xdr:spPr>
        <a:xfrm>
          <a:off x="3401695"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141986</xdr:rowOff>
    </xdr:from>
    <xdr:to>
      <xdr:col>6</xdr:col>
      <xdr:colOff>561975</xdr:colOff>
      <xdr:row>41</xdr:row>
      <xdr:rowOff>72136</xdr:rowOff>
    </xdr:to>
    <xdr:sp macro="" textlink="">
      <xdr:nvSpPr>
        <xdr:cNvPr id="68" name="円/楕円 67"/>
        <xdr:cNvSpPr/>
      </xdr:nvSpPr>
      <xdr:spPr>
        <a:xfrm>
          <a:off x="4171315" y="6847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56913</xdr:rowOff>
    </xdr:from>
    <xdr:ext cx="405111" cy="259045"/>
    <xdr:sp macro="" textlink="">
      <xdr:nvSpPr>
        <xdr:cNvPr id="69" name="【図書館】&#10;有形固定資産減価償却率該当値テキスト"/>
        <xdr:cNvSpPr txBox="1"/>
      </xdr:nvSpPr>
      <xdr:spPr>
        <a:xfrm>
          <a:off x="4311015" y="6762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123698</xdr:rowOff>
    </xdr:from>
    <xdr:to>
      <xdr:col>5</xdr:col>
      <xdr:colOff>409575</xdr:colOff>
      <xdr:row>33</xdr:row>
      <xdr:rowOff>53848</xdr:rowOff>
    </xdr:to>
    <xdr:sp macro="" textlink="">
      <xdr:nvSpPr>
        <xdr:cNvPr id="70" name="円/楕円 69"/>
        <xdr:cNvSpPr/>
      </xdr:nvSpPr>
      <xdr:spPr>
        <a:xfrm>
          <a:off x="3401695" y="5488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3048</xdr:rowOff>
    </xdr:from>
    <xdr:to>
      <xdr:col>6</xdr:col>
      <xdr:colOff>511175</xdr:colOff>
      <xdr:row>41</xdr:row>
      <xdr:rowOff>21336</xdr:rowOff>
    </xdr:to>
    <xdr:cxnSp macro="">
      <xdr:nvCxnSpPr>
        <xdr:cNvPr id="71" name="直線コネクタ 70"/>
        <xdr:cNvCxnSpPr/>
      </xdr:nvCxnSpPr>
      <xdr:spPr>
        <a:xfrm>
          <a:off x="3452495" y="5535168"/>
          <a:ext cx="769620" cy="135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38117</xdr:rowOff>
    </xdr:from>
    <xdr:ext cx="405111" cy="259045"/>
    <xdr:sp macro="" textlink="">
      <xdr:nvSpPr>
        <xdr:cNvPr id="72" name="n_1aveValue【図書館】&#10;有形固定資産減価償却率"/>
        <xdr:cNvSpPr txBox="1"/>
      </xdr:nvSpPr>
      <xdr:spPr>
        <a:xfrm>
          <a:off x="3237238"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70375</xdr:rowOff>
    </xdr:from>
    <xdr:ext cx="405111" cy="259045"/>
    <xdr:sp macro="" textlink="">
      <xdr:nvSpPr>
        <xdr:cNvPr id="73" name="n_1mainValue【図書館】&#10;有形固定資産減価償却率"/>
        <xdr:cNvSpPr txBox="1"/>
      </xdr:nvSpPr>
      <xdr:spPr>
        <a:xfrm>
          <a:off x="3237238" y="526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556341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556341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5563416"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5563416"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5563416"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5563416"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5563416"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2722</xdr:rowOff>
    </xdr:from>
    <xdr:to>
      <xdr:col>15</xdr:col>
      <xdr:colOff>180340</xdr:colOff>
      <xdr:row>40</xdr:row>
      <xdr:rowOff>43543</xdr:rowOff>
    </xdr:to>
    <xdr:cxnSp macro="">
      <xdr:nvCxnSpPr>
        <xdr:cNvPr id="100" name="直線コネクタ 99"/>
        <xdr:cNvCxnSpPr/>
      </xdr:nvCxnSpPr>
      <xdr:spPr>
        <a:xfrm flipV="1">
          <a:off x="9446260" y="5534842"/>
          <a:ext cx="0" cy="1214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47370</xdr:rowOff>
    </xdr:from>
    <xdr:ext cx="469744" cy="259045"/>
    <xdr:sp macro="" textlink="">
      <xdr:nvSpPr>
        <xdr:cNvPr id="101" name="【図書館】&#10;一人当たり面積最小値テキスト"/>
        <xdr:cNvSpPr txBox="1"/>
      </xdr:nvSpPr>
      <xdr:spPr>
        <a:xfrm>
          <a:off x="9535795" y="675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15</xdr:col>
      <xdr:colOff>92075</xdr:colOff>
      <xdr:row>40</xdr:row>
      <xdr:rowOff>43543</xdr:rowOff>
    </xdr:from>
    <xdr:to>
      <xdr:col>15</xdr:col>
      <xdr:colOff>269875</xdr:colOff>
      <xdr:row>40</xdr:row>
      <xdr:rowOff>43543</xdr:rowOff>
    </xdr:to>
    <xdr:cxnSp macro="">
      <xdr:nvCxnSpPr>
        <xdr:cNvPr id="102" name="直線コネクタ 101"/>
        <xdr:cNvCxnSpPr/>
      </xdr:nvCxnSpPr>
      <xdr:spPr>
        <a:xfrm>
          <a:off x="9357995" y="674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120849</xdr:rowOff>
    </xdr:from>
    <xdr:ext cx="469744" cy="259045"/>
    <xdr:sp macro="" textlink="">
      <xdr:nvSpPr>
        <xdr:cNvPr id="103" name="【図書館】&#10;一人当たり面積最大値テキスト"/>
        <xdr:cNvSpPr txBox="1"/>
      </xdr:nvSpPr>
      <xdr:spPr>
        <a:xfrm>
          <a:off x="9535795"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0.070</a:t>
          </a:r>
          <a:endParaRPr kumimoji="1" lang="ja-JP" altLang="en-US" sz="1000" b="1">
            <a:latin typeface="ＭＳ Ｐゴシック"/>
          </a:endParaRPr>
        </a:p>
      </xdr:txBody>
    </xdr:sp>
    <xdr:clientData/>
  </xdr:oneCellAnchor>
  <xdr:twoCellAnchor>
    <xdr:from>
      <xdr:col>15</xdr:col>
      <xdr:colOff>92075</xdr:colOff>
      <xdr:row>33</xdr:row>
      <xdr:rowOff>2722</xdr:rowOff>
    </xdr:from>
    <xdr:to>
      <xdr:col>15</xdr:col>
      <xdr:colOff>269875</xdr:colOff>
      <xdr:row>33</xdr:row>
      <xdr:rowOff>2722</xdr:rowOff>
    </xdr:to>
    <xdr:cxnSp macro="">
      <xdr:nvCxnSpPr>
        <xdr:cNvPr id="104" name="直線コネクタ 103"/>
        <xdr:cNvCxnSpPr/>
      </xdr:nvCxnSpPr>
      <xdr:spPr>
        <a:xfrm>
          <a:off x="9357995" y="553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3827</xdr:rowOff>
    </xdr:from>
    <xdr:ext cx="469744" cy="259045"/>
    <xdr:sp macro="" textlink="">
      <xdr:nvSpPr>
        <xdr:cNvPr id="105" name="【図書館】&#10;一人当たり面積平均値テキスト"/>
        <xdr:cNvSpPr txBox="1"/>
      </xdr:nvSpPr>
      <xdr:spPr>
        <a:xfrm>
          <a:off x="9535795" y="6038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25400</xdr:rowOff>
    </xdr:from>
    <xdr:to>
      <xdr:col>15</xdr:col>
      <xdr:colOff>231775</xdr:colOff>
      <xdr:row>36</xdr:row>
      <xdr:rowOff>127000</xdr:rowOff>
    </xdr:to>
    <xdr:sp macro="" textlink="">
      <xdr:nvSpPr>
        <xdr:cNvPr id="106" name="フローチャート : 判断 105"/>
        <xdr:cNvSpPr/>
      </xdr:nvSpPr>
      <xdr:spPr>
        <a:xfrm>
          <a:off x="9396095"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164193</xdr:rowOff>
    </xdr:from>
    <xdr:to>
      <xdr:col>14</xdr:col>
      <xdr:colOff>79375</xdr:colOff>
      <xdr:row>40</xdr:row>
      <xdr:rowOff>94343</xdr:rowOff>
    </xdr:to>
    <xdr:sp macro="" textlink="">
      <xdr:nvSpPr>
        <xdr:cNvPr id="107" name="フローチャート : 判断 106"/>
        <xdr:cNvSpPr/>
      </xdr:nvSpPr>
      <xdr:spPr>
        <a:xfrm>
          <a:off x="8649335" y="6702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123372</xdr:rowOff>
    </xdr:from>
    <xdr:to>
      <xdr:col>15</xdr:col>
      <xdr:colOff>231775</xdr:colOff>
      <xdr:row>33</xdr:row>
      <xdr:rowOff>53522</xdr:rowOff>
    </xdr:to>
    <xdr:sp macro="" textlink="">
      <xdr:nvSpPr>
        <xdr:cNvPr id="113" name="円/楕円 112"/>
        <xdr:cNvSpPr/>
      </xdr:nvSpPr>
      <xdr:spPr>
        <a:xfrm>
          <a:off x="9396095" y="54878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76399</xdr:rowOff>
    </xdr:from>
    <xdr:ext cx="469744" cy="259045"/>
    <xdr:sp macro="" textlink="">
      <xdr:nvSpPr>
        <xdr:cNvPr id="114" name="【図書館】&#10;一人当たり面積該当値テキスト"/>
        <xdr:cNvSpPr txBox="1"/>
      </xdr:nvSpPr>
      <xdr:spPr>
        <a:xfrm>
          <a:off x="9535795" y="544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9072</xdr:rowOff>
    </xdr:from>
    <xdr:to>
      <xdr:col>14</xdr:col>
      <xdr:colOff>79375</xdr:colOff>
      <xdr:row>42</xdr:row>
      <xdr:rowOff>110672</xdr:rowOff>
    </xdr:to>
    <xdr:sp macro="" textlink="">
      <xdr:nvSpPr>
        <xdr:cNvPr id="115" name="円/楕円 114"/>
        <xdr:cNvSpPr/>
      </xdr:nvSpPr>
      <xdr:spPr>
        <a:xfrm>
          <a:off x="8649335" y="70499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2722</xdr:rowOff>
    </xdr:from>
    <xdr:to>
      <xdr:col>15</xdr:col>
      <xdr:colOff>180975</xdr:colOff>
      <xdr:row>42</xdr:row>
      <xdr:rowOff>59872</xdr:rowOff>
    </xdr:to>
    <xdr:cxnSp macro="">
      <xdr:nvCxnSpPr>
        <xdr:cNvPr id="116" name="直線コネクタ 115"/>
        <xdr:cNvCxnSpPr/>
      </xdr:nvCxnSpPr>
      <xdr:spPr>
        <a:xfrm flipV="1">
          <a:off x="8677275" y="5534842"/>
          <a:ext cx="769620" cy="156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110870</xdr:rowOff>
    </xdr:from>
    <xdr:ext cx="469744" cy="259045"/>
    <xdr:sp macro="" textlink="">
      <xdr:nvSpPr>
        <xdr:cNvPr id="117" name="n_1aveValue【図書館】&#10;一人当たり面積"/>
        <xdr:cNvSpPr txBox="1"/>
      </xdr:nvSpPr>
      <xdr:spPr>
        <a:xfrm>
          <a:off x="8498282"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101799</xdr:rowOff>
    </xdr:from>
    <xdr:ext cx="469744" cy="259045"/>
    <xdr:sp macro="" textlink="">
      <xdr:nvSpPr>
        <xdr:cNvPr id="118" name="n_1mainValue【図書館】&#10;一人当たり面積"/>
        <xdr:cNvSpPr txBox="1"/>
      </xdr:nvSpPr>
      <xdr:spPr>
        <a:xfrm>
          <a:off x="8498282" y="714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691515" y="10728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691515" y="10283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691515" y="98374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691515" y="93878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7" name="テキスト ボックス 136"/>
        <xdr:cNvSpPr txBox="1"/>
      </xdr:nvSpPr>
      <xdr:spPr>
        <a:xfrm>
          <a:off x="35894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9" name="テキスト ボックス 138"/>
        <xdr:cNvSpPr txBox="1"/>
      </xdr:nvSpPr>
      <xdr:spPr>
        <a:xfrm>
          <a:off x="35894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128016</xdr:rowOff>
    </xdr:from>
    <xdr:to>
      <xdr:col>6</xdr:col>
      <xdr:colOff>510540</xdr:colOff>
      <xdr:row>58</xdr:row>
      <xdr:rowOff>169164</xdr:rowOff>
    </xdr:to>
    <xdr:cxnSp macro="">
      <xdr:nvCxnSpPr>
        <xdr:cNvPr id="141" name="直線コネクタ 140"/>
        <xdr:cNvCxnSpPr/>
      </xdr:nvCxnSpPr>
      <xdr:spPr>
        <a:xfrm flipV="1">
          <a:off x="4221480" y="9515856"/>
          <a:ext cx="0" cy="37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1541</xdr:rowOff>
    </xdr:from>
    <xdr:ext cx="405111" cy="259045"/>
    <xdr:sp macro="" textlink="">
      <xdr:nvSpPr>
        <xdr:cNvPr id="142" name="【体育館・プール】&#10;有形固定資産減価償却率最小値テキスト"/>
        <xdr:cNvSpPr txBox="1"/>
      </xdr:nvSpPr>
      <xdr:spPr>
        <a:xfrm>
          <a:off x="4311015" y="989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a:t>
          </a:r>
          <a:endParaRPr kumimoji="1" lang="ja-JP" altLang="en-US" sz="1000" b="1">
            <a:latin typeface="ＭＳ Ｐゴシック"/>
          </a:endParaRPr>
        </a:p>
      </xdr:txBody>
    </xdr:sp>
    <xdr:clientData/>
  </xdr:oneCellAnchor>
  <xdr:twoCellAnchor>
    <xdr:from>
      <xdr:col>6</xdr:col>
      <xdr:colOff>422275</xdr:colOff>
      <xdr:row>58</xdr:row>
      <xdr:rowOff>169164</xdr:rowOff>
    </xdr:from>
    <xdr:to>
      <xdr:col>6</xdr:col>
      <xdr:colOff>600075</xdr:colOff>
      <xdr:row>58</xdr:row>
      <xdr:rowOff>169164</xdr:rowOff>
    </xdr:to>
    <xdr:cxnSp macro="">
      <xdr:nvCxnSpPr>
        <xdr:cNvPr id="143" name="直線コネクタ 142"/>
        <xdr:cNvCxnSpPr/>
      </xdr:nvCxnSpPr>
      <xdr:spPr>
        <a:xfrm>
          <a:off x="4133215" y="989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74693</xdr:rowOff>
    </xdr:from>
    <xdr:ext cx="405111" cy="259045"/>
    <xdr:sp macro="" textlink="">
      <xdr:nvSpPr>
        <xdr:cNvPr id="144" name="【体育館・プール】&#10;有形固定資産減価償却率最大値テキスト"/>
        <xdr:cNvSpPr txBox="1"/>
      </xdr:nvSpPr>
      <xdr:spPr>
        <a:xfrm>
          <a:off x="4311015" y="929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56</xdr:row>
      <xdr:rowOff>128016</xdr:rowOff>
    </xdr:from>
    <xdr:to>
      <xdr:col>6</xdr:col>
      <xdr:colOff>600075</xdr:colOff>
      <xdr:row>56</xdr:row>
      <xdr:rowOff>128016</xdr:rowOff>
    </xdr:to>
    <xdr:cxnSp macro="">
      <xdr:nvCxnSpPr>
        <xdr:cNvPr id="145" name="直線コネクタ 144"/>
        <xdr:cNvCxnSpPr/>
      </xdr:nvCxnSpPr>
      <xdr:spPr>
        <a:xfrm>
          <a:off x="4133215" y="951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40657</xdr:rowOff>
    </xdr:from>
    <xdr:ext cx="405111" cy="259045"/>
    <xdr:sp macro="" textlink="">
      <xdr:nvSpPr>
        <xdr:cNvPr id="146" name="【体育館・プール】&#10;有形固定資産減価償却率平均値テキスト"/>
        <xdr:cNvSpPr txBox="1"/>
      </xdr:nvSpPr>
      <xdr:spPr>
        <a:xfrm>
          <a:off x="4311015" y="9596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17780</xdr:rowOff>
    </xdr:from>
    <xdr:to>
      <xdr:col>6</xdr:col>
      <xdr:colOff>561975</xdr:colOff>
      <xdr:row>58</xdr:row>
      <xdr:rowOff>119380</xdr:rowOff>
    </xdr:to>
    <xdr:sp macro="" textlink="">
      <xdr:nvSpPr>
        <xdr:cNvPr id="147" name="フローチャート : 判断 146"/>
        <xdr:cNvSpPr/>
      </xdr:nvSpPr>
      <xdr:spPr>
        <a:xfrm>
          <a:off x="4171315"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90932</xdr:rowOff>
    </xdr:from>
    <xdr:to>
      <xdr:col>5</xdr:col>
      <xdr:colOff>409575</xdr:colOff>
      <xdr:row>63</xdr:row>
      <xdr:rowOff>21082</xdr:rowOff>
    </xdr:to>
    <xdr:sp macro="" textlink="">
      <xdr:nvSpPr>
        <xdr:cNvPr id="148" name="フローチャート : 判断 147"/>
        <xdr:cNvSpPr/>
      </xdr:nvSpPr>
      <xdr:spPr>
        <a:xfrm>
          <a:off x="3401695" y="104846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118364</xdr:rowOff>
    </xdr:from>
    <xdr:to>
      <xdr:col>6</xdr:col>
      <xdr:colOff>561975</xdr:colOff>
      <xdr:row>59</xdr:row>
      <xdr:rowOff>48514</xdr:rowOff>
    </xdr:to>
    <xdr:sp macro="" textlink="">
      <xdr:nvSpPr>
        <xdr:cNvPr id="154" name="円/楕円 153"/>
        <xdr:cNvSpPr/>
      </xdr:nvSpPr>
      <xdr:spPr>
        <a:xfrm>
          <a:off x="4171315" y="9841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33291</xdr:rowOff>
    </xdr:from>
    <xdr:ext cx="405111" cy="259045"/>
    <xdr:sp macro="" textlink="">
      <xdr:nvSpPr>
        <xdr:cNvPr id="155" name="【体育館・プール】&#10;有形固定資産減価償却率該当値テキスト"/>
        <xdr:cNvSpPr txBox="1"/>
      </xdr:nvSpPr>
      <xdr:spPr>
        <a:xfrm>
          <a:off x="4311015" y="9756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24638</xdr:rowOff>
    </xdr:from>
    <xdr:to>
      <xdr:col>5</xdr:col>
      <xdr:colOff>409575</xdr:colOff>
      <xdr:row>59</xdr:row>
      <xdr:rowOff>126238</xdr:rowOff>
    </xdr:to>
    <xdr:sp macro="" textlink="">
      <xdr:nvSpPr>
        <xdr:cNvPr id="156" name="円/楕円 155"/>
        <xdr:cNvSpPr/>
      </xdr:nvSpPr>
      <xdr:spPr>
        <a:xfrm>
          <a:off x="3401695" y="99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169164</xdr:rowOff>
    </xdr:from>
    <xdr:to>
      <xdr:col>6</xdr:col>
      <xdr:colOff>511175</xdr:colOff>
      <xdr:row>59</xdr:row>
      <xdr:rowOff>75438</xdr:rowOff>
    </xdr:to>
    <xdr:cxnSp macro="">
      <xdr:nvCxnSpPr>
        <xdr:cNvPr id="157" name="直線コネクタ 156"/>
        <xdr:cNvCxnSpPr/>
      </xdr:nvCxnSpPr>
      <xdr:spPr>
        <a:xfrm flipV="1">
          <a:off x="3452495" y="9892284"/>
          <a:ext cx="76962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12209</xdr:rowOff>
    </xdr:from>
    <xdr:ext cx="405111" cy="259045"/>
    <xdr:sp macro="" textlink="">
      <xdr:nvSpPr>
        <xdr:cNvPr id="158" name="n_1aveValue【体育館・プール】&#10;有形固定資産減価償却率"/>
        <xdr:cNvSpPr txBox="1"/>
      </xdr:nvSpPr>
      <xdr:spPr>
        <a:xfrm>
          <a:off x="3237238"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142765</xdr:rowOff>
    </xdr:from>
    <xdr:ext cx="405111" cy="259045"/>
    <xdr:sp macro="" textlink="">
      <xdr:nvSpPr>
        <xdr:cNvPr id="159" name="n_1mainValue【体育館・プール】&#10;有形固定資産減価償却率"/>
        <xdr:cNvSpPr txBox="1"/>
      </xdr:nvSpPr>
      <xdr:spPr>
        <a:xfrm>
          <a:off x="3237238"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0" name="テキスト ボックス 169"/>
        <xdr:cNvSpPr txBox="1"/>
      </xdr:nvSpPr>
      <xdr:spPr>
        <a:xfrm>
          <a:off x="556341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2" name="テキスト ボックス 171"/>
        <xdr:cNvSpPr txBox="1"/>
      </xdr:nvSpPr>
      <xdr:spPr>
        <a:xfrm>
          <a:off x="556341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4" name="テキスト ボックス 173"/>
        <xdr:cNvSpPr txBox="1"/>
      </xdr:nvSpPr>
      <xdr:spPr>
        <a:xfrm>
          <a:off x="556341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6" name="テキスト ボックス 175"/>
        <xdr:cNvSpPr txBox="1"/>
      </xdr:nvSpPr>
      <xdr:spPr>
        <a:xfrm>
          <a:off x="556341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8" name="テキスト ボックス 177"/>
        <xdr:cNvSpPr txBox="1"/>
      </xdr:nvSpPr>
      <xdr:spPr>
        <a:xfrm>
          <a:off x="556341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57150</xdr:rowOff>
    </xdr:from>
    <xdr:to>
      <xdr:col>15</xdr:col>
      <xdr:colOff>180340</xdr:colOff>
      <xdr:row>56</xdr:row>
      <xdr:rowOff>0</xdr:rowOff>
    </xdr:to>
    <xdr:cxnSp macro="">
      <xdr:nvCxnSpPr>
        <xdr:cNvPr id="182" name="直線コネクタ 181"/>
        <xdr:cNvCxnSpPr/>
      </xdr:nvCxnSpPr>
      <xdr:spPr>
        <a:xfrm flipV="1">
          <a:off x="9446260" y="9277350"/>
          <a:ext cx="0" cy="11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54627</xdr:rowOff>
    </xdr:from>
    <xdr:ext cx="469744" cy="259045"/>
    <xdr:sp macro="" textlink="">
      <xdr:nvSpPr>
        <xdr:cNvPr id="183" name="【体育館・プール】&#10;一人当たり面積最小値テキスト"/>
        <xdr:cNvSpPr txBox="1"/>
      </xdr:nvSpPr>
      <xdr:spPr>
        <a:xfrm>
          <a:off x="9535795" y="944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0.160</a:t>
          </a:r>
          <a:endParaRPr kumimoji="1" lang="ja-JP" altLang="en-US" sz="1000" b="1">
            <a:latin typeface="ＭＳ Ｐゴシック"/>
          </a:endParaRPr>
        </a:p>
      </xdr:txBody>
    </xdr:sp>
    <xdr:clientData/>
  </xdr:oneCellAnchor>
  <xdr:twoCellAnchor>
    <xdr:from>
      <xdr:col>15</xdr:col>
      <xdr:colOff>92075</xdr:colOff>
      <xdr:row>56</xdr:row>
      <xdr:rowOff>0</xdr:rowOff>
    </xdr:from>
    <xdr:to>
      <xdr:col>15</xdr:col>
      <xdr:colOff>269875</xdr:colOff>
      <xdr:row>56</xdr:row>
      <xdr:rowOff>0</xdr:rowOff>
    </xdr:to>
    <xdr:cxnSp macro="">
      <xdr:nvCxnSpPr>
        <xdr:cNvPr id="184" name="直線コネクタ 183"/>
        <xdr:cNvCxnSpPr/>
      </xdr:nvCxnSpPr>
      <xdr:spPr>
        <a:xfrm>
          <a:off x="9357995" y="938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3827</xdr:rowOff>
    </xdr:from>
    <xdr:ext cx="469744" cy="259045"/>
    <xdr:sp macro="" textlink="">
      <xdr:nvSpPr>
        <xdr:cNvPr id="185" name="【体育館・プール】&#10;一人当たり面積最大値テキスト"/>
        <xdr:cNvSpPr txBox="1"/>
      </xdr:nvSpPr>
      <xdr:spPr>
        <a:xfrm>
          <a:off x="9535795" y="90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15</xdr:col>
      <xdr:colOff>92075</xdr:colOff>
      <xdr:row>55</xdr:row>
      <xdr:rowOff>57150</xdr:rowOff>
    </xdr:from>
    <xdr:to>
      <xdr:col>15</xdr:col>
      <xdr:colOff>269875</xdr:colOff>
      <xdr:row>55</xdr:row>
      <xdr:rowOff>57150</xdr:rowOff>
    </xdr:to>
    <xdr:cxnSp macro="">
      <xdr:nvCxnSpPr>
        <xdr:cNvPr id="186" name="直線コネクタ 185"/>
        <xdr:cNvCxnSpPr/>
      </xdr:nvCxnSpPr>
      <xdr:spPr>
        <a:xfrm>
          <a:off x="9357995" y="927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130827</xdr:rowOff>
    </xdr:from>
    <xdr:ext cx="469744" cy="259045"/>
    <xdr:sp macro="" textlink="">
      <xdr:nvSpPr>
        <xdr:cNvPr id="187" name="【体育館・プール】&#10;一人当たり面積平均値テキスト"/>
        <xdr:cNvSpPr txBox="1"/>
      </xdr:nvSpPr>
      <xdr:spPr>
        <a:xfrm>
          <a:off x="9535795" y="918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74930</xdr:rowOff>
    </xdr:from>
    <xdr:to>
      <xdr:col>15</xdr:col>
      <xdr:colOff>231775</xdr:colOff>
      <xdr:row>56</xdr:row>
      <xdr:rowOff>5080</xdr:rowOff>
    </xdr:to>
    <xdr:sp macro="" textlink="">
      <xdr:nvSpPr>
        <xdr:cNvPr id="188" name="フローチャート : 判断 187"/>
        <xdr:cNvSpPr/>
      </xdr:nvSpPr>
      <xdr:spPr>
        <a:xfrm>
          <a:off x="9396095" y="9295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120650</xdr:rowOff>
    </xdr:from>
    <xdr:to>
      <xdr:col>14</xdr:col>
      <xdr:colOff>79375</xdr:colOff>
      <xdr:row>60</xdr:row>
      <xdr:rowOff>50800</xdr:rowOff>
    </xdr:to>
    <xdr:sp macro="" textlink="">
      <xdr:nvSpPr>
        <xdr:cNvPr id="189" name="フローチャート : 判断 188"/>
        <xdr:cNvSpPr/>
      </xdr:nvSpPr>
      <xdr:spPr>
        <a:xfrm>
          <a:off x="8649335"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120650</xdr:rowOff>
    </xdr:from>
    <xdr:to>
      <xdr:col>15</xdr:col>
      <xdr:colOff>231775</xdr:colOff>
      <xdr:row>56</xdr:row>
      <xdr:rowOff>50800</xdr:rowOff>
    </xdr:to>
    <xdr:sp macro="" textlink="">
      <xdr:nvSpPr>
        <xdr:cNvPr id="195" name="円/楕円 194"/>
        <xdr:cNvSpPr/>
      </xdr:nvSpPr>
      <xdr:spPr>
        <a:xfrm>
          <a:off x="9396095"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99077</xdr:rowOff>
    </xdr:from>
    <xdr:ext cx="469744" cy="259045"/>
    <xdr:sp macro="" textlink="">
      <xdr:nvSpPr>
        <xdr:cNvPr id="196" name="【体育館・プール】&#10;一人当たり面積該当値テキスト"/>
        <xdr:cNvSpPr txBox="1"/>
      </xdr:nvSpPr>
      <xdr:spPr>
        <a:xfrm>
          <a:off x="9535795"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86360</xdr:rowOff>
    </xdr:from>
    <xdr:to>
      <xdr:col>14</xdr:col>
      <xdr:colOff>79375</xdr:colOff>
      <xdr:row>63</xdr:row>
      <xdr:rowOff>16510</xdr:rowOff>
    </xdr:to>
    <xdr:sp macro="" textlink="">
      <xdr:nvSpPr>
        <xdr:cNvPr id="197" name="円/楕円 196"/>
        <xdr:cNvSpPr/>
      </xdr:nvSpPr>
      <xdr:spPr>
        <a:xfrm>
          <a:off x="8649335" y="10480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0</xdr:rowOff>
    </xdr:from>
    <xdr:to>
      <xdr:col>15</xdr:col>
      <xdr:colOff>180975</xdr:colOff>
      <xdr:row>62</xdr:row>
      <xdr:rowOff>137160</xdr:rowOff>
    </xdr:to>
    <xdr:cxnSp macro="">
      <xdr:nvCxnSpPr>
        <xdr:cNvPr id="198" name="直線コネクタ 197"/>
        <xdr:cNvCxnSpPr/>
      </xdr:nvCxnSpPr>
      <xdr:spPr>
        <a:xfrm flipV="1">
          <a:off x="8677275" y="9387840"/>
          <a:ext cx="76962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67327</xdr:rowOff>
    </xdr:from>
    <xdr:ext cx="469744" cy="259045"/>
    <xdr:sp macro="" textlink="">
      <xdr:nvSpPr>
        <xdr:cNvPr id="199" name="n_1aveValue【体育館・プール】&#10;一人当たり面積"/>
        <xdr:cNvSpPr txBox="1"/>
      </xdr:nvSpPr>
      <xdr:spPr>
        <a:xfrm>
          <a:off x="8498282"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7637</xdr:rowOff>
    </xdr:from>
    <xdr:ext cx="469744" cy="259045"/>
    <xdr:sp macro="" textlink="">
      <xdr:nvSpPr>
        <xdr:cNvPr id="200" name="n_1mainValue【体育館・プール】&#10;一人当たり面積"/>
        <xdr:cNvSpPr txBox="1"/>
      </xdr:nvSpPr>
      <xdr:spPr>
        <a:xfrm>
          <a:off x="8498282"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691515" y="145313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691515" y="14157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691515" y="13784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691515" y="13411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691515" y="1304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1" name="テキスト ボックス 220"/>
        <xdr:cNvSpPr txBox="1"/>
      </xdr:nvSpPr>
      <xdr:spPr>
        <a:xfrm>
          <a:off x="35894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85</xdr:row>
      <xdr:rowOff>114300</xdr:rowOff>
    </xdr:to>
    <xdr:cxnSp macro="">
      <xdr:nvCxnSpPr>
        <xdr:cNvPr id="225" name="直線コネクタ 224"/>
        <xdr:cNvCxnSpPr/>
      </xdr:nvCxnSpPr>
      <xdr:spPr>
        <a:xfrm flipV="1">
          <a:off x="4221480" y="130759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118127</xdr:rowOff>
    </xdr:from>
    <xdr:ext cx="405111" cy="259045"/>
    <xdr:sp macro="" textlink="">
      <xdr:nvSpPr>
        <xdr:cNvPr id="226" name="【福祉施設】&#10;有形固定資産減価償却率最小値テキスト"/>
        <xdr:cNvSpPr txBox="1"/>
      </xdr:nvSpPr>
      <xdr:spPr>
        <a:xfrm>
          <a:off x="4311015"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6</xdr:col>
      <xdr:colOff>422275</xdr:colOff>
      <xdr:row>85</xdr:row>
      <xdr:rowOff>114300</xdr:rowOff>
    </xdr:from>
    <xdr:to>
      <xdr:col>6</xdr:col>
      <xdr:colOff>600075</xdr:colOff>
      <xdr:row>85</xdr:row>
      <xdr:rowOff>114300</xdr:rowOff>
    </xdr:to>
    <xdr:cxnSp macro="">
      <xdr:nvCxnSpPr>
        <xdr:cNvPr id="227" name="直線コネクタ 226"/>
        <xdr:cNvCxnSpPr/>
      </xdr:nvCxnSpPr>
      <xdr:spPr>
        <a:xfrm>
          <a:off x="4133215" y="1436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8" name="【福祉施設】&#10;有形固定資産減価償却率最大値テキスト"/>
        <xdr:cNvSpPr txBox="1"/>
      </xdr:nvSpPr>
      <xdr:spPr>
        <a:xfrm>
          <a:off x="4311015" y="1285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29" name="直線コネクタ 228"/>
        <xdr:cNvCxnSpPr/>
      </xdr:nvCxnSpPr>
      <xdr:spPr>
        <a:xfrm>
          <a:off x="4133215" y="13075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41927</xdr:rowOff>
    </xdr:from>
    <xdr:ext cx="405111" cy="259045"/>
    <xdr:sp macro="" textlink="">
      <xdr:nvSpPr>
        <xdr:cNvPr id="230" name="【福祉施設】&#10;有形固定資産減価償却率平均値テキスト"/>
        <xdr:cNvSpPr txBox="1"/>
      </xdr:nvSpPr>
      <xdr:spPr>
        <a:xfrm>
          <a:off x="4311015" y="1345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63500</xdr:rowOff>
    </xdr:from>
    <xdr:to>
      <xdr:col>6</xdr:col>
      <xdr:colOff>561975</xdr:colOff>
      <xdr:row>80</xdr:row>
      <xdr:rowOff>165100</xdr:rowOff>
    </xdr:to>
    <xdr:sp macro="" textlink="">
      <xdr:nvSpPr>
        <xdr:cNvPr id="231" name="フローチャート : 判断 230"/>
        <xdr:cNvSpPr/>
      </xdr:nvSpPr>
      <xdr:spPr>
        <a:xfrm>
          <a:off x="4171315"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85</xdr:row>
      <xdr:rowOff>101600</xdr:rowOff>
    </xdr:from>
    <xdr:to>
      <xdr:col>5</xdr:col>
      <xdr:colOff>409575</xdr:colOff>
      <xdr:row>86</xdr:row>
      <xdr:rowOff>31750</xdr:rowOff>
    </xdr:to>
    <xdr:sp macro="" textlink="">
      <xdr:nvSpPr>
        <xdr:cNvPr id="232" name="フローチャート : 判断 231"/>
        <xdr:cNvSpPr/>
      </xdr:nvSpPr>
      <xdr:spPr>
        <a:xfrm>
          <a:off x="3401695" y="1435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120650</xdr:rowOff>
    </xdr:from>
    <xdr:to>
      <xdr:col>6</xdr:col>
      <xdr:colOff>561975</xdr:colOff>
      <xdr:row>78</xdr:row>
      <xdr:rowOff>50800</xdr:rowOff>
    </xdr:to>
    <xdr:sp macro="" textlink="">
      <xdr:nvSpPr>
        <xdr:cNvPr id="238" name="円/楕円 237"/>
        <xdr:cNvSpPr/>
      </xdr:nvSpPr>
      <xdr:spPr>
        <a:xfrm>
          <a:off x="4171315" y="13028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73677</xdr:rowOff>
    </xdr:from>
    <xdr:ext cx="405111" cy="259045"/>
    <xdr:sp macro="" textlink="">
      <xdr:nvSpPr>
        <xdr:cNvPr id="239" name="【福祉施設】&#10;有形固定資産減価償却率該当値テキスト"/>
        <xdr:cNvSpPr txBox="1"/>
      </xdr:nvSpPr>
      <xdr:spPr>
        <a:xfrm>
          <a:off x="4311015" y="1298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139700</xdr:rowOff>
    </xdr:from>
    <xdr:to>
      <xdr:col>5</xdr:col>
      <xdr:colOff>409575</xdr:colOff>
      <xdr:row>78</xdr:row>
      <xdr:rowOff>69850</xdr:rowOff>
    </xdr:to>
    <xdr:sp macro="" textlink="">
      <xdr:nvSpPr>
        <xdr:cNvPr id="240" name="円/楕円 239"/>
        <xdr:cNvSpPr/>
      </xdr:nvSpPr>
      <xdr:spPr>
        <a:xfrm>
          <a:off x="3401695" y="13047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0</xdr:rowOff>
    </xdr:from>
    <xdr:to>
      <xdr:col>6</xdr:col>
      <xdr:colOff>511175</xdr:colOff>
      <xdr:row>78</xdr:row>
      <xdr:rowOff>19050</xdr:rowOff>
    </xdr:to>
    <xdr:cxnSp macro="">
      <xdr:nvCxnSpPr>
        <xdr:cNvPr id="241" name="直線コネクタ 240"/>
        <xdr:cNvCxnSpPr/>
      </xdr:nvCxnSpPr>
      <xdr:spPr>
        <a:xfrm flipV="1">
          <a:off x="3452495" y="13075920"/>
          <a:ext cx="7696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86</xdr:row>
      <xdr:rowOff>22877</xdr:rowOff>
    </xdr:from>
    <xdr:ext cx="405111" cy="259045"/>
    <xdr:sp macro="" textlink="">
      <xdr:nvSpPr>
        <xdr:cNvPr id="242" name="n_1aveValue【福祉施設】&#10;有形固定資産減価償却率"/>
        <xdr:cNvSpPr txBox="1"/>
      </xdr:nvSpPr>
      <xdr:spPr>
        <a:xfrm>
          <a:off x="3237238" y="1443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86377</xdr:rowOff>
    </xdr:from>
    <xdr:ext cx="405111" cy="259045"/>
    <xdr:sp macro="" textlink="">
      <xdr:nvSpPr>
        <xdr:cNvPr id="243" name="n_1mainValue【福祉施設】&#10;有形固定資産減価償却率"/>
        <xdr:cNvSpPr txBox="1"/>
      </xdr:nvSpPr>
      <xdr:spPr>
        <a:xfrm>
          <a:off x="3237238" y="1282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4" name="テキスト ボックス 253"/>
        <xdr:cNvSpPr txBox="1"/>
      </xdr:nvSpPr>
      <xdr:spPr>
        <a:xfrm>
          <a:off x="5563416"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598487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556341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598487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556341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598487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556341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598487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556341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83</xdr:row>
      <xdr:rowOff>95250</xdr:rowOff>
    </xdr:to>
    <xdr:cxnSp macro="">
      <xdr:nvCxnSpPr>
        <xdr:cNvPr id="266" name="直線コネクタ 265"/>
        <xdr:cNvCxnSpPr/>
      </xdr:nvCxnSpPr>
      <xdr:spPr>
        <a:xfrm flipV="1">
          <a:off x="9446260" y="13159740"/>
          <a:ext cx="0" cy="849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99077</xdr:rowOff>
    </xdr:from>
    <xdr:ext cx="469744" cy="259045"/>
    <xdr:sp macro="" textlink="">
      <xdr:nvSpPr>
        <xdr:cNvPr id="267" name="【福祉施設】&#10;一人当たり面積最小値テキスト"/>
        <xdr:cNvSpPr txBox="1"/>
      </xdr:nvSpPr>
      <xdr:spPr>
        <a:xfrm>
          <a:off x="9535795"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15</xdr:col>
      <xdr:colOff>92075</xdr:colOff>
      <xdr:row>83</xdr:row>
      <xdr:rowOff>95250</xdr:rowOff>
    </xdr:from>
    <xdr:to>
      <xdr:col>15</xdr:col>
      <xdr:colOff>269875</xdr:colOff>
      <xdr:row>83</xdr:row>
      <xdr:rowOff>95250</xdr:rowOff>
    </xdr:to>
    <xdr:cxnSp macro="">
      <xdr:nvCxnSpPr>
        <xdr:cNvPr id="268" name="直線コネクタ 267"/>
        <xdr:cNvCxnSpPr/>
      </xdr:nvCxnSpPr>
      <xdr:spPr>
        <a:xfrm>
          <a:off x="9357995" y="1400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69" name="【福祉施設】&#10;一人当たり面積最大値テキスト"/>
        <xdr:cNvSpPr txBox="1"/>
      </xdr:nvSpPr>
      <xdr:spPr>
        <a:xfrm>
          <a:off x="9535795" y="1293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0" name="直線コネクタ 269"/>
        <xdr:cNvCxnSpPr/>
      </xdr:nvCxnSpPr>
      <xdr:spPr>
        <a:xfrm>
          <a:off x="9357995" y="131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80027</xdr:rowOff>
    </xdr:from>
    <xdr:ext cx="469744" cy="259045"/>
    <xdr:sp macro="" textlink="">
      <xdr:nvSpPr>
        <xdr:cNvPr id="271" name="【福祉施設】&#10;一人当たり面積平均値テキスト"/>
        <xdr:cNvSpPr txBox="1"/>
      </xdr:nvSpPr>
      <xdr:spPr>
        <a:xfrm>
          <a:off x="9535795" y="13491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0.100</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101600</xdr:rowOff>
    </xdr:from>
    <xdr:to>
      <xdr:col>15</xdr:col>
      <xdr:colOff>231775</xdr:colOff>
      <xdr:row>81</xdr:row>
      <xdr:rowOff>31750</xdr:rowOff>
    </xdr:to>
    <xdr:sp macro="" textlink="">
      <xdr:nvSpPr>
        <xdr:cNvPr id="272" name="フローチャート : 判断 271"/>
        <xdr:cNvSpPr/>
      </xdr:nvSpPr>
      <xdr:spPr>
        <a:xfrm>
          <a:off x="9396095" y="13512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10161</xdr:rowOff>
    </xdr:from>
    <xdr:to>
      <xdr:col>14</xdr:col>
      <xdr:colOff>79375</xdr:colOff>
      <xdr:row>84</xdr:row>
      <xdr:rowOff>111761</xdr:rowOff>
    </xdr:to>
    <xdr:sp macro="" textlink="">
      <xdr:nvSpPr>
        <xdr:cNvPr id="273" name="フローチャート : 判断 272"/>
        <xdr:cNvSpPr/>
      </xdr:nvSpPr>
      <xdr:spPr>
        <a:xfrm>
          <a:off x="8649335"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33020</xdr:rowOff>
    </xdr:from>
    <xdr:to>
      <xdr:col>15</xdr:col>
      <xdr:colOff>231775</xdr:colOff>
      <xdr:row>78</xdr:row>
      <xdr:rowOff>134620</xdr:rowOff>
    </xdr:to>
    <xdr:sp macro="" textlink="">
      <xdr:nvSpPr>
        <xdr:cNvPr id="279" name="円/楕円 278"/>
        <xdr:cNvSpPr/>
      </xdr:nvSpPr>
      <xdr:spPr>
        <a:xfrm>
          <a:off x="9396095" y="131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157497</xdr:rowOff>
    </xdr:from>
    <xdr:ext cx="469744" cy="259045"/>
    <xdr:sp macro="" textlink="">
      <xdr:nvSpPr>
        <xdr:cNvPr id="280" name="【福祉施設】&#10;一人当たり面積該当値テキスト"/>
        <xdr:cNvSpPr txBox="1"/>
      </xdr:nvSpPr>
      <xdr:spPr>
        <a:xfrm>
          <a:off x="9535795" y="130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158750</xdr:rowOff>
    </xdr:from>
    <xdr:to>
      <xdr:col>14</xdr:col>
      <xdr:colOff>79375</xdr:colOff>
      <xdr:row>78</xdr:row>
      <xdr:rowOff>88900</xdr:rowOff>
    </xdr:to>
    <xdr:sp macro="" textlink="">
      <xdr:nvSpPr>
        <xdr:cNvPr id="281" name="円/楕円 280"/>
        <xdr:cNvSpPr/>
      </xdr:nvSpPr>
      <xdr:spPr>
        <a:xfrm>
          <a:off x="8649335" y="13067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38100</xdr:rowOff>
    </xdr:from>
    <xdr:to>
      <xdr:col>15</xdr:col>
      <xdr:colOff>180975</xdr:colOff>
      <xdr:row>78</xdr:row>
      <xdr:rowOff>83820</xdr:rowOff>
    </xdr:to>
    <xdr:cxnSp macro="">
      <xdr:nvCxnSpPr>
        <xdr:cNvPr id="282" name="直線コネクタ 281"/>
        <xdr:cNvCxnSpPr/>
      </xdr:nvCxnSpPr>
      <xdr:spPr>
        <a:xfrm>
          <a:off x="8677275" y="13114020"/>
          <a:ext cx="7696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102888</xdr:rowOff>
    </xdr:from>
    <xdr:ext cx="469744" cy="259045"/>
    <xdr:sp macro="" textlink="">
      <xdr:nvSpPr>
        <xdr:cNvPr id="283" name="n_1aveValue【福祉施設】&#10;一人当たり面積"/>
        <xdr:cNvSpPr txBox="1"/>
      </xdr:nvSpPr>
      <xdr:spPr>
        <a:xfrm>
          <a:off x="8498282"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105427</xdr:rowOff>
    </xdr:from>
    <xdr:ext cx="469744" cy="259045"/>
    <xdr:sp macro="" textlink="">
      <xdr:nvSpPr>
        <xdr:cNvPr id="284" name="n_1mainValue【福祉施設】&#10;一人当たり面積"/>
        <xdr:cNvSpPr txBox="1"/>
      </xdr:nvSpPr>
      <xdr:spPr>
        <a:xfrm>
          <a:off x="8498282"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5" name="テキスト ボックス 294"/>
        <xdr:cNvSpPr txBox="1"/>
      </xdr:nvSpPr>
      <xdr:spPr>
        <a:xfrm>
          <a:off x="35894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6" name="直線コネクタ 295"/>
        <xdr:cNvCxnSpPr/>
      </xdr:nvCxnSpPr>
      <xdr:spPr>
        <a:xfrm>
          <a:off x="691515" y="181813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7" name="テキスト ボックス 296"/>
        <xdr:cNvSpPr txBox="1"/>
      </xdr:nvSpPr>
      <xdr:spPr>
        <a:xfrm>
          <a:off x="35894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8" name="直線コネクタ 297"/>
        <xdr:cNvCxnSpPr/>
      </xdr:nvCxnSpPr>
      <xdr:spPr>
        <a:xfrm>
          <a:off x="691515" y="177355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9" name="テキスト ボックス 298"/>
        <xdr:cNvSpPr txBox="1"/>
      </xdr:nvSpPr>
      <xdr:spPr>
        <a:xfrm>
          <a:off x="35894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0" name="直線コネクタ 299"/>
        <xdr:cNvCxnSpPr/>
      </xdr:nvCxnSpPr>
      <xdr:spPr>
        <a:xfrm>
          <a:off x="691515" y="172859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1" name="テキスト ボックス 300"/>
        <xdr:cNvSpPr txBox="1"/>
      </xdr:nvSpPr>
      <xdr:spPr>
        <a:xfrm>
          <a:off x="35894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2" name="直線コネクタ 301"/>
        <xdr:cNvCxnSpPr/>
      </xdr:nvCxnSpPr>
      <xdr:spPr>
        <a:xfrm>
          <a:off x="691515" y="16840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03" name="テキスト ボックス 302"/>
        <xdr:cNvSpPr txBox="1"/>
      </xdr:nvSpPr>
      <xdr:spPr>
        <a:xfrm>
          <a:off x="29482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4" name="直線コネクタ 303"/>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5" name="テキスト ボックス 304"/>
        <xdr:cNvSpPr txBox="1"/>
      </xdr:nvSpPr>
      <xdr:spPr>
        <a:xfrm>
          <a:off x="29482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6" name="【市民会館】&#10;有形固定資産減価償却率グラフ枠"/>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78487</xdr:rowOff>
    </xdr:from>
    <xdr:to>
      <xdr:col>6</xdr:col>
      <xdr:colOff>510540</xdr:colOff>
      <xdr:row>105</xdr:row>
      <xdr:rowOff>135637</xdr:rowOff>
    </xdr:to>
    <xdr:cxnSp macro="">
      <xdr:nvCxnSpPr>
        <xdr:cNvPr id="307" name="直線コネクタ 306"/>
        <xdr:cNvCxnSpPr/>
      </xdr:nvCxnSpPr>
      <xdr:spPr>
        <a:xfrm flipV="1">
          <a:off x="4221480" y="16842487"/>
          <a:ext cx="0" cy="895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139464</xdr:rowOff>
    </xdr:from>
    <xdr:ext cx="405111" cy="259045"/>
    <xdr:sp macro="" textlink="">
      <xdr:nvSpPr>
        <xdr:cNvPr id="308" name="【市民会館】&#10;有形固定資産減価償却率最小値テキスト"/>
        <xdr:cNvSpPr txBox="1"/>
      </xdr:nvSpPr>
      <xdr:spPr>
        <a:xfrm>
          <a:off x="4311015" y="1774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6</xdr:col>
      <xdr:colOff>422275</xdr:colOff>
      <xdr:row>105</xdr:row>
      <xdr:rowOff>135637</xdr:rowOff>
    </xdr:from>
    <xdr:to>
      <xdr:col>6</xdr:col>
      <xdr:colOff>600075</xdr:colOff>
      <xdr:row>105</xdr:row>
      <xdr:rowOff>135637</xdr:rowOff>
    </xdr:to>
    <xdr:cxnSp macro="">
      <xdr:nvCxnSpPr>
        <xdr:cNvPr id="309" name="直線コネクタ 308"/>
        <xdr:cNvCxnSpPr/>
      </xdr:nvCxnSpPr>
      <xdr:spPr>
        <a:xfrm>
          <a:off x="4133215" y="1773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25164</xdr:rowOff>
    </xdr:from>
    <xdr:ext cx="405111" cy="259045"/>
    <xdr:sp macro="" textlink="">
      <xdr:nvSpPr>
        <xdr:cNvPr id="310" name="【市民会館】&#10;有形固定資産減価償却率最大値テキスト"/>
        <xdr:cNvSpPr txBox="1"/>
      </xdr:nvSpPr>
      <xdr:spPr>
        <a:xfrm>
          <a:off x="4311015" y="16621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100</xdr:row>
      <xdr:rowOff>78487</xdr:rowOff>
    </xdr:from>
    <xdr:to>
      <xdr:col>6</xdr:col>
      <xdr:colOff>600075</xdr:colOff>
      <xdr:row>100</xdr:row>
      <xdr:rowOff>78487</xdr:rowOff>
    </xdr:to>
    <xdr:cxnSp macro="">
      <xdr:nvCxnSpPr>
        <xdr:cNvPr id="311" name="直線コネクタ 310"/>
        <xdr:cNvCxnSpPr/>
      </xdr:nvCxnSpPr>
      <xdr:spPr>
        <a:xfrm>
          <a:off x="4133215" y="1684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59707</xdr:rowOff>
    </xdr:from>
    <xdr:ext cx="405111" cy="259045"/>
    <xdr:sp macro="" textlink="">
      <xdr:nvSpPr>
        <xdr:cNvPr id="312" name="【市民会館】&#10;有形固定資産減価償却率平均値テキスト"/>
        <xdr:cNvSpPr txBox="1"/>
      </xdr:nvSpPr>
      <xdr:spPr>
        <a:xfrm>
          <a:off x="4311015" y="1732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36830</xdr:rowOff>
    </xdr:from>
    <xdr:to>
      <xdr:col>6</xdr:col>
      <xdr:colOff>561975</xdr:colOff>
      <xdr:row>104</xdr:row>
      <xdr:rowOff>138430</xdr:rowOff>
    </xdr:to>
    <xdr:sp macro="" textlink="">
      <xdr:nvSpPr>
        <xdr:cNvPr id="313" name="フローチャート : 判断 312"/>
        <xdr:cNvSpPr/>
      </xdr:nvSpPr>
      <xdr:spPr>
        <a:xfrm>
          <a:off x="4171315"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2539</xdr:rowOff>
    </xdr:from>
    <xdr:to>
      <xdr:col>5</xdr:col>
      <xdr:colOff>409575</xdr:colOff>
      <xdr:row>107</xdr:row>
      <xdr:rowOff>104139</xdr:rowOff>
    </xdr:to>
    <xdr:sp macro="" textlink="">
      <xdr:nvSpPr>
        <xdr:cNvPr id="314" name="フローチャート : 判断 313"/>
        <xdr:cNvSpPr/>
      </xdr:nvSpPr>
      <xdr:spPr>
        <a:xfrm>
          <a:off x="3401695" y="1794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5" name="テキスト ボックス 314"/>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6" name="テキスト ボックス 315"/>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7" name="テキスト ボックス 316"/>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8" name="テキスト ボックス 317"/>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9" name="テキスト ボックス 318"/>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84837</xdr:rowOff>
    </xdr:from>
    <xdr:to>
      <xdr:col>6</xdr:col>
      <xdr:colOff>561975</xdr:colOff>
      <xdr:row>106</xdr:row>
      <xdr:rowOff>14987</xdr:rowOff>
    </xdr:to>
    <xdr:sp macro="" textlink="">
      <xdr:nvSpPr>
        <xdr:cNvPr id="320" name="円/楕円 319"/>
        <xdr:cNvSpPr/>
      </xdr:nvSpPr>
      <xdr:spPr>
        <a:xfrm>
          <a:off x="4171315" y="176870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171214</xdr:rowOff>
    </xdr:from>
    <xdr:ext cx="405111" cy="259045"/>
    <xdr:sp macro="" textlink="">
      <xdr:nvSpPr>
        <xdr:cNvPr id="321" name="【市民会館】&#10;有形固定資産減価償却率該当値テキスト"/>
        <xdr:cNvSpPr txBox="1"/>
      </xdr:nvSpPr>
      <xdr:spPr>
        <a:xfrm>
          <a:off x="4311015" y="17605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157987</xdr:rowOff>
    </xdr:from>
    <xdr:to>
      <xdr:col>5</xdr:col>
      <xdr:colOff>409575</xdr:colOff>
      <xdr:row>106</xdr:row>
      <xdr:rowOff>88137</xdr:rowOff>
    </xdr:to>
    <xdr:sp macro="" textlink="">
      <xdr:nvSpPr>
        <xdr:cNvPr id="322" name="円/楕円 321"/>
        <xdr:cNvSpPr/>
      </xdr:nvSpPr>
      <xdr:spPr>
        <a:xfrm>
          <a:off x="3401695" y="17760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135637</xdr:rowOff>
    </xdr:from>
    <xdr:to>
      <xdr:col>6</xdr:col>
      <xdr:colOff>511175</xdr:colOff>
      <xdr:row>106</xdr:row>
      <xdr:rowOff>37337</xdr:rowOff>
    </xdr:to>
    <xdr:cxnSp macro="">
      <xdr:nvCxnSpPr>
        <xdr:cNvPr id="323" name="直線コネクタ 322"/>
        <xdr:cNvCxnSpPr/>
      </xdr:nvCxnSpPr>
      <xdr:spPr>
        <a:xfrm flipV="1">
          <a:off x="3452495" y="17737837"/>
          <a:ext cx="769620" cy="6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107</xdr:row>
      <xdr:rowOff>95266</xdr:rowOff>
    </xdr:from>
    <xdr:ext cx="405111" cy="259045"/>
    <xdr:sp macro="" textlink="">
      <xdr:nvSpPr>
        <xdr:cNvPr id="324" name="n_1aveValue【市民会館】&#10;有形固定資産減価償却率"/>
        <xdr:cNvSpPr txBox="1"/>
      </xdr:nvSpPr>
      <xdr:spPr>
        <a:xfrm>
          <a:off x="3237238" y="180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104664</xdr:rowOff>
    </xdr:from>
    <xdr:ext cx="405111" cy="259045"/>
    <xdr:sp macro="" textlink="">
      <xdr:nvSpPr>
        <xdr:cNvPr id="325" name="n_1mainValue【市民会館】&#10;有形固定資産減価償却率"/>
        <xdr:cNvSpPr txBox="1"/>
      </xdr:nvSpPr>
      <xdr:spPr>
        <a:xfrm>
          <a:off x="3237238" y="17539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6" name="正方形/長方形 325"/>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7" name="正方形/長方形 326"/>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8" name="正方形/長方形 327"/>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9" name="正方形/長方形 328"/>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0" name="正方形/長方形 329"/>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1" name="正方形/長方形 330"/>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2" name="正方形/長方形 331"/>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3" name="正方形/長方形 332"/>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4" name="テキスト ボックス 333"/>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5" name="直線コネクタ 334"/>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6" name="テキスト ボックス 335"/>
        <xdr:cNvSpPr txBox="1"/>
      </xdr:nvSpPr>
      <xdr:spPr>
        <a:xfrm>
          <a:off x="556341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109</xdr:row>
      <xdr:rowOff>76200</xdr:rowOff>
    </xdr:from>
    <xdr:to>
      <xdr:col>16</xdr:col>
      <xdr:colOff>307975</xdr:colOff>
      <xdr:row>109</xdr:row>
      <xdr:rowOff>76200</xdr:rowOff>
    </xdr:to>
    <xdr:cxnSp macro="">
      <xdr:nvCxnSpPr>
        <xdr:cNvPr id="337" name="直線コネクタ 336"/>
        <xdr:cNvCxnSpPr/>
      </xdr:nvCxnSpPr>
      <xdr:spPr>
        <a:xfrm>
          <a:off x="5984875" y="1834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38" name="テキスト ボックス 337"/>
        <xdr:cNvSpPr txBox="1"/>
      </xdr:nvSpPr>
      <xdr:spPr>
        <a:xfrm>
          <a:off x="5563416"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39" name="直線コネクタ 338"/>
        <xdr:cNvCxnSpPr/>
      </xdr:nvCxnSpPr>
      <xdr:spPr>
        <a:xfrm>
          <a:off x="5984875" y="18070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0" name="テキスト ボックス 339"/>
        <xdr:cNvSpPr txBox="1"/>
      </xdr:nvSpPr>
      <xdr:spPr>
        <a:xfrm>
          <a:off x="5563416"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41" name="直線コネクタ 340"/>
        <xdr:cNvCxnSpPr/>
      </xdr:nvCxnSpPr>
      <xdr:spPr>
        <a:xfrm>
          <a:off x="5984875" y="17788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42" name="テキスト ボックス 341"/>
        <xdr:cNvSpPr txBox="1"/>
      </xdr:nvSpPr>
      <xdr:spPr>
        <a:xfrm>
          <a:off x="5563416"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3" name="直線コネクタ 342"/>
        <xdr:cNvCxnSpPr/>
      </xdr:nvCxnSpPr>
      <xdr:spPr>
        <a:xfrm>
          <a:off x="598487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4" name="テキスト ボックス 343"/>
        <xdr:cNvSpPr txBox="1"/>
      </xdr:nvSpPr>
      <xdr:spPr>
        <a:xfrm>
          <a:off x="556341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45" name="直線コネクタ 344"/>
        <xdr:cNvCxnSpPr/>
      </xdr:nvCxnSpPr>
      <xdr:spPr>
        <a:xfrm>
          <a:off x="5984875" y="17232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46" name="テキスト ボックス 345"/>
        <xdr:cNvSpPr txBox="1"/>
      </xdr:nvSpPr>
      <xdr:spPr>
        <a:xfrm>
          <a:off x="5563416"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47" name="直線コネクタ 346"/>
        <xdr:cNvCxnSpPr/>
      </xdr:nvCxnSpPr>
      <xdr:spPr>
        <a:xfrm>
          <a:off x="5984875" y="169506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48" name="テキスト ボックス 347"/>
        <xdr:cNvSpPr txBox="1"/>
      </xdr:nvSpPr>
      <xdr:spPr>
        <a:xfrm>
          <a:off x="5563416"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49" name="直線コネクタ 348"/>
        <xdr:cNvCxnSpPr/>
      </xdr:nvCxnSpPr>
      <xdr:spPr>
        <a:xfrm>
          <a:off x="5984875" y="166725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50" name="テキスト ボックス 349"/>
        <xdr:cNvSpPr txBox="1"/>
      </xdr:nvSpPr>
      <xdr:spPr>
        <a:xfrm>
          <a:off x="5563416"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2" name="テキスト ボックス 351"/>
        <xdr:cNvSpPr txBox="1"/>
      </xdr:nvSpPr>
      <xdr:spPr>
        <a:xfrm>
          <a:off x="556341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市民会館】&#10;一人当たり面積グラフ枠"/>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161925</xdr:rowOff>
    </xdr:from>
    <xdr:to>
      <xdr:col>15</xdr:col>
      <xdr:colOff>180340</xdr:colOff>
      <xdr:row>108</xdr:row>
      <xdr:rowOff>76200</xdr:rowOff>
    </xdr:to>
    <xdr:cxnSp macro="">
      <xdr:nvCxnSpPr>
        <xdr:cNvPr id="354" name="直線コネクタ 353"/>
        <xdr:cNvCxnSpPr/>
      </xdr:nvCxnSpPr>
      <xdr:spPr>
        <a:xfrm flipV="1">
          <a:off x="9446260" y="17764125"/>
          <a:ext cx="0" cy="417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355" name="【市民会館】&#10;一人当たり面積最小値テキスト"/>
        <xdr:cNvSpPr txBox="1"/>
      </xdr:nvSpPr>
      <xdr:spPr>
        <a:xfrm>
          <a:off x="9535795"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356" name="直線コネクタ 355"/>
        <xdr:cNvCxnSpPr/>
      </xdr:nvCxnSpPr>
      <xdr:spPr>
        <a:xfrm>
          <a:off x="9357995" y="1818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108602</xdr:rowOff>
    </xdr:from>
    <xdr:ext cx="469744" cy="259045"/>
    <xdr:sp macro="" textlink="">
      <xdr:nvSpPr>
        <xdr:cNvPr id="357" name="【市民会館】&#10;一人当たり面積最大値テキスト"/>
        <xdr:cNvSpPr txBox="1"/>
      </xdr:nvSpPr>
      <xdr:spPr>
        <a:xfrm>
          <a:off x="9535795" y="1754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105</xdr:row>
      <xdr:rowOff>161925</xdr:rowOff>
    </xdr:from>
    <xdr:to>
      <xdr:col>15</xdr:col>
      <xdr:colOff>269875</xdr:colOff>
      <xdr:row>105</xdr:row>
      <xdr:rowOff>161925</xdr:rowOff>
    </xdr:to>
    <xdr:cxnSp macro="">
      <xdr:nvCxnSpPr>
        <xdr:cNvPr id="358" name="直線コネクタ 357"/>
        <xdr:cNvCxnSpPr/>
      </xdr:nvCxnSpPr>
      <xdr:spPr>
        <a:xfrm>
          <a:off x="9357995" y="177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19702</xdr:rowOff>
    </xdr:from>
    <xdr:ext cx="469744" cy="259045"/>
    <xdr:sp macro="" textlink="">
      <xdr:nvSpPr>
        <xdr:cNvPr id="359" name="【市民会館】&#10;一人当たり面積平均値テキスト"/>
        <xdr:cNvSpPr txBox="1"/>
      </xdr:nvSpPr>
      <xdr:spPr>
        <a:xfrm>
          <a:off x="9535795" y="17789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168275</xdr:rowOff>
    </xdr:from>
    <xdr:to>
      <xdr:col>15</xdr:col>
      <xdr:colOff>231775</xdr:colOff>
      <xdr:row>107</xdr:row>
      <xdr:rowOff>98425</xdr:rowOff>
    </xdr:to>
    <xdr:sp macro="" textlink="">
      <xdr:nvSpPr>
        <xdr:cNvPr id="360" name="フローチャート : 判断 359"/>
        <xdr:cNvSpPr/>
      </xdr:nvSpPr>
      <xdr:spPr>
        <a:xfrm>
          <a:off x="9396095" y="1793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139700</xdr:rowOff>
    </xdr:from>
    <xdr:to>
      <xdr:col>14</xdr:col>
      <xdr:colOff>79375</xdr:colOff>
      <xdr:row>100</xdr:row>
      <xdr:rowOff>69850</xdr:rowOff>
    </xdr:to>
    <xdr:sp macro="" textlink="">
      <xdr:nvSpPr>
        <xdr:cNvPr id="361" name="フローチャート : 判断 360"/>
        <xdr:cNvSpPr/>
      </xdr:nvSpPr>
      <xdr:spPr>
        <a:xfrm>
          <a:off x="8649335" y="16736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25400</xdr:rowOff>
    </xdr:from>
    <xdr:to>
      <xdr:col>15</xdr:col>
      <xdr:colOff>231775</xdr:colOff>
      <xdr:row>108</xdr:row>
      <xdr:rowOff>127000</xdr:rowOff>
    </xdr:to>
    <xdr:sp macro="" textlink="">
      <xdr:nvSpPr>
        <xdr:cNvPr id="367" name="円/楕円 366"/>
        <xdr:cNvSpPr/>
      </xdr:nvSpPr>
      <xdr:spPr>
        <a:xfrm>
          <a:off x="9396095"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111777</xdr:rowOff>
    </xdr:from>
    <xdr:ext cx="469744" cy="259045"/>
    <xdr:sp macro="" textlink="">
      <xdr:nvSpPr>
        <xdr:cNvPr id="368" name="【市民会館】&#10;一人当たり面積該当値テキスト"/>
        <xdr:cNvSpPr txBox="1"/>
      </xdr:nvSpPr>
      <xdr:spPr>
        <a:xfrm>
          <a:off x="9535795"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25400</xdr:rowOff>
    </xdr:from>
    <xdr:to>
      <xdr:col>14</xdr:col>
      <xdr:colOff>79375</xdr:colOff>
      <xdr:row>108</xdr:row>
      <xdr:rowOff>127000</xdr:rowOff>
    </xdr:to>
    <xdr:sp macro="" textlink="">
      <xdr:nvSpPr>
        <xdr:cNvPr id="369" name="円/楕円 368"/>
        <xdr:cNvSpPr/>
      </xdr:nvSpPr>
      <xdr:spPr>
        <a:xfrm>
          <a:off x="8649335" y="18130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76200</xdr:rowOff>
    </xdr:from>
    <xdr:to>
      <xdr:col>15</xdr:col>
      <xdr:colOff>180975</xdr:colOff>
      <xdr:row>108</xdr:row>
      <xdr:rowOff>76200</xdr:rowOff>
    </xdr:to>
    <xdr:cxnSp macro="">
      <xdr:nvCxnSpPr>
        <xdr:cNvPr id="370" name="直線コネクタ 369"/>
        <xdr:cNvCxnSpPr/>
      </xdr:nvCxnSpPr>
      <xdr:spPr>
        <a:xfrm>
          <a:off x="8677275" y="1818132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98</xdr:row>
      <xdr:rowOff>86377</xdr:rowOff>
    </xdr:from>
    <xdr:ext cx="469744" cy="259045"/>
    <xdr:sp macro="" textlink="">
      <xdr:nvSpPr>
        <xdr:cNvPr id="371" name="n_1aveValue【市民会館】&#10;一人当たり面積"/>
        <xdr:cNvSpPr txBox="1"/>
      </xdr:nvSpPr>
      <xdr:spPr>
        <a:xfrm>
          <a:off x="8498282" y="1651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118127</xdr:rowOff>
    </xdr:from>
    <xdr:ext cx="469744" cy="259045"/>
    <xdr:sp macro="" textlink="">
      <xdr:nvSpPr>
        <xdr:cNvPr id="372" name="n_1mainValue【市民会館】&#10;一人当たり面積"/>
        <xdr:cNvSpPr txBox="1"/>
      </xdr:nvSpPr>
      <xdr:spPr>
        <a:xfrm>
          <a:off x="8498282"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3" name="テキスト ボックス 382"/>
        <xdr:cNvSpPr txBox="1"/>
      </xdr:nvSpPr>
      <xdr:spPr>
        <a:xfrm>
          <a:off x="1087327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4" name="直線コネクタ 383"/>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5" name="テキスト ボックス 384"/>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6" name="直線コネクタ 385"/>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7" name="テキスト ボックス 386"/>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8" name="直線コネクタ 387"/>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9" name="テキスト ボックス 388"/>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0" name="直線コネクタ 389"/>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1" name="テキスト ボックス 390"/>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2" name="直線コネクタ 391"/>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3" name="テキスト ボックス 392"/>
        <xdr:cNvSpPr txBox="1"/>
      </xdr:nvSpPr>
      <xdr:spPr>
        <a:xfrm>
          <a:off x="1087327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4" name="直線コネクタ 393"/>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5" name="テキスト ボックス 394"/>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6" name="【一般廃棄物処理施設】&#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68580</xdr:rowOff>
    </xdr:from>
    <xdr:to>
      <xdr:col>23</xdr:col>
      <xdr:colOff>516889</xdr:colOff>
      <xdr:row>34</xdr:row>
      <xdr:rowOff>95250</xdr:rowOff>
    </xdr:to>
    <xdr:cxnSp macro="">
      <xdr:nvCxnSpPr>
        <xdr:cNvPr id="397" name="直線コネクタ 396"/>
        <xdr:cNvCxnSpPr/>
      </xdr:nvCxnSpPr>
      <xdr:spPr>
        <a:xfrm flipV="1">
          <a:off x="14735809" y="5768340"/>
          <a:ext cx="0" cy="2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53357</xdr:rowOff>
    </xdr:from>
    <xdr:ext cx="405111" cy="259045"/>
    <xdr:sp macro="" textlink="">
      <xdr:nvSpPr>
        <xdr:cNvPr id="398" name="【一般廃棄物処理施設】&#10;有形固定資産減価償却率最小値テキスト"/>
        <xdr:cNvSpPr txBox="1"/>
      </xdr:nvSpPr>
      <xdr:spPr>
        <a:xfrm>
          <a:off x="14825345" y="592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34</xdr:row>
      <xdr:rowOff>95250</xdr:rowOff>
    </xdr:from>
    <xdr:to>
      <xdr:col>23</xdr:col>
      <xdr:colOff>606425</xdr:colOff>
      <xdr:row>34</xdr:row>
      <xdr:rowOff>95250</xdr:rowOff>
    </xdr:to>
    <xdr:cxnSp macro="">
      <xdr:nvCxnSpPr>
        <xdr:cNvPr id="399" name="直線コネクタ 398"/>
        <xdr:cNvCxnSpPr/>
      </xdr:nvCxnSpPr>
      <xdr:spPr>
        <a:xfrm>
          <a:off x="14647545" y="579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15257</xdr:rowOff>
    </xdr:from>
    <xdr:ext cx="405111" cy="259045"/>
    <xdr:sp macro="" textlink="">
      <xdr:nvSpPr>
        <xdr:cNvPr id="400" name="【一般廃棄物処理施設】&#10;有形固定資産減価償却率最大値テキスト"/>
        <xdr:cNvSpPr txBox="1"/>
      </xdr:nvSpPr>
      <xdr:spPr>
        <a:xfrm>
          <a:off x="14825345"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428625</xdr:colOff>
      <xdr:row>34</xdr:row>
      <xdr:rowOff>68580</xdr:rowOff>
    </xdr:from>
    <xdr:to>
      <xdr:col>23</xdr:col>
      <xdr:colOff>606425</xdr:colOff>
      <xdr:row>34</xdr:row>
      <xdr:rowOff>68580</xdr:rowOff>
    </xdr:to>
    <xdr:cxnSp macro="">
      <xdr:nvCxnSpPr>
        <xdr:cNvPr id="401" name="直線コネクタ 400"/>
        <xdr:cNvCxnSpPr/>
      </xdr:nvCxnSpPr>
      <xdr:spPr>
        <a:xfrm>
          <a:off x="14647545"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142257</xdr:rowOff>
    </xdr:from>
    <xdr:ext cx="405111" cy="259045"/>
    <xdr:sp macro="" textlink="">
      <xdr:nvSpPr>
        <xdr:cNvPr id="402" name="【一般廃棄物処理施設】&#10;有形固定資産減価償却率平均値テキスト"/>
        <xdr:cNvSpPr txBox="1"/>
      </xdr:nvSpPr>
      <xdr:spPr>
        <a:xfrm>
          <a:off x="14825345" y="5674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29210</xdr:rowOff>
    </xdr:from>
    <xdr:to>
      <xdr:col>23</xdr:col>
      <xdr:colOff>568325</xdr:colOff>
      <xdr:row>34</xdr:row>
      <xdr:rowOff>130810</xdr:rowOff>
    </xdr:to>
    <xdr:sp macro="" textlink="">
      <xdr:nvSpPr>
        <xdr:cNvPr id="403" name="フローチャート : 判断 402"/>
        <xdr:cNvSpPr/>
      </xdr:nvSpPr>
      <xdr:spPr>
        <a:xfrm>
          <a:off x="14685645"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147320</xdr:rowOff>
    </xdr:from>
    <xdr:to>
      <xdr:col>22</xdr:col>
      <xdr:colOff>415925</xdr:colOff>
      <xdr:row>41</xdr:row>
      <xdr:rowOff>77470</xdr:rowOff>
    </xdr:to>
    <xdr:sp macro="" textlink="">
      <xdr:nvSpPr>
        <xdr:cNvPr id="404" name="フローチャート : 判断 403"/>
        <xdr:cNvSpPr/>
      </xdr:nvSpPr>
      <xdr:spPr>
        <a:xfrm>
          <a:off x="13916025" y="6852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5" name="テキスト ボックス 404"/>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6" name="テキスト ボックス 405"/>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7" name="テキスト ボックス 406"/>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8" name="テキスト ボックス 407"/>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9" name="テキスト ボックス 408"/>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44450</xdr:rowOff>
    </xdr:from>
    <xdr:to>
      <xdr:col>23</xdr:col>
      <xdr:colOff>568325</xdr:colOff>
      <xdr:row>34</xdr:row>
      <xdr:rowOff>146050</xdr:rowOff>
    </xdr:to>
    <xdr:sp macro="" textlink="">
      <xdr:nvSpPr>
        <xdr:cNvPr id="410" name="円/楕円 409"/>
        <xdr:cNvSpPr/>
      </xdr:nvSpPr>
      <xdr:spPr>
        <a:xfrm>
          <a:off x="14685645"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97807</xdr:rowOff>
    </xdr:from>
    <xdr:ext cx="405111" cy="259045"/>
    <xdr:sp macro="" textlink="">
      <xdr:nvSpPr>
        <xdr:cNvPr id="411" name="【一般廃棄物処理施設】&#10;有形固定資産減価償却率該当値テキスト"/>
        <xdr:cNvSpPr txBox="1"/>
      </xdr:nvSpPr>
      <xdr:spPr>
        <a:xfrm>
          <a:off x="14825345"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36830</xdr:rowOff>
    </xdr:from>
    <xdr:to>
      <xdr:col>22</xdr:col>
      <xdr:colOff>415925</xdr:colOff>
      <xdr:row>33</xdr:row>
      <xdr:rowOff>138430</xdr:rowOff>
    </xdr:to>
    <xdr:sp macro="" textlink="">
      <xdr:nvSpPr>
        <xdr:cNvPr id="412" name="円/楕円 411"/>
        <xdr:cNvSpPr/>
      </xdr:nvSpPr>
      <xdr:spPr>
        <a:xfrm>
          <a:off x="13916025" y="55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87630</xdr:rowOff>
    </xdr:from>
    <xdr:to>
      <xdr:col>23</xdr:col>
      <xdr:colOff>517525</xdr:colOff>
      <xdr:row>34</xdr:row>
      <xdr:rowOff>95250</xdr:rowOff>
    </xdr:to>
    <xdr:cxnSp macro="">
      <xdr:nvCxnSpPr>
        <xdr:cNvPr id="413" name="直線コネクタ 412"/>
        <xdr:cNvCxnSpPr/>
      </xdr:nvCxnSpPr>
      <xdr:spPr>
        <a:xfrm>
          <a:off x="13966825" y="5619750"/>
          <a:ext cx="76962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41</xdr:row>
      <xdr:rowOff>68597</xdr:rowOff>
    </xdr:from>
    <xdr:ext cx="405111" cy="259045"/>
    <xdr:sp macro="" textlink="">
      <xdr:nvSpPr>
        <xdr:cNvPr id="414" name="n_1aveValue【一般廃棄物処理施設】&#10;有形固定資産減価償却率"/>
        <xdr:cNvSpPr txBox="1"/>
      </xdr:nvSpPr>
      <xdr:spPr>
        <a:xfrm>
          <a:off x="13751568"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154957</xdr:rowOff>
    </xdr:from>
    <xdr:ext cx="405111" cy="259045"/>
    <xdr:sp macro="" textlink="">
      <xdr:nvSpPr>
        <xdr:cNvPr id="415" name="n_1mainValue【一般廃棄物処理施設】&#10;有形固定資産減価償却率"/>
        <xdr:cNvSpPr txBox="1"/>
      </xdr:nvSpPr>
      <xdr:spPr>
        <a:xfrm>
          <a:off x="13751568" y="53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6" name="正方形/長方形 415"/>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7" name="正方形/長方形 416"/>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8" name="正方形/長方形 417"/>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9" name="正方形/長方形 418"/>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0" name="正方形/長方形 419"/>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1" name="正方形/長方形 420"/>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2" name="正方形/長方形 421"/>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3" name="正方形/長方形 422"/>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4" name="テキスト ボックス 423"/>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5" name="直線コネクタ 424"/>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426" name="テキスト ボックス 425"/>
        <xdr:cNvSpPr txBox="1"/>
      </xdr:nvSpPr>
      <xdr:spPr>
        <a:xfrm>
          <a:off x="16036486" y="73139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27" name="直線コネクタ 426"/>
        <xdr:cNvCxnSpPr/>
      </xdr:nvCxnSpPr>
      <xdr:spPr>
        <a:xfrm>
          <a:off x="1649920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28" name="テキスト ボックス 427"/>
        <xdr:cNvSpPr txBox="1"/>
      </xdr:nvSpPr>
      <xdr:spPr>
        <a:xfrm>
          <a:off x="16036486" y="69949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9" name="直線コネクタ 428"/>
        <xdr:cNvCxnSpPr/>
      </xdr:nvCxnSpPr>
      <xdr:spPr>
        <a:xfrm>
          <a:off x="1649920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30" name="テキスト ボックス 429"/>
        <xdr:cNvSpPr txBox="1"/>
      </xdr:nvSpPr>
      <xdr:spPr>
        <a:xfrm>
          <a:off x="16036486"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31" name="直線コネクタ 430"/>
        <xdr:cNvCxnSpPr/>
      </xdr:nvCxnSpPr>
      <xdr:spPr>
        <a:xfrm>
          <a:off x="1649920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32" name="テキスト ボックス 431"/>
        <xdr:cNvSpPr txBox="1"/>
      </xdr:nvSpPr>
      <xdr:spPr>
        <a:xfrm>
          <a:off x="16036486"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3" name="直線コネクタ 432"/>
        <xdr:cNvCxnSpPr/>
      </xdr:nvCxnSpPr>
      <xdr:spPr>
        <a:xfrm>
          <a:off x="1649920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34" name="テキスト ボックス 433"/>
        <xdr:cNvSpPr txBox="1"/>
      </xdr:nvSpPr>
      <xdr:spPr>
        <a:xfrm>
          <a:off x="16036486"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5" name="直線コネクタ 434"/>
        <xdr:cNvCxnSpPr/>
      </xdr:nvCxnSpPr>
      <xdr:spPr>
        <a:xfrm>
          <a:off x="1649920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36" name="テキスト ボックス 435"/>
        <xdr:cNvSpPr txBox="1"/>
      </xdr:nvSpPr>
      <xdr:spPr>
        <a:xfrm>
          <a:off x="15972366"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7" name="直線コネクタ 436"/>
        <xdr:cNvCxnSpPr/>
      </xdr:nvCxnSpPr>
      <xdr:spPr>
        <a:xfrm>
          <a:off x="1649920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38" name="テキスト ボックス 437"/>
        <xdr:cNvSpPr txBox="1"/>
      </xdr:nvSpPr>
      <xdr:spPr>
        <a:xfrm>
          <a:off x="15972366"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9" name="直線コネクタ 438"/>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0" name="テキスト ボックス 439"/>
        <xdr:cNvSpPr txBox="1"/>
      </xdr:nvSpPr>
      <xdr:spPr>
        <a:xfrm>
          <a:off x="1597236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1" name="【一般廃棄物処理施設】&#10;一人当たり有形固定資産（償却資産）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32178</xdr:rowOff>
    </xdr:from>
    <xdr:to>
      <xdr:col>32</xdr:col>
      <xdr:colOff>186689</xdr:colOff>
      <xdr:row>35</xdr:row>
      <xdr:rowOff>57226</xdr:rowOff>
    </xdr:to>
    <xdr:cxnSp macro="">
      <xdr:nvCxnSpPr>
        <xdr:cNvPr id="442" name="直線コネクタ 441"/>
        <xdr:cNvCxnSpPr/>
      </xdr:nvCxnSpPr>
      <xdr:spPr>
        <a:xfrm flipV="1">
          <a:off x="19960589" y="5731938"/>
          <a:ext cx="0" cy="19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61053</xdr:rowOff>
    </xdr:from>
    <xdr:ext cx="534377" cy="259045"/>
    <xdr:sp macro="" textlink="">
      <xdr:nvSpPr>
        <xdr:cNvPr id="443" name="【一般廃棄物処理施設】&#10;一人当たり有形固定資産（償却資産）額最小値テキスト"/>
        <xdr:cNvSpPr txBox="1"/>
      </xdr:nvSpPr>
      <xdr:spPr>
        <a:xfrm>
          <a:off x="20050125" y="592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97,831</a:t>
          </a:r>
          <a:endParaRPr kumimoji="1" lang="ja-JP" altLang="en-US" sz="1000" b="1">
            <a:latin typeface="ＭＳ Ｐゴシック"/>
          </a:endParaRPr>
        </a:p>
      </xdr:txBody>
    </xdr:sp>
    <xdr:clientData/>
  </xdr:oneCellAnchor>
  <xdr:twoCellAnchor>
    <xdr:from>
      <xdr:col>32</xdr:col>
      <xdr:colOff>98425</xdr:colOff>
      <xdr:row>35</xdr:row>
      <xdr:rowOff>57226</xdr:rowOff>
    </xdr:from>
    <xdr:to>
      <xdr:col>32</xdr:col>
      <xdr:colOff>276225</xdr:colOff>
      <xdr:row>35</xdr:row>
      <xdr:rowOff>57226</xdr:rowOff>
    </xdr:to>
    <xdr:cxnSp macro="">
      <xdr:nvCxnSpPr>
        <xdr:cNvPr id="444" name="直線コネクタ 443"/>
        <xdr:cNvCxnSpPr/>
      </xdr:nvCxnSpPr>
      <xdr:spPr>
        <a:xfrm>
          <a:off x="19872325" y="592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150305</xdr:rowOff>
    </xdr:from>
    <xdr:ext cx="599010" cy="259045"/>
    <xdr:sp macro="" textlink="">
      <xdr:nvSpPr>
        <xdr:cNvPr id="445" name="【一般廃棄物処理施設】&#10;一人当たり有形固定資産（償却資産）額最大値テキスト"/>
        <xdr:cNvSpPr txBox="1"/>
      </xdr:nvSpPr>
      <xdr:spPr>
        <a:xfrm>
          <a:off x="20050125" y="55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103,848</a:t>
          </a:r>
          <a:endParaRPr kumimoji="1" lang="ja-JP" altLang="en-US" sz="1000" b="1">
            <a:latin typeface="ＭＳ Ｐゴシック"/>
          </a:endParaRPr>
        </a:p>
      </xdr:txBody>
    </xdr:sp>
    <xdr:clientData/>
  </xdr:oneCellAnchor>
  <xdr:twoCellAnchor>
    <xdr:from>
      <xdr:col>32</xdr:col>
      <xdr:colOff>98425</xdr:colOff>
      <xdr:row>34</xdr:row>
      <xdr:rowOff>32178</xdr:rowOff>
    </xdr:from>
    <xdr:to>
      <xdr:col>32</xdr:col>
      <xdr:colOff>276225</xdr:colOff>
      <xdr:row>34</xdr:row>
      <xdr:rowOff>32178</xdr:rowOff>
    </xdr:to>
    <xdr:cxnSp macro="">
      <xdr:nvCxnSpPr>
        <xdr:cNvPr id="446" name="直線コネクタ 445"/>
        <xdr:cNvCxnSpPr/>
      </xdr:nvCxnSpPr>
      <xdr:spPr>
        <a:xfrm>
          <a:off x="19872325" y="573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109476</xdr:rowOff>
    </xdr:from>
    <xdr:ext cx="599010" cy="259045"/>
    <xdr:sp macro="" textlink="">
      <xdr:nvSpPr>
        <xdr:cNvPr id="447" name="【一般廃棄物処理施設】&#10;一人当たり有形固定資産（償却資産）額平均値テキスト"/>
        <xdr:cNvSpPr txBox="1"/>
      </xdr:nvSpPr>
      <xdr:spPr>
        <a:xfrm>
          <a:off x="20050125" y="5641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100,626</a:t>
          </a:r>
          <a:endParaRPr kumimoji="1" lang="ja-JP" altLang="en-US" sz="1000" b="1">
            <a:solidFill>
              <a:srgbClr val="000080"/>
            </a:solidFill>
            <a:latin typeface="ＭＳ Ｐゴシック"/>
          </a:endParaRPr>
        </a:p>
      </xdr:txBody>
    </xdr:sp>
    <xdr:clientData/>
  </xdr:oneCellAnchor>
  <xdr:twoCellAnchor>
    <xdr:from>
      <xdr:col>32</xdr:col>
      <xdr:colOff>136525</xdr:colOff>
      <xdr:row>34</xdr:row>
      <xdr:rowOff>86599</xdr:rowOff>
    </xdr:from>
    <xdr:to>
      <xdr:col>32</xdr:col>
      <xdr:colOff>238125</xdr:colOff>
      <xdr:row>35</xdr:row>
      <xdr:rowOff>16749</xdr:rowOff>
    </xdr:to>
    <xdr:sp macro="" textlink="">
      <xdr:nvSpPr>
        <xdr:cNvPr id="448" name="フローチャート : 判断 447"/>
        <xdr:cNvSpPr/>
      </xdr:nvSpPr>
      <xdr:spPr>
        <a:xfrm>
          <a:off x="19910425" y="57863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113281</xdr:rowOff>
    </xdr:from>
    <xdr:to>
      <xdr:col>31</xdr:col>
      <xdr:colOff>85725</xdr:colOff>
      <xdr:row>42</xdr:row>
      <xdr:rowOff>43431</xdr:rowOff>
    </xdr:to>
    <xdr:sp macro="" textlink="">
      <xdr:nvSpPr>
        <xdr:cNvPr id="449" name="フローチャート : 判断 448"/>
        <xdr:cNvSpPr/>
      </xdr:nvSpPr>
      <xdr:spPr>
        <a:xfrm>
          <a:off x="19156045" y="698652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0" name="テキスト ボックス 449"/>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1" name="テキスト ボックス 450"/>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2" name="テキスト ボックス 451"/>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3" name="テキスト ボックス 452"/>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4" name="テキスト ボックス 453"/>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6426</xdr:rowOff>
    </xdr:from>
    <xdr:to>
      <xdr:col>32</xdr:col>
      <xdr:colOff>238125</xdr:colOff>
      <xdr:row>35</xdr:row>
      <xdr:rowOff>108026</xdr:rowOff>
    </xdr:to>
    <xdr:sp macro="" textlink="">
      <xdr:nvSpPr>
        <xdr:cNvPr id="455" name="円/楕円 454"/>
        <xdr:cNvSpPr/>
      </xdr:nvSpPr>
      <xdr:spPr>
        <a:xfrm>
          <a:off x="19910425" y="58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92803</xdr:rowOff>
    </xdr:from>
    <xdr:ext cx="534377" cy="259045"/>
    <xdr:sp macro="" textlink="">
      <xdr:nvSpPr>
        <xdr:cNvPr id="456" name="【一般廃棄物処理施設】&#10;一人当たり有形固定資産（償却資産）額該当値テキスト"/>
        <xdr:cNvSpPr txBox="1"/>
      </xdr:nvSpPr>
      <xdr:spPr>
        <a:xfrm>
          <a:off x="20050125" y="57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97,831</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154526</xdr:rowOff>
    </xdr:from>
    <xdr:to>
      <xdr:col>31</xdr:col>
      <xdr:colOff>85725</xdr:colOff>
      <xdr:row>35</xdr:row>
      <xdr:rowOff>84676</xdr:rowOff>
    </xdr:to>
    <xdr:sp macro="" textlink="">
      <xdr:nvSpPr>
        <xdr:cNvPr id="457" name="円/楕円 456"/>
        <xdr:cNvSpPr/>
      </xdr:nvSpPr>
      <xdr:spPr>
        <a:xfrm>
          <a:off x="19156045" y="585428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33876</xdr:rowOff>
    </xdr:from>
    <xdr:to>
      <xdr:col>32</xdr:col>
      <xdr:colOff>187325</xdr:colOff>
      <xdr:row>35</xdr:row>
      <xdr:rowOff>57226</xdr:rowOff>
    </xdr:to>
    <xdr:cxnSp macro="">
      <xdr:nvCxnSpPr>
        <xdr:cNvPr id="458" name="直線コネクタ 457"/>
        <xdr:cNvCxnSpPr/>
      </xdr:nvCxnSpPr>
      <xdr:spPr>
        <a:xfrm>
          <a:off x="19191605" y="5901276"/>
          <a:ext cx="76962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42</xdr:row>
      <xdr:rowOff>34558</xdr:rowOff>
    </xdr:from>
    <xdr:ext cx="534377" cy="259045"/>
    <xdr:sp macro="" textlink="">
      <xdr:nvSpPr>
        <xdr:cNvPr id="459" name="n_1aveValue【一般廃棄物処理施設】&#10;一人当たり有形固定資産（償却資産）額"/>
        <xdr:cNvSpPr txBox="1"/>
      </xdr:nvSpPr>
      <xdr:spPr>
        <a:xfrm>
          <a:off x="18980296" y="707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63,059</a:t>
          </a:r>
          <a:endParaRPr kumimoji="1" lang="ja-JP" altLang="en-US" sz="1000" b="1">
            <a:solidFill>
              <a:srgbClr val="000080"/>
            </a:solidFill>
            <a:latin typeface="ＭＳ Ｐゴシック"/>
          </a:endParaRPr>
        </a:p>
      </xdr:txBody>
    </xdr:sp>
    <xdr:clientData/>
  </xdr:oneCellAnchor>
  <xdr:oneCellAnchor>
    <xdr:from>
      <xdr:col>30</xdr:col>
      <xdr:colOff>440836</xdr:colOff>
      <xdr:row>33</xdr:row>
      <xdr:rowOff>101203</xdr:rowOff>
    </xdr:from>
    <xdr:ext cx="534377" cy="259045"/>
    <xdr:sp macro="" textlink="">
      <xdr:nvSpPr>
        <xdr:cNvPr id="460" name="n_1mainValue【一般廃棄物処理施設】&#10;一人当たり有形固定資産（償却資産）額"/>
        <xdr:cNvSpPr txBox="1"/>
      </xdr:nvSpPr>
      <xdr:spPr>
        <a:xfrm>
          <a:off x="18980296" y="56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1" name="正方形/長方形 460"/>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2" name="正方形/長方形 461"/>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3" name="正方形/長方形 462"/>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4" name="正方形/長方形 463"/>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5" name="正方形/長方形 464"/>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6" name="正方形/長方形 465"/>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7" name="正方形/長方形 466"/>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8" name="正方形/長方形 467"/>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9" name="テキスト ボックス 468"/>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0" name="直線コネクタ 469"/>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1" name="テキスト ボックス 470"/>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72" name="直線コネクタ 471"/>
        <xdr:cNvCxnSpPr/>
      </xdr:nvCxnSpPr>
      <xdr:spPr>
        <a:xfrm>
          <a:off x="11205845" y="106184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73" name="テキスト ボックス 472"/>
        <xdr:cNvSpPr txBox="1"/>
      </xdr:nvSpPr>
      <xdr:spPr>
        <a:xfrm>
          <a:off x="1087327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4" name="直線コネクタ 473"/>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5" name="テキスト ボックス 474"/>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76" name="直線コネクタ 475"/>
        <xdr:cNvCxnSpPr/>
      </xdr:nvCxnSpPr>
      <xdr:spPr>
        <a:xfrm>
          <a:off x="11205845" y="9502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77" name="テキスト ボックス 476"/>
        <xdr:cNvSpPr txBox="1"/>
      </xdr:nvSpPr>
      <xdr:spPr>
        <a:xfrm>
          <a:off x="1087327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8" name="直線コネクタ 477"/>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9" name="テキスト ボックス 478"/>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0" name="【保健センター・保健所】&#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61</xdr:row>
      <xdr:rowOff>131445</xdr:rowOff>
    </xdr:from>
    <xdr:to>
      <xdr:col>23</xdr:col>
      <xdr:colOff>516889</xdr:colOff>
      <xdr:row>62</xdr:row>
      <xdr:rowOff>125730</xdr:rowOff>
    </xdr:to>
    <xdr:cxnSp macro="">
      <xdr:nvCxnSpPr>
        <xdr:cNvPr id="481" name="直線コネクタ 480"/>
        <xdr:cNvCxnSpPr/>
      </xdr:nvCxnSpPr>
      <xdr:spPr>
        <a:xfrm flipV="1">
          <a:off x="14735809" y="10357485"/>
          <a:ext cx="0" cy="16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82" name="【保健センター・保健所】&#10;有形固定資産減価償却率最小値テキスト"/>
        <xdr:cNvSpPr txBox="1"/>
      </xdr:nvSpPr>
      <xdr:spPr>
        <a:xfrm>
          <a:off x="14825345"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83" name="直線コネクタ 482"/>
        <xdr:cNvCxnSpPr/>
      </xdr:nvCxnSpPr>
      <xdr:spPr>
        <a:xfrm>
          <a:off x="14647545" y="105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78122</xdr:rowOff>
    </xdr:from>
    <xdr:ext cx="405111" cy="259045"/>
    <xdr:sp macro="" textlink="">
      <xdr:nvSpPr>
        <xdr:cNvPr id="484" name="【保健センター・保健所】&#10;有形固定資産減価償却率最大値テキスト"/>
        <xdr:cNvSpPr txBox="1"/>
      </xdr:nvSpPr>
      <xdr:spPr>
        <a:xfrm>
          <a:off x="14825345"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a:t>
          </a:r>
          <a:endParaRPr kumimoji="1" lang="ja-JP" altLang="en-US" sz="1000" b="1">
            <a:latin typeface="ＭＳ Ｐゴシック"/>
          </a:endParaRPr>
        </a:p>
      </xdr:txBody>
    </xdr:sp>
    <xdr:clientData/>
  </xdr:oneCellAnchor>
  <xdr:twoCellAnchor>
    <xdr:from>
      <xdr:col>23</xdr:col>
      <xdr:colOff>428625</xdr:colOff>
      <xdr:row>61</xdr:row>
      <xdr:rowOff>131445</xdr:rowOff>
    </xdr:from>
    <xdr:to>
      <xdr:col>23</xdr:col>
      <xdr:colOff>606425</xdr:colOff>
      <xdr:row>61</xdr:row>
      <xdr:rowOff>131445</xdr:rowOff>
    </xdr:to>
    <xdr:cxnSp macro="">
      <xdr:nvCxnSpPr>
        <xdr:cNvPr id="485" name="直線コネクタ 484"/>
        <xdr:cNvCxnSpPr/>
      </xdr:nvCxnSpPr>
      <xdr:spPr>
        <a:xfrm>
          <a:off x="14647545" y="1035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33672</xdr:rowOff>
    </xdr:from>
    <xdr:ext cx="405111" cy="259045"/>
    <xdr:sp macro="" textlink="">
      <xdr:nvSpPr>
        <xdr:cNvPr id="486" name="【保健センター・保健所】&#10;有形固定資産減価償却率平均値テキスト"/>
        <xdr:cNvSpPr txBox="1"/>
      </xdr:nvSpPr>
      <xdr:spPr>
        <a:xfrm>
          <a:off x="14825345" y="10259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6350</xdr:rowOff>
    </xdr:from>
    <xdr:to>
      <xdr:col>23</xdr:col>
      <xdr:colOff>568325</xdr:colOff>
      <xdr:row>62</xdr:row>
      <xdr:rowOff>107950</xdr:rowOff>
    </xdr:to>
    <xdr:sp macro="" textlink="">
      <xdr:nvSpPr>
        <xdr:cNvPr id="487" name="フローチャート : 判断 486"/>
        <xdr:cNvSpPr/>
      </xdr:nvSpPr>
      <xdr:spPr>
        <a:xfrm>
          <a:off x="14685645"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143510</xdr:rowOff>
    </xdr:from>
    <xdr:to>
      <xdr:col>22</xdr:col>
      <xdr:colOff>415925</xdr:colOff>
      <xdr:row>62</xdr:row>
      <xdr:rowOff>73660</xdr:rowOff>
    </xdr:to>
    <xdr:sp macro="" textlink="">
      <xdr:nvSpPr>
        <xdr:cNvPr id="488" name="フローチャート : 判断 487"/>
        <xdr:cNvSpPr/>
      </xdr:nvSpPr>
      <xdr:spPr>
        <a:xfrm>
          <a:off x="13916025"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9" name="テキスト ボックス 488"/>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0" name="テキスト ボックス 489"/>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1" name="テキスト ボックス 490"/>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2" name="テキスト ボックス 491"/>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3" name="テキスト ボックス 492"/>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74930</xdr:rowOff>
    </xdr:from>
    <xdr:to>
      <xdr:col>23</xdr:col>
      <xdr:colOff>568325</xdr:colOff>
      <xdr:row>63</xdr:row>
      <xdr:rowOff>5080</xdr:rowOff>
    </xdr:to>
    <xdr:sp macro="" textlink="">
      <xdr:nvSpPr>
        <xdr:cNvPr id="494" name="円/楕円 493"/>
        <xdr:cNvSpPr/>
      </xdr:nvSpPr>
      <xdr:spPr>
        <a:xfrm>
          <a:off x="14685645" y="1046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161307</xdr:rowOff>
    </xdr:from>
    <xdr:ext cx="405111" cy="259045"/>
    <xdr:sp macro="" textlink="">
      <xdr:nvSpPr>
        <xdr:cNvPr id="495" name="【保健センター・保健所】&#10;有形固定資産減価償却率該当値テキスト"/>
        <xdr:cNvSpPr txBox="1"/>
      </xdr:nvSpPr>
      <xdr:spPr>
        <a:xfrm>
          <a:off x="14825345" y="1038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74930</xdr:rowOff>
    </xdr:from>
    <xdr:to>
      <xdr:col>22</xdr:col>
      <xdr:colOff>415925</xdr:colOff>
      <xdr:row>56</xdr:row>
      <xdr:rowOff>5080</xdr:rowOff>
    </xdr:to>
    <xdr:sp macro="" textlink="">
      <xdr:nvSpPr>
        <xdr:cNvPr id="496" name="円/楕円 495"/>
        <xdr:cNvSpPr/>
      </xdr:nvSpPr>
      <xdr:spPr>
        <a:xfrm>
          <a:off x="13916025" y="9295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125730</xdr:rowOff>
    </xdr:from>
    <xdr:to>
      <xdr:col>23</xdr:col>
      <xdr:colOff>517525</xdr:colOff>
      <xdr:row>62</xdr:row>
      <xdr:rowOff>125730</xdr:rowOff>
    </xdr:to>
    <xdr:cxnSp macro="">
      <xdr:nvCxnSpPr>
        <xdr:cNvPr id="497" name="直線コネクタ 496"/>
        <xdr:cNvCxnSpPr/>
      </xdr:nvCxnSpPr>
      <xdr:spPr>
        <a:xfrm>
          <a:off x="13966825" y="9345930"/>
          <a:ext cx="769620" cy="11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64787</xdr:rowOff>
    </xdr:from>
    <xdr:ext cx="405111" cy="259045"/>
    <xdr:sp macro="" textlink="">
      <xdr:nvSpPr>
        <xdr:cNvPr id="498" name="n_1aveValue【保健センター・保健所】&#10;有形固定資産減価償却率"/>
        <xdr:cNvSpPr txBox="1"/>
      </xdr:nvSpPr>
      <xdr:spPr>
        <a:xfrm>
          <a:off x="13751568"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21607</xdr:rowOff>
    </xdr:from>
    <xdr:ext cx="405111" cy="259045"/>
    <xdr:sp macro="" textlink="">
      <xdr:nvSpPr>
        <xdr:cNvPr id="499" name="n_1mainValue【保健センター・保健所】&#10;有形固定資産減価償却率"/>
        <xdr:cNvSpPr txBox="1"/>
      </xdr:nvSpPr>
      <xdr:spPr>
        <a:xfrm>
          <a:off x="13751568" y="907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0" name="正方形/長方形 499"/>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1" name="正方形/長方形 500"/>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2" name="正方形/長方形 501"/>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3" name="正方形/長方形 502"/>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4" name="正方形/長方形 503"/>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5" name="正方形/長方形 504"/>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6" name="正方形/長方形 505"/>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7" name="正方形/長方形 506"/>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8" name="テキスト ボックス 507"/>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9" name="直線コネクタ 508"/>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0" name="テキスト ボックス 509"/>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0.014</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511" name="直線コネクタ 510"/>
        <xdr:cNvCxnSpPr/>
      </xdr:nvCxnSpPr>
      <xdr:spPr>
        <a:xfrm>
          <a:off x="1649920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2" name="テキスト ボックス 511"/>
        <xdr:cNvSpPr txBox="1"/>
      </xdr:nvSpPr>
      <xdr:spPr>
        <a:xfrm>
          <a:off x="1607012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0.016</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3" name="直線コネクタ 512"/>
        <xdr:cNvCxnSpPr/>
      </xdr:nvCxnSpPr>
      <xdr:spPr>
        <a:xfrm>
          <a:off x="1649920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4" name="テキスト ボックス 513"/>
        <xdr:cNvSpPr txBox="1"/>
      </xdr:nvSpPr>
      <xdr:spPr>
        <a:xfrm>
          <a:off x="1607012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5" name="直線コネクタ 514"/>
        <xdr:cNvCxnSpPr/>
      </xdr:nvCxnSpPr>
      <xdr:spPr>
        <a:xfrm>
          <a:off x="1649920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6" name="テキスト ボックス 515"/>
        <xdr:cNvSpPr txBox="1"/>
      </xdr:nvSpPr>
      <xdr:spPr>
        <a:xfrm>
          <a:off x="1607012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7" name="直線コネクタ 516"/>
        <xdr:cNvCxnSpPr/>
      </xdr:nvCxnSpPr>
      <xdr:spPr>
        <a:xfrm>
          <a:off x="1649920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8" name="テキスト ボックス 517"/>
        <xdr:cNvSpPr txBox="1"/>
      </xdr:nvSpPr>
      <xdr:spPr>
        <a:xfrm>
          <a:off x="1607012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0.022</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9" name="直線コネクタ 518"/>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0" name="テキスト ボックス 519"/>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1" name="【保健センター・保健所】&#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0</xdr:rowOff>
    </xdr:to>
    <xdr:cxnSp macro="">
      <xdr:nvCxnSpPr>
        <xdr:cNvPr id="522" name="直線コネクタ 521"/>
        <xdr:cNvCxnSpPr/>
      </xdr:nvCxnSpPr>
      <xdr:spPr>
        <a:xfrm flipV="1">
          <a:off x="19960589" y="93878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523" name="【保健センター・保健所】&#10;一人当たり面積最小値テキスト"/>
        <xdr:cNvSpPr txBox="1"/>
      </xdr:nvSpPr>
      <xdr:spPr>
        <a:xfrm>
          <a:off x="20050125"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524" name="直線コネクタ 523"/>
        <xdr:cNvCxnSpPr/>
      </xdr:nvCxnSpPr>
      <xdr:spPr>
        <a:xfrm>
          <a:off x="19872325" y="1072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25" name="【保健センター・保健所】&#10;一人当たり面積最大値テキスト"/>
        <xdr:cNvSpPr txBox="1"/>
      </xdr:nvSpPr>
      <xdr:spPr>
        <a:xfrm>
          <a:off x="20050125"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26" name="直線コネクタ 525"/>
        <xdr:cNvCxnSpPr/>
      </xdr:nvCxnSpPr>
      <xdr:spPr>
        <a:xfrm>
          <a:off x="19872325" y="938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143527</xdr:rowOff>
    </xdr:from>
    <xdr:ext cx="469744" cy="259045"/>
    <xdr:sp macro="" textlink="">
      <xdr:nvSpPr>
        <xdr:cNvPr id="527" name="【保健センター・保健所】&#10;一人当たり面積平均値テキスト"/>
        <xdr:cNvSpPr txBox="1"/>
      </xdr:nvSpPr>
      <xdr:spPr>
        <a:xfrm>
          <a:off x="20050125" y="9866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528" name="フローチャート : 判断 527"/>
        <xdr:cNvSpPr/>
      </xdr:nvSpPr>
      <xdr:spPr>
        <a:xfrm>
          <a:off x="19910425"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120650</xdr:rowOff>
    </xdr:from>
    <xdr:to>
      <xdr:col>31</xdr:col>
      <xdr:colOff>85725</xdr:colOff>
      <xdr:row>56</xdr:row>
      <xdr:rowOff>50800</xdr:rowOff>
    </xdr:to>
    <xdr:sp macro="" textlink="">
      <xdr:nvSpPr>
        <xdr:cNvPr id="529" name="フローチャート : 判断 528"/>
        <xdr:cNvSpPr/>
      </xdr:nvSpPr>
      <xdr:spPr>
        <a:xfrm>
          <a:off x="19156045" y="934085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0" name="テキスト ボックス 529"/>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1" name="テキスト ボックス 530"/>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2" name="テキスト ボックス 531"/>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3" name="テキスト ボックス 532"/>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4" name="テキスト ボックス 533"/>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120650</xdr:rowOff>
    </xdr:from>
    <xdr:to>
      <xdr:col>32</xdr:col>
      <xdr:colOff>238125</xdr:colOff>
      <xdr:row>64</xdr:row>
      <xdr:rowOff>50800</xdr:rowOff>
    </xdr:to>
    <xdr:sp macro="" textlink="">
      <xdr:nvSpPr>
        <xdr:cNvPr id="535" name="円/楕円 534"/>
        <xdr:cNvSpPr/>
      </xdr:nvSpPr>
      <xdr:spPr>
        <a:xfrm>
          <a:off x="19910425"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35577</xdr:rowOff>
    </xdr:from>
    <xdr:ext cx="469744" cy="259045"/>
    <xdr:sp macro="" textlink="">
      <xdr:nvSpPr>
        <xdr:cNvPr id="536" name="【保健センター・保健所】&#10;一人当たり面積該当値テキスト"/>
        <xdr:cNvSpPr txBox="1"/>
      </xdr:nvSpPr>
      <xdr:spPr>
        <a:xfrm>
          <a:off x="20050125" y="105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120650</xdr:rowOff>
    </xdr:from>
    <xdr:to>
      <xdr:col>31</xdr:col>
      <xdr:colOff>85725</xdr:colOff>
      <xdr:row>64</xdr:row>
      <xdr:rowOff>50800</xdr:rowOff>
    </xdr:to>
    <xdr:sp macro="" textlink="">
      <xdr:nvSpPr>
        <xdr:cNvPr id="537" name="円/楕円 536"/>
        <xdr:cNvSpPr/>
      </xdr:nvSpPr>
      <xdr:spPr>
        <a:xfrm>
          <a:off x="19156045" y="106819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0</xdr:rowOff>
    </xdr:from>
    <xdr:to>
      <xdr:col>32</xdr:col>
      <xdr:colOff>187325</xdr:colOff>
      <xdr:row>64</xdr:row>
      <xdr:rowOff>0</xdr:rowOff>
    </xdr:to>
    <xdr:cxnSp macro="">
      <xdr:nvCxnSpPr>
        <xdr:cNvPr id="538" name="直線コネクタ 537"/>
        <xdr:cNvCxnSpPr/>
      </xdr:nvCxnSpPr>
      <xdr:spPr>
        <a:xfrm>
          <a:off x="19191605" y="1072896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54</xdr:row>
      <xdr:rowOff>67327</xdr:rowOff>
    </xdr:from>
    <xdr:ext cx="469744" cy="259045"/>
    <xdr:sp macro="" textlink="">
      <xdr:nvSpPr>
        <xdr:cNvPr id="539" name="n_1aveValue【保健センター・保健所】&#10;一人当たり面積"/>
        <xdr:cNvSpPr txBox="1"/>
      </xdr:nvSpPr>
      <xdr:spPr>
        <a:xfrm>
          <a:off x="19012612"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41927</xdr:rowOff>
    </xdr:from>
    <xdr:ext cx="469744" cy="259045"/>
    <xdr:sp macro="" textlink="">
      <xdr:nvSpPr>
        <xdr:cNvPr id="540" name="n_1mainValue【保健センター・保健所】&#10;一人当たり面積"/>
        <xdr:cNvSpPr txBox="1"/>
      </xdr:nvSpPr>
      <xdr:spPr>
        <a:xfrm>
          <a:off x="19012612"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1" name="正方形/長方形 540"/>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2" name="正方形/長方形 541"/>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3" name="正方形/長方形 542"/>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4" name="正方形/長方形 543"/>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5" name="正方形/長方形 544"/>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6" name="正方形/長方形 545"/>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7" name="正方形/長方形 546"/>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8" name="正方形/長方形 547"/>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9" name="テキスト ボックス 548"/>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0" name="直線コネクタ 549"/>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1" name="テキスト ボックス 550"/>
        <xdr:cNvSpPr txBox="1"/>
      </xdr:nvSpPr>
      <xdr:spPr>
        <a:xfrm>
          <a:off x="1087327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2" name="直線コネクタ 551"/>
        <xdr:cNvCxnSpPr/>
      </xdr:nvCxnSpPr>
      <xdr:spPr>
        <a:xfrm>
          <a:off x="11205845" y="14455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3" name="テキスト ボックス 552"/>
        <xdr:cNvSpPr txBox="1"/>
      </xdr:nvSpPr>
      <xdr:spPr>
        <a:xfrm>
          <a:off x="1087327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4" name="直線コネクタ 553"/>
        <xdr:cNvCxnSpPr/>
      </xdr:nvCxnSpPr>
      <xdr:spPr>
        <a:xfrm>
          <a:off x="11205845" y="140093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5" name="テキスト ボックス 554"/>
        <xdr:cNvSpPr txBox="1"/>
      </xdr:nvSpPr>
      <xdr:spPr>
        <a:xfrm>
          <a:off x="1087327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6" name="直線コネクタ 555"/>
        <xdr:cNvCxnSpPr/>
      </xdr:nvCxnSpPr>
      <xdr:spPr>
        <a:xfrm>
          <a:off x="11205845" y="13563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7" name="テキスト ボックス 556"/>
        <xdr:cNvSpPr txBox="1"/>
      </xdr:nvSpPr>
      <xdr:spPr>
        <a:xfrm>
          <a:off x="1087327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8" name="直線コネクタ 557"/>
        <xdr:cNvCxnSpPr/>
      </xdr:nvCxnSpPr>
      <xdr:spPr>
        <a:xfrm>
          <a:off x="11205845" y="131140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9" name="テキスト ボックス 558"/>
        <xdr:cNvSpPr txBox="1"/>
      </xdr:nvSpPr>
      <xdr:spPr>
        <a:xfrm>
          <a:off x="1087327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0" name="直線コネクタ 559"/>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1" name="テキスト ボックス 560"/>
        <xdr:cNvSpPr txBox="1"/>
      </xdr:nvSpPr>
      <xdr:spPr>
        <a:xfrm>
          <a:off x="1087327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2" name="【消防施設】&#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113537</xdr:rowOff>
    </xdr:from>
    <xdr:to>
      <xdr:col>23</xdr:col>
      <xdr:colOff>516889</xdr:colOff>
      <xdr:row>78</xdr:row>
      <xdr:rowOff>42672</xdr:rowOff>
    </xdr:to>
    <xdr:cxnSp macro="">
      <xdr:nvCxnSpPr>
        <xdr:cNvPr id="563" name="直線コネクタ 562"/>
        <xdr:cNvCxnSpPr/>
      </xdr:nvCxnSpPr>
      <xdr:spPr>
        <a:xfrm flipV="1">
          <a:off x="14735809" y="13021817"/>
          <a:ext cx="0" cy="9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98315</xdr:rowOff>
    </xdr:from>
    <xdr:ext cx="405111" cy="259045"/>
    <xdr:sp macro="" textlink="">
      <xdr:nvSpPr>
        <xdr:cNvPr id="564" name="【消防施設】&#10;有形固定資産減価償却率最小値テキスト"/>
        <xdr:cNvSpPr txBox="1"/>
      </xdr:nvSpPr>
      <xdr:spPr>
        <a:xfrm>
          <a:off x="14825345" y="1317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69.9</a:t>
          </a:r>
          <a:endParaRPr kumimoji="1" lang="ja-JP" altLang="en-US" sz="1000" b="1">
            <a:latin typeface="ＭＳ Ｐゴシック"/>
          </a:endParaRPr>
        </a:p>
      </xdr:txBody>
    </xdr:sp>
    <xdr:clientData/>
  </xdr:oneCellAnchor>
  <xdr:twoCellAnchor>
    <xdr:from>
      <xdr:col>23</xdr:col>
      <xdr:colOff>428625</xdr:colOff>
      <xdr:row>78</xdr:row>
      <xdr:rowOff>42672</xdr:rowOff>
    </xdr:from>
    <xdr:to>
      <xdr:col>23</xdr:col>
      <xdr:colOff>606425</xdr:colOff>
      <xdr:row>78</xdr:row>
      <xdr:rowOff>42672</xdr:rowOff>
    </xdr:to>
    <xdr:cxnSp macro="">
      <xdr:nvCxnSpPr>
        <xdr:cNvPr id="565" name="直線コネクタ 564"/>
        <xdr:cNvCxnSpPr/>
      </xdr:nvCxnSpPr>
      <xdr:spPr>
        <a:xfrm>
          <a:off x="14647545" y="131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60214</xdr:rowOff>
    </xdr:from>
    <xdr:ext cx="405111" cy="259045"/>
    <xdr:sp macro="" textlink="">
      <xdr:nvSpPr>
        <xdr:cNvPr id="566" name="【消防施設】&#10;有形固定資産減価償却率最大値テキスト"/>
        <xdr:cNvSpPr txBox="1"/>
      </xdr:nvSpPr>
      <xdr:spPr>
        <a:xfrm>
          <a:off x="14825345" y="1280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428625</xdr:colOff>
      <xdr:row>77</xdr:row>
      <xdr:rowOff>113537</xdr:rowOff>
    </xdr:from>
    <xdr:to>
      <xdr:col>23</xdr:col>
      <xdr:colOff>606425</xdr:colOff>
      <xdr:row>77</xdr:row>
      <xdr:rowOff>113537</xdr:rowOff>
    </xdr:to>
    <xdr:cxnSp macro="">
      <xdr:nvCxnSpPr>
        <xdr:cNvPr id="567" name="直線コネクタ 566"/>
        <xdr:cNvCxnSpPr/>
      </xdr:nvCxnSpPr>
      <xdr:spPr>
        <a:xfrm>
          <a:off x="14647545" y="1302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15765</xdr:rowOff>
    </xdr:from>
    <xdr:ext cx="405111" cy="259045"/>
    <xdr:sp macro="" textlink="">
      <xdr:nvSpPr>
        <xdr:cNvPr id="568" name="【消防施設】&#10;有形固定資産減価償却率平均値テキスト"/>
        <xdr:cNvSpPr txBox="1"/>
      </xdr:nvSpPr>
      <xdr:spPr>
        <a:xfrm>
          <a:off x="14825345" y="12924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117602</xdr:rowOff>
    </xdr:from>
    <xdr:to>
      <xdr:col>23</xdr:col>
      <xdr:colOff>568325</xdr:colOff>
      <xdr:row>78</xdr:row>
      <xdr:rowOff>47752</xdr:rowOff>
    </xdr:to>
    <xdr:sp macro="" textlink="">
      <xdr:nvSpPr>
        <xdr:cNvPr id="569" name="フローチャート : 判断 568"/>
        <xdr:cNvSpPr/>
      </xdr:nvSpPr>
      <xdr:spPr>
        <a:xfrm>
          <a:off x="14685645" y="130258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37592</xdr:rowOff>
    </xdr:from>
    <xdr:to>
      <xdr:col>22</xdr:col>
      <xdr:colOff>415925</xdr:colOff>
      <xdr:row>84</xdr:row>
      <xdr:rowOff>139192</xdr:rowOff>
    </xdr:to>
    <xdr:sp macro="" textlink="">
      <xdr:nvSpPr>
        <xdr:cNvPr id="570" name="フローチャート : 判断 569"/>
        <xdr:cNvSpPr/>
      </xdr:nvSpPr>
      <xdr:spPr>
        <a:xfrm>
          <a:off x="13916025" y="141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1" name="テキスト ボックス 570"/>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2" name="テキスト ボックス 571"/>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3" name="テキスト ボックス 572"/>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4" name="テキスト ボックス 573"/>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5" name="テキスト ボックス 574"/>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163322</xdr:rowOff>
    </xdr:from>
    <xdr:to>
      <xdr:col>23</xdr:col>
      <xdr:colOff>568325</xdr:colOff>
      <xdr:row>78</xdr:row>
      <xdr:rowOff>93472</xdr:rowOff>
    </xdr:to>
    <xdr:sp macro="" textlink="">
      <xdr:nvSpPr>
        <xdr:cNvPr id="576" name="円/楕円 575"/>
        <xdr:cNvSpPr/>
      </xdr:nvSpPr>
      <xdr:spPr>
        <a:xfrm>
          <a:off x="14685645" y="130716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142765</xdr:rowOff>
    </xdr:from>
    <xdr:ext cx="405111" cy="259045"/>
    <xdr:sp macro="" textlink="">
      <xdr:nvSpPr>
        <xdr:cNvPr id="577" name="【消防施設】&#10;有形固定資産減価償却率該当値テキスト"/>
        <xdr:cNvSpPr txBox="1"/>
      </xdr:nvSpPr>
      <xdr:spPr>
        <a:xfrm>
          <a:off x="14825345" y="13051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151892</xdr:rowOff>
    </xdr:from>
    <xdr:to>
      <xdr:col>22</xdr:col>
      <xdr:colOff>415925</xdr:colOff>
      <xdr:row>83</xdr:row>
      <xdr:rowOff>82042</xdr:rowOff>
    </xdr:to>
    <xdr:sp macro="" textlink="">
      <xdr:nvSpPr>
        <xdr:cNvPr id="578" name="円/楕円 577"/>
        <xdr:cNvSpPr/>
      </xdr:nvSpPr>
      <xdr:spPr>
        <a:xfrm>
          <a:off x="13916025" y="13898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42672</xdr:rowOff>
    </xdr:from>
    <xdr:to>
      <xdr:col>23</xdr:col>
      <xdr:colOff>517525</xdr:colOff>
      <xdr:row>83</xdr:row>
      <xdr:rowOff>31242</xdr:rowOff>
    </xdr:to>
    <xdr:cxnSp macro="">
      <xdr:nvCxnSpPr>
        <xdr:cNvPr id="579" name="直線コネクタ 578"/>
        <xdr:cNvCxnSpPr/>
      </xdr:nvCxnSpPr>
      <xdr:spPr>
        <a:xfrm flipV="1">
          <a:off x="13966825" y="13118592"/>
          <a:ext cx="769620" cy="82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130319</xdr:rowOff>
    </xdr:from>
    <xdr:ext cx="405111" cy="259045"/>
    <xdr:sp macro="" textlink="">
      <xdr:nvSpPr>
        <xdr:cNvPr id="580" name="n_1aveValue【消防施設】&#10;有形固定資産減価償却率"/>
        <xdr:cNvSpPr txBox="1"/>
      </xdr:nvSpPr>
      <xdr:spPr>
        <a:xfrm>
          <a:off x="13751568"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98569</xdr:rowOff>
    </xdr:from>
    <xdr:ext cx="405111" cy="259045"/>
    <xdr:sp macro="" textlink="">
      <xdr:nvSpPr>
        <xdr:cNvPr id="581" name="n_1mainValue【消防施設】&#10;有形固定資産減価償却率"/>
        <xdr:cNvSpPr txBox="1"/>
      </xdr:nvSpPr>
      <xdr:spPr>
        <a:xfrm>
          <a:off x="13751568" y="1367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2" name="正方形/長方形 581"/>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3" name="正方形/長方形 582"/>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4" name="正方形/長方形 583"/>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5" name="正方形/長方形 584"/>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6" name="正方形/長方形 585"/>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7" name="正方形/長方形 586"/>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8" name="正方形/長方形 587"/>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9" name="正方形/長方形 588"/>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0" name="テキスト ボックス 589"/>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1" name="直線コネクタ 590"/>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2" name="テキスト ボックス 591"/>
        <xdr:cNvSpPr txBox="1"/>
      </xdr:nvSpPr>
      <xdr:spPr>
        <a:xfrm>
          <a:off x="16070126"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93" name="直線コネクタ 592"/>
        <xdr:cNvCxnSpPr/>
      </xdr:nvCxnSpPr>
      <xdr:spPr>
        <a:xfrm>
          <a:off x="1649920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94" name="テキスト ボックス 593"/>
        <xdr:cNvSpPr txBox="1"/>
      </xdr:nvSpPr>
      <xdr:spPr>
        <a:xfrm>
          <a:off x="1607012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95" name="直線コネクタ 594"/>
        <xdr:cNvCxnSpPr/>
      </xdr:nvCxnSpPr>
      <xdr:spPr>
        <a:xfrm>
          <a:off x="1649920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96" name="テキスト ボックス 595"/>
        <xdr:cNvSpPr txBox="1"/>
      </xdr:nvSpPr>
      <xdr:spPr>
        <a:xfrm>
          <a:off x="1607012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97" name="直線コネクタ 596"/>
        <xdr:cNvCxnSpPr/>
      </xdr:nvCxnSpPr>
      <xdr:spPr>
        <a:xfrm>
          <a:off x="1649920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98" name="テキスト ボックス 597"/>
        <xdr:cNvSpPr txBox="1"/>
      </xdr:nvSpPr>
      <xdr:spPr>
        <a:xfrm>
          <a:off x="1607012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99" name="直線コネクタ 598"/>
        <xdr:cNvCxnSpPr/>
      </xdr:nvCxnSpPr>
      <xdr:spPr>
        <a:xfrm>
          <a:off x="1649920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600" name="テキスト ボックス 599"/>
        <xdr:cNvSpPr txBox="1"/>
      </xdr:nvSpPr>
      <xdr:spPr>
        <a:xfrm>
          <a:off x="1607012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1" name="直線コネクタ 600"/>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2" name="テキスト ボックス 601"/>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3" name="【消防施設】&#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83</xdr:row>
      <xdr:rowOff>95250</xdr:rowOff>
    </xdr:from>
    <xdr:to>
      <xdr:col>32</xdr:col>
      <xdr:colOff>186689</xdr:colOff>
      <xdr:row>85</xdr:row>
      <xdr:rowOff>26670</xdr:rowOff>
    </xdr:to>
    <xdr:cxnSp macro="">
      <xdr:nvCxnSpPr>
        <xdr:cNvPr id="604" name="直線コネクタ 603"/>
        <xdr:cNvCxnSpPr/>
      </xdr:nvCxnSpPr>
      <xdr:spPr>
        <a:xfrm flipV="1">
          <a:off x="19960589" y="14009370"/>
          <a:ext cx="0" cy="26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605" name="【消防施設】&#10;一人当たり面積最小値テキスト"/>
        <xdr:cNvSpPr txBox="1"/>
      </xdr:nvSpPr>
      <xdr:spPr>
        <a:xfrm>
          <a:off x="20050125" y="1427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606" name="直線コネクタ 605"/>
        <xdr:cNvCxnSpPr/>
      </xdr:nvCxnSpPr>
      <xdr:spPr>
        <a:xfrm>
          <a:off x="19872325" y="1427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41927</xdr:rowOff>
    </xdr:from>
    <xdr:ext cx="469744" cy="259045"/>
    <xdr:sp macro="" textlink="">
      <xdr:nvSpPr>
        <xdr:cNvPr id="607" name="【消防施設】&#10;一人当たり面積最大値テキスト"/>
        <xdr:cNvSpPr txBox="1"/>
      </xdr:nvSpPr>
      <xdr:spPr>
        <a:xfrm>
          <a:off x="20050125" y="1378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83</xdr:row>
      <xdr:rowOff>95250</xdr:rowOff>
    </xdr:from>
    <xdr:to>
      <xdr:col>32</xdr:col>
      <xdr:colOff>276225</xdr:colOff>
      <xdr:row>83</xdr:row>
      <xdr:rowOff>95250</xdr:rowOff>
    </xdr:to>
    <xdr:cxnSp macro="">
      <xdr:nvCxnSpPr>
        <xdr:cNvPr id="608" name="直線コネクタ 607"/>
        <xdr:cNvCxnSpPr/>
      </xdr:nvCxnSpPr>
      <xdr:spPr>
        <a:xfrm>
          <a:off x="19872325" y="1400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33038</xdr:rowOff>
    </xdr:from>
    <xdr:ext cx="469744" cy="259045"/>
    <xdr:sp macro="" textlink="">
      <xdr:nvSpPr>
        <xdr:cNvPr id="609" name="【消防施設】&#10;一人当たり面積平均値テキスト"/>
        <xdr:cNvSpPr txBox="1"/>
      </xdr:nvSpPr>
      <xdr:spPr>
        <a:xfrm>
          <a:off x="20050125" y="13947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10161</xdr:rowOff>
    </xdr:from>
    <xdr:to>
      <xdr:col>32</xdr:col>
      <xdr:colOff>238125</xdr:colOff>
      <xdr:row>84</xdr:row>
      <xdr:rowOff>111761</xdr:rowOff>
    </xdr:to>
    <xdr:sp macro="" textlink="">
      <xdr:nvSpPr>
        <xdr:cNvPr id="610" name="フローチャート : 判断 609"/>
        <xdr:cNvSpPr/>
      </xdr:nvSpPr>
      <xdr:spPr>
        <a:xfrm>
          <a:off x="19910425"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44450</xdr:rowOff>
    </xdr:from>
    <xdr:to>
      <xdr:col>31</xdr:col>
      <xdr:colOff>85725</xdr:colOff>
      <xdr:row>79</xdr:row>
      <xdr:rowOff>146050</xdr:rowOff>
    </xdr:to>
    <xdr:sp macro="" textlink="">
      <xdr:nvSpPr>
        <xdr:cNvPr id="611" name="フローチャート : 判断 610"/>
        <xdr:cNvSpPr/>
      </xdr:nvSpPr>
      <xdr:spPr>
        <a:xfrm>
          <a:off x="19156045" y="1328801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2" name="テキスト ボックス 611"/>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3" name="テキスト ボックス 612"/>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4" name="テキスト ボックス 613"/>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5" name="テキスト ボックス 614"/>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6" name="テキスト ボックス 615"/>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147320</xdr:rowOff>
    </xdr:from>
    <xdr:to>
      <xdr:col>32</xdr:col>
      <xdr:colOff>238125</xdr:colOff>
      <xdr:row>85</xdr:row>
      <xdr:rowOff>77470</xdr:rowOff>
    </xdr:to>
    <xdr:sp macro="" textlink="">
      <xdr:nvSpPr>
        <xdr:cNvPr id="617" name="円/楕円 616"/>
        <xdr:cNvSpPr/>
      </xdr:nvSpPr>
      <xdr:spPr>
        <a:xfrm>
          <a:off x="19910425" y="1422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62247</xdr:rowOff>
    </xdr:from>
    <xdr:ext cx="469744" cy="259045"/>
    <xdr:sp macro="" textlink="">
      <xdr:nvSpPr>
        <xdr:cNvPr id="618" name="【消防施設】&#10;一人当たり面積該当値テキスト"/>
        <xdr:cNvSpPr txBox="1"/>
      </xdr:nvSpPr>
      <xdr:spPr>
        <a:xfrm>
          <a:off x="20050125"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90170</xdr:rowOff>
    </xdr:from>
    <xdr:to>
      <xdr:col>31</xdr:col>
      <xdr:colOff>85725</xdr:colOff>
      <xdr:row>84</xdr:row>
      <xdr:rowOff>20320</xdr:rowOff>
    </xdr:to>
    <xdr:sp macro="" textlink="">
      <xdr:nvSpPr>
        <xdr:cNvPr id="619" name="円/楕円 618"/>
        <xdr:cNvSpPr/>
      </xdr:nvSpPr>
      <xdr:spPr>
        <a:xfrm>
          <a:off x="19156045" y="1400429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140970</xdr:rowOff>
    </xdr:from>
    <xdr:to>
      <xdr:col>32</xdr:col>
      <xdr:colOff>187325</xdr:colOff>
      <xdr:row>85</xdr:row>
      <xdr:rowOff>26670</xdr:rowOff>
    </xdr:to>
    <xdr:cxnSp macro="">
      <xdr:nvCxnSpPr>
        <xdr:cNvPr id="620" name="直線コネクタ 619"/>
        <xdr:cNvCxnSpPr/>
      </xdr:nvCxnSpPr>
      <xdr:spPr>
        <a:xfrm>
          <a:off x="19191605" y="14055090"/>
          <a:ext cx="76962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77</xdr:row>
      <xdr:rowOff>162577</xdr:rowOff>
    </xdr:from>
    <xdr:ext cx="469744" cy="259045"/>
    <xdr:sp macro="" textlink="">
      <xdr:nvSpPr>
        <xdr:cNvPr id="621" name="n_1aveValue【消防施設】&#10;一人当たり面積"/>
        <xdr:cNvSpPr txBox="1"/>
      </xdr:nvSpPr>
      <xdr:spPr>
        <a:xfrm>
          <a:off x="19012612"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11447</xdr:rowOff>
    </xdr:from>
    <xdr:ext cx="469744" cy="259045"/>
    <xdr:sp macro="" textlink="">
      <xdr:nvSpPr>
        <xdr:cNvPr id="622" name="n_1mainValue【消防施設】&#10;一人当たり面積"/>
        <xdr:cNvSpPr txBox="1"/>
      </xdr:nvSpPr>
      <xdr:spPr>
        <a:xfrm>
          <a:off x="19012612"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3" name="正方形/長方形 622"/>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4" name="正方形/長方形 623"/>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5" name="正方形/長方形 624"/>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6" name="正方形/長方形 625"/>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7" name="正方形/長方形 626"/>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8" name="正方形/長方形 627"/>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9" name="正方形/長方形 628"/>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0" name="正方形/長方形 629"/>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1" name="テキスト ボックス 630"/>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2" name="直線コネクタ 631"/>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3" name="テキスト ボックス 632"/>
        <xdr:cNvSpPr txBox="1"/>
      </xdr:nvSpPr>
      <xdr:spPr>
        <a:xfrm>
          <a:off x="1087327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4" name="直線コネクタ 633"/>
        <xdr:cNvCxnSpPr/>
      </xdr:nvCxnSpPr>
      <xdr:spPr>
        <a:xfrm>
          <a:off x="11205845" y="18181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5" name="テキスト ボックス 634"/>
        <xdr:cNvSpPr txBox="1"/>
      </xdr:nvSpPr>
      <xdr:spPr>
        <a:xfrm>
          <a:off x="1087327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6" name="直線コネクタ 635"/>
        <xdr:cNvCxnSpPr/>
      </xdr:nvCxnSpPr>
      <xdr:spPr>
        <a:xfrm>
          <a:off x="11205845" y="177355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7" name="テキスト ボックス 636"/>
        <xdr:cNvSpPr txBox="1"/>
      </xdr:nvSpPr>
      <xdr:spPr>
        <a:xfrm>
          <a:off x="1087327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8" name="直線コネクタ 637"/>
        <xdr:cNvCxnSpPr/>
      </xdr:nvCxnSpPr>
      <xdr:spPr>
        <a:xfrm>
          <a:off x="11205845" y="172859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9" name="テキスト ボックス 638"/>
        <xdr:cNvSpPr txBox="1"/>
      </xdr:nvSpPr>
      <xdr:spPr>
        <a:xfrm>
          <a:off x="1087327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0" name="直線コネクタ 639"/>
        <xdr:cNvCxnSpPr/>
      </xdr:nvCxnSpPr>
      <xdr:spPr>
        <a:xfrm>
          <a:off x="11205845" y="16840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1" name="テキスト ボックス 640"/>
        <xdr:cNvSpPr txBox="1"/>
      </xdr:nvSpPr>
      <xdr:spPr>
        <a:xfrm>
          <a:off x="1087327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2" name="直線コネクタ 641"/>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3" name="テキスト ボックス 642"/>
        <xdr:cNvSpPr txBox="1"/>
      </xdr:nvSpPr>
      <xdr:spPr>
        <a:xfrm>
          <a:off x="1087327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4"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103</xdr:row>
      <xdr:rowOff>28194</xdr:rowOff>
    </xdr:to>
    <xdr:cxnSp macro="">
      <xdr:nvCxnSpPr>
        <xdr:cNvPr id="645" name="直線コネクタ 644"/>
        <xdr:cNvCxnSpPr/>
      </xdr:nvCxnSpPr>
      <xdr:spPr>
        <a:xfrm flipV="1">
          <a:off x="14735809" y="16767048"/>
          <a:ext cx="0" cy="52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32021</xdr:rowOff>
    </xdr:from>
    <xdr:ext cx="405111" cy="259045"/>
    <xdr:sp macro="" textlink="">
      <xdr:nvSpPr>
        <xdr:cNvPr id="646" name="【庁舎】&#10;有形固定資産減価償却率最小値テキスト"/>
        <xdr:cNvSpPr txBox="1"/>
      </xdr:nvSpPr>
      <xdr:spPr>
        <a:xfrm>
          <a:off x="14825345" y="1729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103</xdr:row>
      <xdr:rowOff>28194</xdr:rowOff>
    </xdr:from>
    <xdr:to>
      <xdr:col>23</xdr:col>
      <xdr:colOff>606425</xdr:colOff>
      <xdr:row>103</xdr:row>
      <xdr:rowOff>28194</xdr:rowOff>
    </xdr:to>
    <xdr:cxnSp macro="">
      <xdr:nvCxnSpPr>
        <xdr:cNvPr id="647" name="直線コネクタ 646"/>
        <xdr:cNvCxnSpPr/>
      </xdr:nvCxnSpPr>
      <xdr:spPr>
        <a:xfrm>
          <a:off x="14647545" y="1729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48" name="【庁舎】&#10;有形固定資産減価償却率最大値テキスト"/>
        <xdr:cNvSpPr txBox="1"/>
      </xdr:nvSpPr>
      <xdr:spPr>
        <a:xfrm>
          <a:off x="14825345" y="16549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49" name="直線コネクタ 648"/>
        <xdr:cNvCxnSpPr/>
      </xdr:nvCxnSpPr>
      <xdr:spPr>
        <a:xfrm>
          <a:off x="14647545" y="1676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146575</xdr:rowOff>
    </xdr:from>
    <xdr:ext cx="405111" cy="259045"/>
    <xdr:sp macro="" textlink="">
      <xdr:nvSpPr>
        <xdr:cNvPr id="650" name="【庁舎】&#10;有形固定資産減価償却率平均値テキスト"/>
        <xdr:cNvSpPr txBox="1"/>
      </xdr:nvSpPr>
      <xdr:spPr>
        <a:xfrm>
          <a:off x="14825345" y="16910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23</xdr:col>
      <xdr:colOff>466725</xdr:colOff>
      <xdr:row>101</xdr:row>
      <xdr:rowOff>123698</xdr:rowOff>
    </xdr:from>
    <xdr:to>
      <xdr:col>23</xdr:col>
      <xdr:colOff>568325</xdr:colOff>
      <xdr:row>102</xdr:row>
      <xdr:rowOff>53848</xdr:rowOff>
    </xdr:to>
    <xdr:sp macro="" textlink="">
      <xdr:nvSpPr>
        <xdr:cNvPr id="651" name="フローチャート : 判断 650"/>
        <xdr:cNvSpPr/>
      </xdr:nvSpPr>
      <xdr:spPr>
        <a:xfrm>
          <a:off x="14685645" y="17055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107</xdr:row>
      <xdr:rowOff>59689</xdr:rowOff>
    </xdr:from>
    <xdr:to>
      <xdr:col>22</xdr:col>
      <xdr:colOff>415925</xdr:colOff>
      <xdr:row>107</xdr:row>
      <xdr:rowOff>161289</xdr:rowOff>
    </xdr:to>
    <xdr:sp macro="" textlink="">
      <xdr:nvSpPr>
        <xdr:cNvPr id="652" name="フローチャート : 判断 651"/>
        <xdr:cNvSpPr/>
      </xdr:nvSpPr>
      <xdr:spPr>
        <a:xfrm>
          <a:off x="13916025" y="1799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3" name="テキスト ボックス 652"/>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4" name="テキスト ボックス 653"/>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5" name="テキスト ボックス 654"/>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6" name="テキスト ボックス 655"/>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7" name="テキスト ボックス 656"/>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148844</xdr:rowOff>
    </xdr:from>
    <xdr:to>
      <xdr:col>23</xdr:col>
      <xdr:colOff>568325</xdr:colOff>
      <xdr:row>103</xdr:row>
      <xdr:rowOff>78994</xdr:rowOff>
    </xdr:to>
    <xdr:sp macro="" textlink="">
      <xdr:nvSpPr>
        <xdr:cNvPr id="658" name="円/楕円 657"/>
        <xdr:cNvSpPr/>
      </xdr:nvSpPr>
      <xdr:spPr>
        <a:xfrm>
          <a:off x="14685645" y="17248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63771</xdr:rowOff>
    </xdr:from>
    <xdr:ext cx="405111" cy="259045"/>
    <xdr:sp macro="" textlink="">
      <xdr:nvSpPr>
        <xdr:cNvPr id="659" name="【庁舎】&#10;有形固定資産減価償却率該当値テキスト"/>
        <xdr:cNvSpPr txBox="1"/>
      </xdr:nvSpPr>
      <xdr:spPr>
        <a:xfrm>
          <a:off x="14825345" y="17163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98552</xdr:rowOff>
    </xdr:from>
    <xdr:to>
      <xdr:col>22</xdr:col>
      <xdr:colOff>415925</xdr:colOff>
      <xdr:row>103</xdr:row>
      <xdr:rowOff>28702</xdr:rowOff>
    </xdr:to>
    <xdr:sp macro="" textlink="">
      <xdr:nvSpPr>
        <xdr:cNvPr id="660" name="円/楕円 659"/>
        <xdr:cNvSpPr/>
      </xdr:nvSpPr>
      <xdr:spPr>
        <a:xfrm>
          <a:off x="13916025" y="17197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149352</xdr:rowOff>
    </xdr:from>
    <xdr:to>
      <xdr:col>23</xdr:col>
      <xdr:colOff>517525</xdr:colOff>
      <xdr:row>103</xdr:row>
      <xdr:rowOff>28194</xdr:rowOff>
    </xdr:to>
    <xdr:cxnSp macro="">
      <xdr:nvCxnSpPr>
        <xdr:cNvPr id="661" name="直線コネクタ 660"/>
        <xdr:cNvCxnSpPr/>
      </xdr:nvCxnSpPr>
      <xdr:spPr>
        <a:xfrm>
          <a:off x="13966825" y="17248632"/>
          <a:ext cx="7696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152416</xdr:rowOff>
    </xdr:from>
    <xdr:ext cx="405111" cy="259045"/>
    <xdr:sp macro="" textlink="">
      <xdr:nvSpPr>
        <xdr:cNvPr id="662" name="n_1aveValue【庁舎】&#10;有形固定資産減価償却率"/>
        <xdr:cNvSpPr txBox="1"/>
      </xdr:nvSpPr>
      <xdr:spPr>
        <a:xfrm>
          <a:off x="13751568" y="1808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45229</xdr:rowOff>
    </xdr:from>
    <xdr:ext cx="405111" cy="259045"/>
    <xdr:sp macro="" textlink="">
      <xdr:nvSpPr>
        <xdr:cNvPr id="663" name="n_1mainValue【庁舎】&#10;有形固定資産減価償却率"/>
        <xdr:cNvSpPr txBox="1"/>
      </xdr:nvSpPr>
      <xdr:spPr>
        <a:xfrm>
          <a:off x="13751568" y="169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4" name="正方形/長方形 663"/>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5" name="正方形/長方形 664"/>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6" name="正方形/長方形 665"/>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7" name="正方形/長方形 666"/>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8" name="正方形/長方形 667"/>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9" name="正方形/長方形 668"/>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0" name="正方形/長方形 669"/>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1" name="正方形/長方形 670"/>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2" name="テキスト ボックス 671"/>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3" name="直線コネクタ 672"/>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4" name="テキスト ボックス 673"/>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5" name="直線コネクタ 674"/>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6" name="テキスト ボックス 675"/>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77" name="直線コネクタ 676"/>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78" name="テキスト ボックス 677"/>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79" name="直線コネクタ 678"/>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0" name="テキスト ボックス 679"/>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1" name="直線コネクタ 680"/>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2" name="テキスト ボックス 681"/>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3" name="直線コネクタ 682"/>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4" name="テキスト ボックス 683"/>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5" name="直線コネクタ 684"/>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6" name="テキスト ボックス 685"/>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7" name="直線コネクタ 686"/>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8" name="テキスト ボックス 687"/>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9" name="【庁舎】&#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10886</xdr:rowOff>
    </xdr:from>
    <xdr:to>
      <xdr:col>32</xdr:col>
      <xdr:colOff>186689</xdr:colOff>
      <xdr:row>105</xdr:row>
      <xdr:rowOff>133350</xdr:rowOff>
    </xdr:to>
    <xdr:cxnSp macro="">
      <xdr:nvCxnSpPr>
        <xdr:cNvPr id="690" name="直線コネクタ 689"/>
        <xdr:cNvCxnSpPr/>
      </xdr:nvCxnSpPr>
      <xdr:spPr>
        <a:xfrm flipV="1">
          <a:off x="19960589" y="16774886"/>
          <a:ext cx="0" cy="96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137177</xdr:rowOff>
    </xdr:from>
    <xdr:ext cx="469744" cy="259045"/>
    <xdr:sp macro="" textlink="">
      <xdr:nvSpPr>
        <xdr:cNvPr id="691" name="【庁舎】&#10;一人当たり面積最小値テキスト"/>
        <xdr:cNvSpPr txBox="1"/>
      </xdr:nvSpPr>
      <xdr:spPr>
        <a:xfrm>
          <a:off x="20050125"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32</xdr:col>
      <xdr:colOff>98425</xdr:colOff>
      <xdr:row>105</xdr:row>
      <xdr:rowOff>133350</xdr:rowOff>
    </xdr:from>
    <xdr:to>
      <xdr:col>32</xdr:col>
      <xdr:colOff>276225</xdr:colOff>
      <xdr:row>105</xdr:row>
      <xdr:rowOff>133350</xdr:rowOff>
    </xdr:to>
    <xdr:cxnSp macro="">
      <xdr:nvCxnSpPr>
        <xdr:cNvPr id="692" name="直線コネクタ 691"/>
        <xdr:cNvCxnSpPr/>
      </xdr:nvCxnSpPr>
      <xdr:spPr>
        <a:xfrm>
          <a:off x="19872325" y="1773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129013</xdr:rowOff>
    </xdr:from>
    <xdr:ext cx="469744" cy="259045"/>
    <xdr:sp macro="" textlink="">
      <xdr:nvSpPr>
        <xdr:cNvPr id="693" name="【庁舎】&#10;一人当たり面積最大値テキスト"/>
        <xdr:cNvSpPr txBox="1"/>
      </xdr:nvSpPr>
      <xdr:spPr>
        <a:xfrm>
          <a:off x="20050125" y="1655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32</xdr:col>
      <xdr:colOff>98425</xdr:colOff>
      <xdr:row>100</xdr:row>
      <xdr:rowOff>10886</xdr:rowOff>
    </xdr:from>
    <xdr:to>
      <xdr:col>32</xdr:col>
      <xdr:colOff>276225</xdr:colOff>
      <xdr:row>100</xdr:row>
      <xdr:rowOff>10886</xdr:rowOff>
    </xdr:to>
    <xdr:cxnSp macro="">
      <xdr:nvCxnSpPr>
        <xdr:cNvPr id="694" name="直線コネクタ 693"/>
        <xdr:cNvCxnSpPr/>
      </xdr:nvCxnSpPr>
      <xdr:spPr>
        <a:xfrm>
          <a:off x="19872325" y="1677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162577</xdr:rowOff>
    </xdr:from>
    <xdr:ext cx="469744" cy="259045"/>
    <xdr:sp macro="" textlink="">
      <xdr:nvSpPr>
        <xdr:cNvPr id="695" name="【庁舎】&#10;一人当たり面積平均値テキスト"/>
        <xdr:cNvSpPr txBox="1"/>
      </xdr:nvSpPr>
      <xdr:spPr>
        <a:xfrm>
          <a:off x="20050125" y="1709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102</xdr:row>
      <xdr:rowOff>139700</xdr:rowOff>
    </xdr:from>
    <xdr:to>
      <xdr:col>32</xdr:col>
      <xdr:colOff>238125</xdr:colOff>
      <xdr:row>103</xdr:row>
      <xdr:rowOff>69850</xdr:rowOff>
    </xdr:to>
    <xdr:sp macro="" textlink="">
      <xdr:nvSpPr>
        <xdr:cNvPr id="696" name="フローチャート : 判断 695"/>
        <xdr:cNvSpPr/>
      </xdr:nvSpPr>
      <xdr:spPr>
        <a:xfrm>
          <a:off x="19910425" y="17238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101</xdr:row>
      <xdr:rowOff>49893</xdr:rowOff>
    </xdr:from>
    <xdr:to>
      <xdr:col>31</xdr:col>
      <xdr:colOff>85725</xdr:colOff>
      <xdr:row>101</xdr:row>
      <xdr:rowOff>151493</xdr:rowOff>
    </xdr:to>
    <xdr:sp macro="" textlink="">
      <xdr:nvSpPr>
        <xdr:cNvPr id="697" name="フローチャート : 判断 696"/>
        <xdr:cNvSpPr/>
      </xdr:nvSpPr>
      <xdr:spPr>
        <a:xfrm>
          <a:off x="19156045" y="1698153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8" name="テキスト ボックス 697"/>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9" name="テキスト ボックス 698"/>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0" name="テキスト ボックス 699"/>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1" name="テキスト ボックス 700"/>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2" name="テキスト ボックス 701"/>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82550</xdr:rowOff>
    </xdr:from>
    <xdr:to>
      <xdr:col>32</xdr:col>
      <xdr:colOff>238125</xdr:colOff>
      <xdr:row>106</xdr:row>
      <xdr:rowOff>12700</xdr:rowOff>
    </xdr:to>
    <xdr:sp macro="" textlink="">
      <xdr:nvSpPr>
        <xdr:cNvPr id="703" name="円/楕円 702"/>
        <xdr:cNvSpPr/>
      </xdr:nvSpPr>
      <xdr:spPr>
        <a:xfrm>
          <a:off x="19910425"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168927</xdr:rowOff>
    </xdr:from>
    <xdr:ext cx="469744" cy="259045"/>
    <xdr:sp macro="" textlink="">
      <xdr:nvSpPr>
        <xdr:cNvPr id="704" name="【庁舎】&#10;一人当たり面積該当値テキスト"/>
        <xdr:cNvSpPr txBox="1"/>
      </xdr:nvSpPr>
      <xdr:spPr>
        <a:xfrm>
          <a:off x="20050125" y="176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30</xdr:col>
      <xdr:colOff>669925</xdr:colOff>
      <xdr:row>109</xdr:row>
      <xdr:rowOff>17236</xdr:rowOff>
    </xdr:from>
    <xdr:to>
      <xdr:col>31</xdr:col>
      <xdr:colOff>85725</xdr:colOff>
      <xdr:row>109</xdr:row>
      <xdr:rowOff>118836</xdr:rowOff>
    </xdr:to>
    <xdr:sp macro="" textlink="">
      <xdr:nvSpPr>
        <xdr:cNvPr id="705" name="円/楕円 704"/>
        <xdr:cNvSpPr/>
      </xdr:nvSpPr>
      <xdr:spPr>
        <a:xfrm>
          <a:off x="19156045" y="1828999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133350</xdr:rowOff>
    </xdr:from>
    <xdr:to>
      <xdr:col>32</xdr:col>
      <xdr:colOff>187325</xdr:colOff>
      <xdr:row>109</xdr:row>
      <xdr:rowOff>68036</xdr:rowOff>
    </xdr:to>
    <xdr:cxnSp macro="">
      <xdr:nvCxnSpPr>
        <xdr:cNvPr id="706" name="直線コネクタ 705"/>
        <xdr:cNvCxnSpPr/>
      </xdr:nvCxnSpPr>
      <xdr:spPr>
        <a:xfrm flipV="1">
          <a:off x="19191605" y="17735550"/>
          <a:ext cx="769620" cy="60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99</xdr:row>
      <xdr:rowOff>168020</xdr:rowOff>
    </xdr:from>
    <xdr:ext cx="469744" cy="259045"/>
    <xdr:sp macro="" textlink="">
      <xdr:nvSpPr>
        <xdr:cNvPr id="707" name="n_1aveValue【庁舎】&#10;一人当たり面積"/>
        <xdr:cNvSpPr txBox="1"/>
      </xdr:nvSpPr>
      <xdr:spPr>
        <a:xfrm>
          <a:off x="19012612" y="1676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0.120</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109963</xdr:rowOff>
    </xdr:from>
    <xdr:ext cx="469744" cy="259045"/>
    <xdr:sp macro="" textlink="">
      <xdr:nvSpPr>
        <xdr:cNvPr id="708" name="n_1mainValue【庁舎】&#10;一人当たり面積"/>
        <xdr:cNvSpPr txBox="1"/>
      </xdr:nvSpPr>
      <xdr:spPr>
        <a:xfrm>
          <a:off x="19012612" y="183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9" name="正方形/長方形 708"/>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0" name="正方形/長方形 709"/>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1" name="テキスト ボックス 710"/>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は、図書情報館を含む中心市街地拠点施設アンフォーレ本館の建物取得をしたため、有形固定資産減価償却率は大きく減少し類似団体平均を下回り、一人当たり面積は増加し類似団体平均を上回ることとなった。</a:t>
          </a:r>
          <a:endParaRPr lang="ja-JP" altLang="ja-JP" sz="1400">
            <a:effectLst/>
          </a:endParaRPr>
        </a:p>
        <a:p>
          <a:r>
            <a:rPr kumimoji="1" lang="ja-JP" altLang="ja-JP" sz="1100">
              <a:solidFill>
                <a:schemeClr val="dk1"/>
              </a:solidFill>
              <a:effectLst/>
              <a:latin typeface="+mn-lt"/>
              <a:ea typeface="+mn-ea"/>
              <a:cs typeface="+mn-cs"/>
            </a:rPr>
            <a:t>保健センターについては、平成２８年度に改修を行ったため有形固定資産減価償却率が減少し、類似団体平均を下回ることとなった。</a:t>
          </a:r>
          <a:endParaRPr lang="ja-JP" altLang="ja-JP" sz="1400">
            <a:effectLst/>
          </a:endParaRPr>
        </a:p>
        <a:p>
          <a:r>
            <a:rPr kumimoji="1" lang="ja-JP" altLang="ja-JP" sz="1100">
              <a:solidFill>
                <a:schemeClr val="dk1"/>
              </a:solidFill>
              <a:effectLst/>
              <a:latin typeface="+mn-lt"/>
              <a:ea typeface="+mn-ea"/>
              <a:cs typeface="+mn-cs"/>
            </a:rPr>
            <a:t>庁舎は、支所の機能を持つ複合施設「明祥プラザ」がオープンしたことにより、一人当たり面積が増加したものの類似団体平均を下回っている。</a:t>
          </a:r>
          <a:endParaRPr lang="ja-JP" altLang="ja-JP" sz="1400">
            <a:effectLst/>
          </a:endParaRPr>
        </a:p>
        <a:p>
          <a:r>
            <a:rPr kumimoji="1" lang="ja-JP" altLang="ja-JP" sz="1100">
              <a:solidFill>
                <a:schemeClr val="dk1"/>
              </a:solidFill>
              <a:effectLst/>
              <a:latin typeface="+mn-lt"/>
              <a:ea typeface="+mn-ea"/>
              <a:cs typeface="+mn-cs"/>
            </a:rPr>
            <a:t>福祉施設の一人当たり面積は、類似団体平均、全国平均、愛知県平均を上回っている。これは１中学校区に１福祉センターを設置するという方針のもと整備を進めてきたためである。</a:t>
          </a:r>
          <a:r>
            <a:rPr lang="ja-JP" altLang="ja-JP" sz="1100" b="0" i="0" baseline="0">
              <a:solidFill>
                <a:schemeClr val="dk1"/>
              </a:solidFill>
              <a:effectLst/>
              <a:latin typeface="+mn-lt"/>
              <a:ea typeface="+mn-ea"/>
              <a:cs typeface="+mn-cs"/>
            </a:rPr>
            <a:t>維持管理にかかる経費の増加に留意しつつ、引き続き、地域福祉の環境整備に積極的に取り組んでいく。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愛知県安城市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186,837
180,529
86.05
74,461,160
70,016,207
3,049,883
40,940,668
18,338,652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自動車関連をはじめとした企業業績</a:t>
          </a:r>
          <a:r>
            <a:rPr kumimoji="1" lang="ja-JP" altLang="en-US" sz="1100">
              <a:solidFill>
                <a:schemeClr val="dk1"/>
              </a:solidFill>
              <a:effectLst/>
              <a:latin typeface="+mn-lt"/>
              <a:ea typeface="+mn-ea"/>
              <a:cs typeface="+mn-cs"/>
            </a:rPr>
            <a:t>が緩やかな</a:t>
          </a:r>
          <a:r>
            <a:rPr kumimoji="1" lang="ja-JP" altLang="ja-JP" sz="1100">
              <a:solidFill>
                <a:schemeClr val="dk1"/>
              </a:solidFill>
              <a:effectLst/>
              <a:latin typeface="+mn-lt"/>
              <a:ea typeface="+mn-ea"/>
              <a:cs typeface="+mn-cs"/>
            </a:rPr>
            <a:t>回復基調にあ</a:t>
          </a:r>
          <a:r>
            <a:rPr kumimoji="1" lang="ja-JP" altLang="en-US" sz="1100">
              <a:solidFill>
                <a:schemeClr val="dk1"/>
              </a:solidFill>
              <a:effectLst/>
              <a:latin typeface="+mn-lt"/>
              <a:ea typeface="+mn-ea"/>
              <a:cs typeface="+mn-cs"/>
            </a:rPr>
            <a:t>るため、</a:t>
          </a:r>
          <a:r>
            <a:rPr lang="ja-JP" altLang="ja-JP" sz="1100" b="0" i="0" baseline="0">
              <a:solidFill>
                <a:schemeClr val="dk1"/>
              </a:solidFill>
              <a:effectLst/>
              <a:latin typeface="+mn-lt"/>
              <a:ea typeface="+mn-ea"/>
              <a:cs typeface="+mn-cs"/>
            </a:rPr>
            <a:t>財政力指数</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平成２４年度以降緩やかに増加する傾向にあ</a:t>
          </a:r>
          <a:r>
            <a:rPr lang="ja-JP" altLang="en-US" sz="1100" b="0" i="0" baseline="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１．２７と</a:t>
          </a:r>
          <a:r>
            <a:rPr kumimoji="1" lang="ja-JP" altLang="en-US" sz="1100">
              <a:solidFill>
                <a:schemeClr val="dk1"/>
              </a:solidFill>
              <a:effectLst/>
              <a:latin typeface="+mn-lt"/>
              <a:ea typeface="+mn-ea"/>
              <a:cs typeface="+mn-cs"/>
            </a:rPr>
            <a:t>いう類似団体内平均値を上回る指数を維持しているが、世界情勢が不透明な中、楽観できるものではない。</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市</a:t>
          </a:r>
          <a:r>
            <a:rPr kumimoji="1" lang="ja-JP" altLang="ja-JP" sz="1100">
              <a:solidFill>
                <a:sysClr val="windowText" lastClr="000000"/>
              </a:solidFill>
              <a:effectLst/>
              <a:latin typeface="+mn-lt"/>
              <a:ea typeface="+mn-ea"/>
              <a:cs typeface="+mn-cs"/>
            </a:rPr>
            <a:t>税の徴収体制の強化等</a:t>
          </a:r>
          <a:r>
            <a:rPr kumimoji="1" lang="ja-JP" altLang="en-US" sz="1100">
              <a:solidFill>
                <a:sysClr val="windowText" lastClr="000000"/>
              </a:solidFill>
              <a:effectLst/>
              <a:latin typeface="+mn-lt"/>
              <a:ea typeface="+mn-ea"/>
              <a:cs typeface="+mn-cs"/>
            </a:rPr>
            <a:t>を図り</a:t>
          </a:r>
          <a:r>
            <a:rPr kumimoji="1" lang="ja-JP" altLang="ja-JP" sz="1100">
              <a:solidFill>
                <a:sysClr val="windowText" lastClr="000000"/>
              </a:solidFill>
              <a:effectLst/>
              <a:latin typeface="+mn-lt"/>
              <a:ea typeface="+mn-ea"/>
              <a:cs typeface="+mn-cs"/>
            </a:rPr>
            <a:t>、長期的視野に立った適切かつ健全な財政運営に努める。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3628</xdr:rowOff>
    </xdr:from>
    <xdr:to>
      <xdr:col>7</xdr:col>
      <xdr:colOff>152400</xdr:colOff>
      <xdr:row>37</xdr:row>
      <xdr:rowOff>55336</xdr:rowOff>
    </xdr:to>
    <xdr:cxnSp macro="">
      <xdr:nvCxnSpPr>
        <xdr:cNvPr id="70" name="直線コネクタ 69"/>
        <xdr:cNvCxnSpPr/>
      </xdr:nvCxnSpPr>
      <xdr:spPr>
        <a:xfrm flipV="1">
          <a:off x="4114800" y="6347278"/>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1"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55336</xdr:rowOff>
    </xdr:from>
    <xdr:to>
      <xdr:col>6</xdr:col>
      <xdr:colOff>0</xdr:colOff>
      <xdr:row>37</xdr:row>
      <xdr:rowOff>141514</xdr:rowOff>
    </xdr:to>
    <xdr:cxnSp macro="">
      <xdr:nvCxnSpPr>
        <xdr:cNvPr id="73" name="直線コネクタ 72"/>
        <xdr:cNvCxnSpPr/>
      </xdr:nvCxnSpPr>
      <xdr:spPr>
        <a:xfrm flipV="1">
          <a:off x="3225800" y="63989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141514</xdr:rowOff>
    </xdr:from>
    <xdr:to>
      <xdr:col>4</xdr:col>
      <xdr:colOff>482600</xdr:colOff>
      <xdr:row>38</xdr:row>
      <xdr:rowOff>56243</xdr:rowOff>
    </xdr:to>
    <xdr:cxnSp macro="">
      <xdr:nvCxnSpPr>
        <xdr:cNvPr id="76" name="直線コネクタ 75"/>
        <xdr:cNvCxnSpPr/>
      </xdr:nvCxnSpPr>
      <xdr:spPr>
        <a:xfrm flipV="1">
          <a:off x="2336800" y="64851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109765</xdr:rowOff>
    </xdr:from>
    <xdr:to>
      <xdr:col>4</xdr:col>
      <xdr:colOff>533400</xdr:colOff>
      <xdr:row>40</xdr:row>
      <xdr:rowOff>39915</xdr:rowOff>
    </xdr:to>
    <xdr:sp macro="" textlink="">
      <xdr:nvSpPr>
        <xdr:cNvPr id="77" name="フローチャート : 判断 76"/>
        <xdr:cNvSpPr/>
      </xdr:nvSpPr>
      <xdr:spPr>
        <a:xfrm>
          <a:off x="3175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24692</xdr:rowOff>
    </xdr:from>
    <xdr:ext cx="762000" cy="259045"/>
    <xdr:sp macro="" textlink="">
      <xdr:nvSpPr>
        <xdr:cNvPr id="78" name="テキスト ボックス 77"/>
        <xdr:cNvSpPr txBox="1"/>
      </xdr:nvSpPr>
      <xdr:spPr>
        <a:xfrm>
          <a:off x="2844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0.98</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56243</xdr:rowOff>
    </xdr:from>
    <xdr:to>
      <xdr:col>3</xdr:col>
      <xdr:colOff>279400</xdr:colOff>
      <xdr:row>38</xdr:row>
      <xdr:rowOff>73478</xdr:rowOff>
    </xdr:to>
    <xdr:cxnSp macro="">
      <xdr:nvCxnSpPr>
        <xdr:cNvPr id="79" name="直線コネクタ 78"/>
        <xdr:cNvCxnSpPr/>
      </xdr:nvCxnSpPr>
      <xdr:spPr>
        <a:xfrm flipV="1">
          <a:off x="1447800" y="65713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144235</xdr:rowOff>
    </xdr:from>
    <xdr:to>
      <xdr:col>3</xdr:col>
      <xdr:colOff>330200</xdr:colOff>
      <xdr:row>40</xdr:row>
      <xdr:rowOff>74385</xdr:rowOff>
    </xdr:to>
    <xdr:sp macro="" textlink="">
      <xdr:nvSpPr>
        <xdr:cNvPr id="80" name="フローチャート : 判断 79"/>
        <xdr:cNvSpPr/>
      </xdr:nvSpPr>
      <xdr:spPr>
        <a:xfrm>
          <a:off x="2286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59162</xdr:rowOff>
    </xdr:from>
    <xdr:ext cx="762000" cy="259045"/>
    <xdr:sp macro="" textlink="">
      <xdr:nvSpPr>
        <xdr:cNvPr id="81" name="テキスト ボックス 80"/>
        <xdr:cNvSpPr txBox="1"/>
      </xdr:nvSpPr>
      <xdr:spPr>
        <a:xfrm>
          <a:off x="1955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161472</xdr:rowOff>
    </xdr:from>
    <xdr:to>
      <xdr:col>2</xdr:col>
      <xdr:colOff>127000</xdr:colOff>
      <xdr:row>40</xdr:row>
      <xdr:rowOff>91622</xdr:rowOff>
    </xdr:to>
    <xdr:sp macro="" textlink="">
      <xdr:nvSpPr>
        <xdr:cNvPr id="82" name="フローチャート : 判断 81"/>
        <xdr:cNvSpPr/>
      </xdr:nvSpPr>
      <xdr:spPr>
        <a:xfrm>
          <a:off x="1397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76399</xdr:rowOff>
    </xdr:from>
    <xdr:ext cx="762000" cy="259045"/>
    <xdr:sp macro="" textlink="">
      <xdr:nvSpPr>
        <xdr:cNvPr id="83" name="テキスト ボックス 82"/>
        <xdr:cNvSpPr txBox="1"/>
      </xdr:nvSpPr>
      <xdr:spPr>
        <a:xfrm>
          <a:off x="1066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124278</xdr:rowOff>
    </xdr:from>
    <xdr:to>
      <xdr:col>7</xdr:col>
      <xdr:colOff>203200</xdr:colOff>
      <xdr:row>37</xdr:row>
      <xdr:rowOff>54428</xdr:rowOff>
    </xdr:to>
    <xdr:sp macro="" textlink="">
      <xdr:nvSpPr>
        <xdr:cNvPr id="89" name="円/楕円 88"/>
        <xdr:cNvSpPr/>
      </xdr:nvSpPr>
      <xdr:spPr>
        <a:xfrm>
          <a:off x="49022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45555</xdr:rowOff>
    </xdr:from>
    <xdr:ext cx="762000" cy="259045"/>
    <xdr:sp macro="" textlink="">
      <xdr:nvSpPr>
        <xdr:cNvPr id="90" name="財政力該当値テキスト"/>
        <xdr:cNvSpPr txBox="1"/>
      </xdr:nvSpPr>
      <xdr:spPr>
        <a:xfrm>
          <a:off x="5041900" y="621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4536</xdr:rowOff>
    </xdr:from>
    <xdr:to>
      <xdr:col>6</xdr:col>
      <xdr:colOff>50800</xdr:colOff>
      <xdr:row>37</xdr:row>
      <xdr:rowOff>106136</xdr:rowOff>
    </xdr:to>
    <xdr:sp macro="" textlink="">
      <xdr:nvSpPr>
        <xdr:cNvPr id="91" name="円/楕円 90"/>
        <xdr:cNvSpPr/>
      </xdr:nvSpPr>
      <xdr:spPr>
        <a:xfrm>
          <a:off x="4064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116313</xdr:rowOff>
    </xdr:from>
    <xdr:ext cx="736600" cy="259045"/>
    <xdr:sp macro="" textlink="">
      <xdr:nvSpPr>
        <xdr:cNvPr id="92" name="テキスト ボックス 91"/>
        <xdr:cNvSpPr txBox="1"/>
      </xdr:nvSpPr>
      <xdr:spPr>
        <a:xfrm>
          <a:off x="3733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90714</xdr:rowOff>
    </xdr:from>
    <xdr:to>
      <xdr:col>4</xdr:col>
      <xdr:colOff>533400</xdr:colOff>
      <xdr:row>38</xdr:row>
      <xdr:rowOff>20864</xdr:rowOff>
    </xdr:to>
    <xdr:sp macro="" textlink="">
      <xdr:nvSpPr>
        <xdr:cNvPr id="93" name="円/楕円 92"/>
        <xdr:cNvSpPr/>
      </xdr:nvSpPr>
      <xdr:spPr>
        <a:xfrm>
          <a:off x="3175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31041</xdr:rowOff>
    </xdr:from>
    <xdr:ext cx="762000" cy="259045"/>
    <xdr:sp macro="" textlink="">
      <xdr:nvSpPr>
        <xdr:cNvPr id="94" name="テキスト ボックス 93"/>
        <xdr:cNvSpPr txBox="1"/>
      </xdr:nvSpPr>
      <xdr:spPr>
        <a:xfrm>
          <a:off x="2844800" y="62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5443</xdr:rowOff>
    </xdr:from>
    <xdr:to>
      <xdr:col>3</xdr:col>
      <xdr:colOff>330200</xdr:colOff>
      <xdr:row>38</xdr:row>
      <xdr:rowOff>107043</xdr:rowOff>
    </xdr:to>
    <xdr:sp macro="" textlink="">
      <xdr:nvSpPr>
        <xdr:cNvPr id="95" name="円/楕円 94"/>
        <xdr:cNvSpPr/>
      </xdr:nvSpPr>
      <xdr:spPr>
        <a:xfrm>
          <a:off x="2286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117220</xdr:rowOff>
    </xdr:from>
    <xdr:ext cx="762000" cy="259045"/>
    <xdr:sp macro="" textlink="">
      <xdr:nvSpPr>
        <xdr:cNvPr id="96" name="テキスト ボックス 95"/>
        <xdr:cNvSpPr txBox="1"/>
      </xdr:nvSpPr>
      <xdr:spPr>
        <a:xfrm>
          <a:off x="1955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22678</xdr:rowOff>
    </xdr:from>
    <xdr:to>
      <xdr:col>2</xdr:col>
      <xdr:colOff>127000</xdr:colOff>
      <xdr:row>38</xdr:row>
      <xdr:rowOff>124278</xdr:rowOff>
    </xdr:to>
    <xdr:sp macro="" textlink="">
      <xdr:nvSpPr>
        <xdr:cNvPr id="97" name="円/楕円 96"/>
        <xdr:cNvSpPr/>
      </xdr:nvSpPr>
      <xdr:spPr>
        <a:xfrm>
          <a:off x="1397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134455</xdr:rowOff>
    </xdr:from>
    <xdr:ext cx="762000" cy="259045"/>
    <xdr:sp macro="" textlink="">
      <xdr:nvSpPr>
        <xdr:cNvPr id="98" name="テキスト ボックス 97"/>
        <xdr:cNvSpPr txBox="1"/>
      </xdr:nvSpPr>
      <xdr:spPr>
        <a:xfrm>
          <a:off x="1066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平成２５年度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市税</a:t>
          </a:r>
          <a:r>
            <a:rPr lang="ja-JP" altLang="en-US" sz="1100" b="0" i="0" baseline="0">
              <a:solidFill>
                <a:schemeClr val="dk1"/>
              </a:solidFill>
              <a:effectLst/>
              <a:latin typeface="+mn-lt"/>
              <a:ea typeface="+mn-ea"/>
              <a:cs typeface="+mn-cs"/>
            </a:rPr>
            <a:t>収入が大幅増収したことにより改善したが、</a:t>
          </a:r>
          <a:r>
            <a:rPr kumimoji="1" lang="ja-JP" altLang="ja-JP" sz="1100">
              <a:solidFill>
                <a:sysClr val="windowText" lastClr="000000"/>
              </a:solidFill>
              <a:effectLst/>
              <a:latin typeface="+mn-lt"/>
              <a:ea typeface="+mn-ea"/>
              <a:cs typeface="+mn-cs"/>
            </a:rPr>
            <a:t>福祉関係経費</a:t>
          </a:r>
          <a:r>
            <a:rPr kumimoji="1" lang="ja-JP" altLang="en-US" sz="1100">
              <a:solidFill>
                <a:sysClr val="windowText" lastClr="000000"/>
              </a:solidFill>
              <a:effectLst/>
              <a:latin typeface="+mn-lt"/>
              <a:ea typeface="+mn-ea"/>
              <a:cs typeface="+mn-cs"/>
            </a:rPr>
            <a:t>である扶助費や物件費の増加</a:t>
          </a:r>
          <a:r>
            <a:rPr kumimoji="1" lang="ja-JP" altLang="ja-JP" sz="1100">
              <a:solidFill>
                <a:sysClr val="windowText" lastClr="000000"/>
              </a:solidFill>
              <a:effectLst/>
              <a:latin typeface="+mn-lt"/>
              <a:ea typeface="+mn-ea"/>
              <a:cs typeface="+mn-cs"/>
            </a:rPr>
            <a:t>などにより、</a:t>
          </a:r>
          <a:r>
            <a:rPr kumimoji="1" lang="ja-JP" altLang="en-US" sz="1100">
              <a:solidFill>
                <a:sysClr val="windowText" lastClr="000000"/>
              </a:solidFill>
              <a:effectLst/>
              <a:latin typeface="+mn-lt"/>
              <a:ea typeface="+mn-ea"/>
              <a:cs typeface="+mn-cs"/>
            </a:rPr>
            <a:t>数値が上昇し続けている。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市税収入が堅調な間は、扶助費等の伸びを考慮しても大幅に増加することは考えにくいが、社会情勢が不透明な中、楽観できるものではない。</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今後とも市民生活に不可欠な行政サービスを堅持するため、歳入面での自主財源の確保に加え、歳出面でも事務事業の</a:t>
          </a:r>
          <a:r>
            <a:rPr kumimoji="1" lang="ja-JP" altLang="en-US" sz="1100">
              <a:solidFill>
                <a:sysClr val="windowText" lastClr="000000"/>
              </a:solidFill>
              <a:effectLst/>
              <a:latin typeface="+mn-lt"/>
              <a:ea typeface="+mn-ea"/>
              <a:cs typeface="+mn-cs"/>
            </a:rPr>
            <a:t>見直し</a:t>
          </a:r>
          <a:r>
            <a:rPr kumimoji="1" lang="ja-JP" altLang="ja-JP" sz="1100">
              <a:solidFill>
                <a:sysClr val="windowText" lastClr="000000"/>
              </a:solidFill>
              <a:effectLst/>
              <a:latin typeface="+mn-lt"/>
              <a:ea typeface="+mn-ea"/>
              <a:cs typeface="+mn-cs"/>
            </a:rPr>
            <a:t>を行うなど、更なる経常経費の削減に努める。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155702</xdr:rowOff>
    </xdr:from>
    <xdr:to>
      <xdr:col>7</xdr:col>
      <xdr:colOff>152400</xdr:colOff>
      <xdr:row>65</xdr:row>
      <xdr:rowOff>167132</xdr:rowOff>
    </xdr:to>
    <xdr:cxnSp macro="">
      <xdr:nvCxnSpPr>
        <xdr:cNvPr id="126" name="直線コネクタ 125"/>
        <xdr:cNvCxnSpPr/>
      </xdr:nvCxnSpPr>
      <xdr:spPr>
        <a:xfrm flipV="1">
          <a:off x="4953000" y="10442702"/>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7"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8" name="直線コネクタ 127"/>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70629</xdr:rowOff>
    </xdr:from>
    <xdr:ext cx="762000" cy="259045"/>
    <xdr:sp macro="" textlink="">
      <xdr:nvSpPr>
        <xdr:cNvPr id="129" name="財政構造の弾力性最大値テキスト"/>
        <xdr:cNvSpPr txBox="1"/>
      </xdr:nvSpPr>
      <xdr:spPr>
        <a:xfrm>
          <a:off x="5041900" y="1018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60</xdr:row>
      <xdr:rowOff>155702</xdr:rowOff>
    </xdr:from>
    <xdr:to>
      <xdr:col>7</xdr:col>
      <xdr:colOff>241300</xdr:colOff>
      <xdr:row>60</xdr:row>
      <xdr:rowOff>155702</xdr:rowOff>
    </xdr:to>
    <xdr:cxnSp macro="">
      <xdr:nvCxnSpPr>
        <xdr:cNvPr id="130" name="直線コネクタ 129"/>
        <xdr:cNvCxnSpPr/>
      </xdr:nvCxnSpPr>
      <xdr:spPr>
        <a:xfrm>
          <a:off x="4864100" y="1044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68834</xdr:rowOff>
    </xdr:from>
    <xdr:to>
      <xdr:col>7</xdr:col>
      <xdr:colOff>152400</xdr:colOff>
      <xdr:row>60</xdr:row>
      <xdr:rowOff>155702</xdr:rowOff>
    </xdr:to>
    <xdr:cxnSp macro="">
      <xdr:nvCxnSpPr>
        <xdr:cNvPr id="131" name="直線コネクタ 130"/>
        <xdr:cNvCxnSpPr/>
      </xdr:nvCxnSpPr>
      <xdr:spPr>
        <a:xfrm>
          <a:off x="4114800" y="1035583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136923</xdr:rowOff>
    </xdr:from>
    <xdr:ext cx="762000" cy="259045"/>
    <xdr:sp macro="" textlink="">
      <xdr:nvSpPr>
        <xdr:cNvPr id="132" name="財政構造の弾力性平均値テキスト"/>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164846</xdr:rowOff>
    </xdr:from>
    <xdr:to>
      <xdr:col>7</xdr:col>
      <xdr:colOff>203200</xdr:colOff>
      <xdr:row>64</xdr:row>
      <xdr:rowOff>94996</xdr:rowOff>
    </xdr:to>
    <xdr:sp macro="" textlink="">
      <xdr:nvSpPr>
        <xdr:cNvPr id="133" name="フローチャート : 判断 132"/>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143764</xdr:rowOff>
    </xdr:from>
    <xdr:to>
      <xdr:col>6</xdr:col>
      <xdr:colOff>0</xdr:colOff>
      <xdr:row>60</xdr:row>
      <xdr:rowOff>68834</xdr:rowOff>
    </xdr:to>
    <xdr:cxnSp macro="">
      <xdr:nvCxnSpPr>
        <xdr:cNvPr id="134" name="直線コネクタ 133"/>
        <xdr:cNvCxnSpPr/>
      </xdr:nvCxnSpPr>
      <xdr:spPr>
        <a:xfrm>
          <a:off x="3225800" y="1025931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36" name="テキスト ボックス 135"/>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134112</xdr:rowOff>
    </xdr:from>
    <xdr:to>
      <xdr:col>4</xdr:col>
      <xdr:colOff>482600</xdr:colOff>
      <xdr:row>59</xdr:row>
      <xdr:rowOff>143764</xdr:rowOff>
    </xdr:to>
    <xdr:cxnSp macro="">
      <xdr:nvCxnSpPr>
        <xdr:cNvPr id="137" name="直線コネクタ 136"/>
        <xdr:cNvCxnSpPr/>
      </xdr:nvCxnSpPr>
      <xdr:spPr>
        <a:xfrm>
          <a:off x="2336800" y="102496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8" name="フローチャート : 判断 137"/>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39" name="テキスト ボックス 138"/>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134112</xdr:rowOff>
    </xdr:from>
    <xdr:to>
      <xdr:col>3</xdr:col>
      <xdr:colOff>279400</xdr:colOff>
      <xdr:row>60</xdr:row>
      <xdr:rowOff>150876</xdr:rowOff>
    </xdr:to>
    <xdr:cxnSp macro="">
      <xdr:nvCxnSpPr>
        <xdr:cNvPr id="140" name="直線コネクタ 139"/>
        <xdr:cNvCxnSpPr/>
      </xdr:nvCxnSpPr>
      <xdr:spPr>
        <a:xfrm flipV="1">
          <a:off x="1447800" y="1024966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8128</xdr:rowOff>
    </xdr:from>
    <xdr:to>
      <xdr:col>3</xdr:col>
      <xdr:colOff>330200</xdr:colOff>
      <xdr:row>62</xdr:row>
      <xdr:rowOff>109728</xdr:rowOff>
    </xdr:to>
    <xdr:sp macro="" textlink="">
      <xdr:nvSpPr>
        <xdr:cNvPr id="141" name="フローチャート : 判断 140"/>
        <xdr:cNvSpPr/>
      </xdr:nvSpPr>
      <xdr:spPr>
        <a:xfrm>
          <a:off x="2286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94505</xdr:rowOff>
    </xdr:from>
    <xdr:ext cx="762000" cy="259045"/>
    <xdr:sp macro="" textlink="">
      <xdr:nvSpPr>
        <xdr:cNvPr id="142" name="テキスト ボックス 141"/>
        <xdr:cNvSpPr txBox="1"/>
      </xdr:nvSpPr>
      <xdr:spPr>
        <a:xfrm>
          <a:off x="1955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123952</xdr:rowOff>
    </xdr:from>
    <xdr:to>
      <xdr:col>2</xdr:col>
      <xdr:colOff>127000</xdr:colOff>
      <xdr:row>63</xdr:row>
      <xdr:rowOff>54102</xdr:rowOff>
    </xdr:to>
    <xdr:sp macro="" textlink="">
      <xdr:nvSpPr>
        <xdr:cNvPr id="143" name="フローチャート : 判断 142"/>
        <xdr:cNvSpPr/>
      </xdr:nvSpPr>
      <xdr:spPr>
        <a:xfrm>
          <a:off x="1397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38879</xdr:rowOff>
    </xdr:from>
    <xdr:ext cx="762000" cy="259045"/>
    <xdr:sp macro="" textlink="">
      <xdr:nvSpPr>
        <xdr:cNvPr id="144" name="テキスト ボックス 143"/>
        <xdr:cNvSpPr txBox="1"/>
      </xdr:nvSpPr>
      <xdr:spPr>
        <a:xfrm>
          <a:off x="1066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104902</xdr:rowOff>
    </xdr:from>
    <xdr:to>
      <xdr:col>7</xdr:col>
      <xdr:colOff>203200</xdr:colOff>
      <xdr:row>61</xdr:row>
      <xdr:rowOff>35052</xdr:rowOff>
    </xdr:to>
    <xdr:sp macro="" textlink="">
      <xdr:nvSpPr>
        <xdr:cNvPr id="150" name="円/楕円 149"/>
        <xdr:cNvSpPr/>
      </xdr:nvSpPr>
      <xdr:spPr>
        <a:xfrm>
          <a:off x="4902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26179</xdr:rowOff>
    </xdr:from>
    <xdr:ext cx="762000" cy="259045"/>
    <xdr:sp macro="" textlink="">
      <xdr:nvSpPr>
        <xdr:cNvPr id="151" name="財政構造の弾力性該当値テキスト"/>
        <xdr:cNvSpPr txBox="1"/>
      </xdr:nvSpPr>
      <xdr:spPr>
        <a:xfrm>
          <a:off x="5041900" y="1031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18034</xdr:rowOff>
    </xdr:from>
    <xdr:to>
      <xdr:col>6</xdr:col>
      <xdr:colOff>50800</xdr:colOff>
      <xdr:row>60</xdr:row>
      <xdr:rowOff>119634</xdr:rowOff>
    </xdr:to>
    <xdr:sp macro="" textlink="">
      <xdr:nvSpPr>
        <xdr:cNvPr id="152" name="円/楕円 151"/>
        <xdr:cNvSpPr/>
      </xdr:nvSpPr>
      <xdr:spPr>
        <a:xfrm>
          <a:off x="4064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129811</xdr:rowOff>
    </xdr:from>
    <xdr:ext cx="736600" cy="259045"/>
    <xdr:sp macro="" textlink="">
      <xdr:nvSpPr>
        <xdr:cNvPr id="153" name="テキスト ボックス 152"/>
        <xdr:cNvSpPr txBox="1"/>
      </xdr:nvSpPr>
      <xdr:spPr>
        <a:xfrm>
          <a:off x="3733800" y="1007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92964</xdr:rowOff>
    </xdr:from>
    <xdr:to>
      <xdr:col>4</xdr:col>
      <xdr:colOff>533400</xdr:colOff>
      <xdr:row>60</xdr:row>
      <xdr:rowOff>23114</xdr:rowOff>
    </xdr:to>
    <xdr:sp macro="" textlink="">
      <xdr:nvSpPr>
        <xdr:cNvPr id="154" name="円/楕円 153"/>
        <xdr:cNvSpPr/>
      </xdr:nvSpPr>
      <xdr:spPr>
        <a:xfrm>
          <a:off x="3175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33291</xdr:rowOff>
    </xdr:from>
    <xdr:ext cx="762000" cy="259045"/>
    <xdr:sp macro="" textlink="">
      <xdr:nvSpPr>
        <xdr:cNvPr id="155" name="テキスト ボックス 154"/>
        <xdr:cNvSpPr txBox="1"/>
      </xdr:nvSpPr>
      <xdr:spPr>
        <a:xfrm>
          <a:off x="2844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83312</xdr:rowOff>
    </xdr:from>
    <xdr:to>
      <xdr:col>3</xdr:col>
      <xdr:colOff>330200</xdr:colOff>
      <xdr:row>60</xdr:row>
      <xdr:rowOff>13462</xdr:rowOff>
    </xdr:to>
    <xdr:sp macro="" textlink="">
      <xdr:nvSpPr>
        <xdr:cNvPr id="156" name="円/楕円 155"/>
        <xdr:cNvSpPr/>
      </xdr:nvSpPr>
      <xdr:spPr>
        <a:xfrm>
          <a:off x="2286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23639</xdr:rowOff>
    </xdr:from>
    <xdr:ext cx="762000" cy="259045"/>
    <xdr:sp macro="" textlink="">
      <xdr:nvSpPr>
        <xdr:cNvPr id="157" name="テキスト ボックス 156"/>
        <xdr:cNvSpPr txBox="1"/>
      </xdr:nvSpPr>
      <xdr:spPr>
        <a:xfrm>
          <a:off x="1955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100076</xdr:rowOff>
    </xdr:from>
    <xdr:to>
      <xdr:col>2</xdr:col>
      <xdr:colOff>127000</xdr:colOff>
      <xdr:row>61</xdr:row>
      <xdr:rowOff>30226</xdr:rowOff>
    </xdr:to>
    <xdr:sp macro="" textlink="">
      <xdr:nvSpPr>
        <xdr:cNvPr id="158" name="円/楕円 157"/>
        <xdr:cNvSpPr/>
      </xdr:nvSpPr>
      <xdr:spPr>
        <a:xfrm>
          <a:off x="1397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40403</xdr:rowOff>
    </xdr:from>
    <xdr:ext cx="762000" cy="259045"/>
    <xdr:sp macro="" textlink="">
      <xdr:nvSpPr>
        <xdr:cNvPr id="159" name="テキスト ボックス 158"/>
        <xdr:cNvSpPr txBox="1"/>
      </xdr:nvSpPr>
      <xdr:spPr>
        <a:xfrm>
          <a:off x="1066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[115,754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２８</a:t>
          </a:r>
          <a:r>
            <a:rPr kumimoji="1" lang="ja-JP" altLang="ja-JP" sz="1100">
              <a:solidFill>
                <a:sysClr val="windowText" lastClr="000000"/>
              </a:solidFill>
              <a:effectLst/>
              <a:latin typeface="+mn-lt"/>
              <a:ea typeface="+mn-ea"/>
              <a:cs typeface="+mn-cs"/>
            </a:rPr>
            <a:t>年度決算における人件費・物件費等の人口１人当たり決算額は、</a:t>
          </a:r>
          <a:r>
            <a:rPr kumimoji="1" lang="ja-JP" altLang="en-US" sz="1100">
              <a:solidFill>
                <a:sysClr val="windowText" lastClr="000000"/>
              </a:solidFill>
              <a:effectLst/>
              <a:latin typeface="+mn-lt"/>
              <a:ea typeface="+mn-ea"/>
              <a:cs typeface="+mn-cs"/>
            </a:rPr>
            <a:t>類似団体内平均値及び</a:t>
          </a:r>
          <a:r>
            <a:rPr kumimoji="1" lang="ja-JP" altLang="ja-JP" sz="1100">
              <a:solidFill>
                <a:sysClr val="windowText" lastClr="000000"/>
              </a:solidFill>
              <a:effectLst/>
              <a:latin typeface="+mn-lt"/>
              <a:ea typeface="+mn-ea"/>
              <a:cs typeface="+mn-cs"/>
            </a:rPr>
            <a:t>県平均</a:t>
          </a:r>
          <a:r>
            <a:rPr kumimoji="1" lang="ja-JP" altLang="en-US" sz="1100">
              <a:solidFill>
                <a:sysClr val="windowText" lastClr="000000"/>
              </a:solidFill>
              <a:effectLst/>
              <a:latin typeface="+mn-lt"/>
              <a:ea typeface="+mn-ea"/>
              <a:cs typeface="+mn-cs"/>
            </a:rPr>
            <a:t>を上回って</a:t>
          </a:r>
          <a:r>
            <a:rPr kumimoji="1" lang="ja-JP" altLang="ja-JP" sz="1100">
              <a:solidFill>
                <a:sysClr val="windowText" lastClr="000000"/>
              </a:solidFill>
              <a:effectLst/>
              <a:latin typeface="+mn-lt"/>
              <a:ea typeface="+mn-ea"/>
              <a:cs typeface="+mn-cs"/>
            </a:rPr>
            <a:t>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２８</a:t>
          </a:r>
          <a:r>
            <a:rPr kumimoji="1" lang="ja-JP" altLang="ja-JP" sz="1100">
              <a:solidFill>
                <a:sysClr val="windowText" lastClr="000000"/>
              </a:solidFill>
              <a:effectLst/>
              <a:latin typeface="+mn-lt"/>
              <a:ea typeface="+mn-ea"/>
              <a:cs typeface="+mn-cs"/>
            </a:rPr>
            <a:t>年度は、人件費</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は横ばい傾向にあるものの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指定管理者制度による委託や臨時職員賃金の増加、システム改修・保守に係る委託等により物件費が増加しており、</a:t>
          </a:r>
          <a:r>
            <a:rPr kumimoji="1" lang="ja-JP" altLang="ja-JP" sz="1100">
              <a:solidFill>
                <a:sysClr val="windowText" lastClr="000000"/>
              </a:solidFill>
              <a:effectLst/>
              <a:latin typeface="+mn-lt"/>
              <a:ea typeface="+mn-ea"/>
              <a:cs typeface="+mn-cs"/>
            </a:rPr>
            <a:t>１人当たり決算額は増加し</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今後、適切な人員配置など、更なる効率的な財政運営に向け経費削減に取り組んでいく。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7" name="直線コネクタ 186"/>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88"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89" name="直線コネクタ 188"/>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0"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1" name="直線コネクタ 190"/>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35466</xdr:rowOff>
    </xdr:from>
    <xdr:to>
      <xdr:col>7</xdr:col>
      <xdr:colOff>152400</xdr:colOff>
      <xdr:row>85</xdr:row>
      <xdr:rowOff>170594</xdr:rowOff>
    </xdr:to>
    <xdr:cxnSp macro="">
      <xdr:nvCxnSpPr>
        <xdr:cNvPr id="192" name="直線コネクタ 191"/>
        <xdr:cNvCxnSpPr/>
      </xdr:nvCxnSpPr>
      <xdr:spPr>
        <a:xfrm>
          <a:off x="4114800" y="1460871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15260</xdr:rowOff>
    </xdr:from>
    <xdr:ext cx="762000" cy="259045"/>
    <xdr:sp macro="" textlink="">
      <xdr:nvSpPr>
        <xdr:cNvPr id="193" name="人件費・物件費等の状況平均値テキスト"/>
        <xdr:cNvSpPr txBox="1"/>
      </xdr:nvSpPr>
      <xdr:spPr>
        <a:xfrm>
          <a:off x="5041900" y="14417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4" name="フローチャート : 判断 193"/>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167149</xdr:rowOff>
    </xdr:from>
    <xdr:to>
      <xdr:col>6</xdr:col>
      <xdr:colOff>0</xdr:colOff>
      <xdr:row>85</xdr:row>
      <xdr:rowOff>35466</xdr:rowOff>
    </xdr:to>
    <xdr:cxnSp macro="">
      <xdr:nvCxnSpPr>
        <xdr:cNvPr id="195" name="直線コネクタ 194"/>
        <xdr:cNvCxnSpPr/>
      </xdr:nvCxnSpPr>
      <xdr:spPr>
        <a:xfrm>
          <a:off x="3225800" y="14568949"/>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121369</xdr:rowOff>
    </xdr:from>
    <xdr:to>
      <xdr:col>6</xdr:col>
      <xdr:colOff>50800</xdr:colOff>
      <xdr:row>85</xdr:row>
      <xdr:rowOff>51519</xdr:rowOff>
    </xdr:to>
    <xdr:sp macro="" textlink="">
      <xdr:nvSpPr>
        <xdr:cNvPr id="196" name="フローチャート : 判断 195"/>
        <xdr:cNvSpPr/>
      </xdr:nvSpPr>
      <xdr:spPr>
        <a:xfrm>
          <a:off x="4064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61696</xdr:rowOff>
    </xdr:from>
    <xdr:ext cx="736600" cy="259045"/>
    <xdr:sp macro="" textlink="">
      <xdr:nvSpPr>
        <xdr:cNvPr id="197" name="テキスト ボックス 196"/>
        <xdr:cNvSpPr txBox="1"/>
      </xdr:nvSpPr>
      <xdr:spPr>
        <a:xfrm>
          <a:off x="3733800" y="14292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170655</xdr:rowOff>
    </xdr:from>
    <xdr:to>
      <xdr:col>4</xdr:col>
      <xdr:colOff>482600</xdr:colOff>
      <xdr:row>84</xdr:row>
      <xdr:rowOff>167149</xdr:rowOff>
    </xdr:to>
    <xdr:cxnSp macro="">
      <xdr:nvCxnSpPr>
        <xdr:cNvPr id="198" name="直線コネクタ 197"/>
        <xdr:cNvCxnSpPr/>
      </xdr:nvCxnSpPr>
      <xdr:spPr>
        <a:xfrm>
          <a:off x="2336800" y="14401005"/>
          <a:ext cx="889000" cy="1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107494</xdr:rowOff>
    </xdr:from>
    <xdr:to>
      <xdr:col>4</xdr:col>
      <xdr:colOff>533400</xdr:colOff>
      <xdr:row>85</xdr:row>
      <xdr:rowOff>37644</xdr:rowOff>
    </xdr:to>
    <xdr:sp macro="" textlink="">
      <xdr:nvSpPr>
        <xdr:cNvPr id="199" name="フローチャート : 判断 198"/>
        <xdr:cNvSpPr/>
      </xdr:nvSpPr>
      <xdr:spPr>
        <a:xfrm>
          <a:off x="3175000" y="1450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47821</xdr:rowOff>
    </xdr:from>
    <xdr:ext cx="762000" cy="259045"/>
    <xdr:sp macro="" textlink="">
      <xdr:nvSpPr>
        <xdr:cNvPr id="200" name="テキスト ボックス 199"/>
        <xdr:cNvSpPr txBox="1"/>
      </xdr:nvSpPr>
      <xdr:spPr>
        <a:xfrm>
          <a:off x="2844800" y="1427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108,139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170655</xdr:rowOff>
    </xdr:from>
    <xdr:to>
      <xdr:col>3</xdr:col>
      <xdr:colOff>279400</xdr:colOff>
      <xdr:row>84</xdr:row>
      <xdr:rowOff>96786</xdr:rowOff>
    </xdr:to>
    <xdr:cxnSp macro="">
      <xdr:nvCxnSpPr>
        <xdr:cNvPr id="201" name="直線コネクタ 200"/>
        <xdr:cNvCxnSpPr/>
      </xdr:nvCxnSpPr>
      <xdr:spPr>
        <a:xfrm flipV="1">
          <a:off x="1447800" y="14401005"/>
          <a:ext cx="889000" cy="9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32908</xdr:rowOff>
    </xdr:from>
    <xdr:to>
      <xdr:col>3</xdr:col>
      <xdr:colOff>330200</xdr:colOff>
      <xdr:row>84</xdr:row>
      <xdr:rowOff>134508</xdr:rowOff>
    </xdr:to>
    <xdr:sp macro="" textlink="">
      <xdr:nvSpPr>
        <xdr:cNvPr id="202" name="フローチャート : 判断 201"/>
        <xdr:cNvSpPr/>
      </xdr:nvSpPr>
      <xdr:spPr>
        <a:xfrm>
          <a:off x="2286000" y="1443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119285</xdr:rowOff>
    </xdr:from>
    <xdr:ext cx="762000" cy="259045"/>
    <xdr:sp macro="" textlink="">
      <xdr:nvSpPr>
        <xdr:cNvPr id="203" name="テキスト ボックス 202"/>
        <xdr:cNvSpPr txBox="1"/>
      </xdr:nvSpPr>
      <xdr:spPr>
        <a:xfrm>
          <a:off x="1955800" y="145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105,048</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38289</xdr:rowOff>
    </xdr:from>
    <xdr:to>
      <xdr:col>2</xdr:col>
      <xdr:colOff>127000</xdr:colOff>
      <xdr:row>84</xdr:row>
      <xdr:rowOff>139889</xdr:rowOff>
    </xdr:to>
    <xdr:sp macro="" textlink="">
      <xdr:nvSpPr>
        <xdr:cNvPr id="204" name="フローチャート : 判断 203"/>
        <xdr:cNvSpPr/>
      </xdr:nvSpPr>
      <xdr:spPr>
        <a:xfrm>
          <a:off x="1397000" y="1444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150066</xdr:rowOff>
    </xdr:from>
    <xdr:ext cx="762000" cy="259045"/>
    <xdr:sp macro="" textlink="">
      <xdr:nvSpPr>
        <xdr:cNvPr id="205" name="テキスト ボックス 204"/>
        <xdr:cNvSpPr txBox="1"/>
      </xdr:nvSpPr>
      <xdr:spPr>
        <a:xfrm>
          <a:off x="1066800" y="1420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119794</xdr:rowOff>
    </xdr:from>
    <xdr:to>
      <xdr:col>7</xdr:col>
      <xdr:colOff>203200</xdr:colOff>
      <xdr:row>86</xdr:row>
      <xdr:rowOff>49944</xdr:rowOff>
    </xdr:to>
    <xdr:sp macro="" textlink="">
      <xdr:nvSpPr>
        <xdr:cNvPr id="211" name="円/楕円 210"/>
        <xdr:cNvSpPr/>
      </xdr:nvSpPr>
      <xdr:spPr>
        <a:xfrm>
          <a:off x="4902200" y="146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91871</xdr:rowOff>
    </xdr:from>
    <xdr:ext cx="762000" cy="259045"/>
    <xdr:sp macro="" textlink="">
      <xdr:nvSpPr>
        <xdr:cNvPr id="212" name="人件費・物件費等の状況該当値テキスト"/>
        <xdr:cNvSpPr txBox="1"/>
      </xdr:nvSpPr>
      <xdr:spPr>
        <a:xfrm>
          <a:off x="5041900" y="1466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115,754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156116</xdr:rowOff>
    </xdr:from>
    <xdr:to>
      <xdr:col>6</xdr:col>
      <xdr:colOff>50800</xdr:colOff>
      <xdr:row>85</xdr:row>
      <xdr:rowOff>86266</xdr:rowOff>
    </xdr:to>
    <xdr:sp macro="" textlink="">
      <xdr:nvSpPr>
        <xdr:cNvPr id="213" name="円/楕円 212"/>
        <xdr:cNvSpPr/>
      </xdr:nvSpPr>
      <xdr:spPr>
        <a:xfrm>
          <a:off x="4064000" y="145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71043</xdr:rowOff>
    </xdr:from>
    <xdr:ext cx="736600" cy="259045"/>
    <xdr:sp macro="" textlink="">
      <xdr:nvSpPr>
        <xdr:cNvPr id="214" name="テキスト ボックス 213"/>
        <xdr:cNvSpPr txBox="1"/>
      </xdr:nvSpPr>
      <xdr:spPr>
        <a:xfrm>
          <a:off x="3733800" y="14644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110,154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116349</xdr:rowOff>
    </xdr:from>
    <xdr:to>
      <xdr:col>4</xdr:col>
      <xdr:colOff>533400</xdr:colOff>
      <xdr:row>85</xdr:row>
      <xdr:rowOff>46499</xdr:rowOff>
    </xdr:to>
    <xdr:sp macro="" textlink="">
      <xdr:nvSpPr>
        <xdr:cNvPr id="215" name="円/楕円 214"/>
        <xdr:cNvSpPr/>
      </xdr:nvSpPr>
      <xdr:spPr>
        <a:xfrm>
          <a:off x="3175000" y="145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31276</xdr:rowOff>
    </xdr:from>
    <xdr:ext cx="762000" cy="259045"/>
    <xdr:sp macro="" textlink="">
      <xdr:nvSpPr>
        <xdr:cNvPr id="216" name="テキスト ボックス 215"/>
        <xdr:cNvSpPr txBox="1"/>
      </xdr:nvSpPr>
      <xdr:spPr>
        <a:xfrm>
          <a:off x="2844800" y="1460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108,506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119855</xdr:rowOff>
    </xdr:from>
    <xdr:to>
      <xdr:col>3</xdr:col>
      <xdr:colOff>330200</xdr:colOff>
      <xdr:row>84</xdr:row>
      <xdr:rowOff>50005</xdr:rowOff>
    </xdr:to>
    <xdr:sp macro="" textlink="">
      <xdr:nvSpPr>
        <xdr:cNvPr id="217" name="円/楕円 216"/>
        <xdr:cNvSpPr/>
      </xdr:nvSpPr>
      <xdr:spPr>
        <a:xfrm>
          <a:off x="2286000" y="143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60182</xdr:rowOff>
    </xdr:from>
    <xdr:ext cx="762000" cy="259045"/>
    <xdr:sp macro="" textlink="">
      <xdr:nvSpPr>
        <xdr:cNvPr id="218" name="テキスト ボックス 217"/>
        <xdr:cNvSpPr txBox="1"/>
      </xdr:nvSpPr>
      <xdr:spPr>
        <a:xfrm>
          <a:off x="1955800" y="141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101,546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45986</xdr:rowOff>
    </xdr:from>
    <xdr:to>
      <xdr:col>2</xdr:col>
      <xdr:colOff>127000</xdr:colOff>
      <xdr:row>84</xdr:row>
      <xdr:rowOff>147586</xdr:rowOff>
    </xdr:to>
    <xdr:sp macro="" textlink="">
      <xdr:nvSpPr>
        <xdr:cNvPr id="219" name="円/楕円 218"/>
        <xdr:cNvSpPr/>
      </xdr:nvSpPr>
      <xdr:spPr>
        <a:xfrm>
          <a:off x="1397000" y="1444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132363</xdr:rowOff>
    </xdr:from>
    <xdr:ext cx="762000" cy="259045"/>
    <xdr:sp macro="" textlink="">
      <xdr:nvSpPr>
        <xdr:cNvPr id="220" name="テキスト ボックス 219"/>
        <xdr:cNvSpPr txBox="1"/>
      </xdr:nvSpPr>
      <xdr:spPr>
        <a:xfrm>
          <a:off x="1066800" y="1453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国家公務員の時限的な給与削減措置のため、平成２３</a:t>
          </a:r>
          <a:r>
            <a:rPr kumimoji="1" lang="ja-JP" altLang="en-US" sz="1100">
              <a:solidFill>
                <a:sysClr val="windowText" lastClr="000000"/>
              </a:solidFill>
              <a:effectLst/>
              <a:latin typeface="+mn-lt"/>
              <a:ea typeface="+mn-ea"/>
              <a:cs typeface="+mn-cs"/>
            </a:rPr>
            <a:t>、２４</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、ラスパイレス指数</a:t>
          </a:r>
          <a:r>
            <a:rPr kumimoji="1" lang="ja-JP" altLang="en-US" sz="1100">
              <a:solidFill>
                <a:sysClr val="windowText" lastClr="000000"/>
              </a:solidFill>
              <a:effectLst/>
              <a:latin typeface="+mn-lt"/>
              <a:ea typeface="+mn-ea"/>
              <a:cs typeface="+mn-cs"/>
            </a:rPr>
            <a:t>が１</a:t>
          </a:r>
          <a:r>
            <a:rPr kumimoji="1" lang="ja-JP" altLang="ja-JP" sz="1100">
              <a:solidFill>
                <a:sysClr val="windowText" lastClr="000000"/>
              </a:solidFill>
              <a:effectLst/>
              <a:latin typeface="+mn-lt"/>
              <a:ea typeface="+mn-ea"/>
              <a:cs typeface="+mn-cs"/>
            </a:rPr>
            <a:t>００を越え</a:t>
          </a:r>
          <a:r>
            <a:rPr kumimoji="1" lang="ja-JP" altLang="en-US" sz="1100">
              <a:solidFill>
                <a:sysClr val="windowText" lastClr="000000"/>
              </a:solidFill>
              <a:effectLst/>
              <a:latin typeface="+mn-lt"/>
              <a:ea typeface="+mn-ea"/>
              <a:cs typeface="+mn-cs"/>
            </a:rPr>
            <a:t>ていたが</a:t>
          </a:r>
          <a:r>
            <a:rPr kumimoji="1" lang="ja-JP" altLang="ja-JP" sz="1100">
              <a:solidFill>
                <a:sysClr val="windowText" lastClr="000000"/>
              </a:solidFill>
              <a:effectLst/>
              <a:latin typeface="+mn-lt"/>
              <a:ea typeface="+mn-ea"/>
              <a:cs typeface="+mn-cs"/>
            </a:rPr>
            <a:t>、給与削減措置の終了に伴い、再び１００を下回</a:t>
          </a:r>
          <a:r>
            <a:rPr kumimoji="1" lang="ja-JP" altLang="en-US" sz="1100">
              <a:solidFill>
                <a:sysClr val="windowText" lastClr="000000"/>
              </a:solidFill>
              <a:effectLst/>
              <a:latin typeface="+mn-lt"/>
              <a:ea typeface="+mn-ea"/>
              <a:cs typeface="+mn-cs"/>
            </a:rPr>
            <a:t>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類似団体平均値</a:t>
          </a:r>
          <a:r>
            <a:rPr kumimoji="1" lang="ja-JP" altLang="en-US" sz="1100">
              <a:solidFill>
                <a:sysClr val="windowText" lastClr="000000"/>
              </a:solidFill>
              <a:effectLst/>
              <a:latin typeface="+mn-lt"/>
              <a:ea typeface="+mn-ea"/>
              <a:cs typeface="+mn-cs"/>
            </a:rPr>
            <a:t>よりも下</a:t>
          </a:r>
          <a:r>
            <a:rPr kumimoji="1" lang="ja-JP" altLang="ja-JP" sz="1100">
              <a:solidFill>
                <a:sysClr val="windowText" lastClr="000000"/>
              </a:solidFill>
              <a:effectLst/>
              <a:latin typeface="+mn-lt"/>
              <a:ea typeface="+mn-ea"/>
              <a:cs typeface="+mn-cs"/>
            </a:rPr>
            <a:t>回っているものの、今後とも国、県及び近隣市町村の動向を注視しながら、給与の適正化を図っていく。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86</xdr:row>
      <xdr:rowOff>32657</xdr:rowOff>
    </xdr:to>
    <xdr:cxnSp macro="">
      <xdr:nvCxnSpPr>
        <xdr:cNvPr id="251" name="直線コネクタ 250"/>
        <xdr:cNvCxnSpPr/>
      </xdr:nvCxnSpPr>
      <xdr:spPr>
        <a:xfrm flipV="1">
          <a:off x="17018000" y="13950043"/>
          <a:ext cx="0" cy="8273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4734</xdr:rowOff>
    </xdr:from>
    <xdr:ext cx="762000" cy="259045"/>
    <xdr:sp macro="" textlink="">
      <xdr:nvSpPr>
        <xdr:cNvPr id="252" name="給与水準   （国との比較）最小値テキスト"/>
        <xdr:cNvSpPr txBox="1"/>
      </xdr:nvSpPr>
      <xdr:spPr>
        <a:xfrm>
          <a:off x="17106900" y="147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32657</xdr:rowOff>
    </xdr:from>
    <xdr:to>
      <xdr:col>24</xdr:col>
      <xdr:colOff>647700</xdr:colOff>
      <xdr:row>86</xdr:row>
      <xdr:rowOff>32657</xdr:rowOff>
    </xdr:to>
    <xdr:cxnSp macro="">
      <xdr:nvCxnSpPr>
        <xdr:cNvPr id="253" name="直線コネクタ 252"/>
        <xdr:cNvCxnSpPr/>
      </xdr:nvCxnSpPr>
      <xdr:spPr>
        <a:xfrm>
          <a:off x="16929100" y="1477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4"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5" name="直線コネクタ 254"/>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167821</xdr:rowOff>
    </xdr:to>
    <xdr:cxnSp macro="">
      <xdr:nvCxnSpPr>
        <xdr:cNvPr id="256" name="直線コネクタ 255"/>
        <xdr:cNvCxnSpPr/>
      </xdr:nvCxnSpPr>
      <xdr:spPr>
        <a:xfrm flipV="1">
          <a:off x="16179800" y="1431773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57"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58" name="フローチャート : 判断 257"/>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167821</xdr:rowOff>
    </xdr:to>
    <xdr:cxnSp macro="">
      <xdr:nvCxnSpPr>
        <xdr:cNvPr id="259" name="直線コネクタ 258"/>
        <xdr:cNvCxnSpPr/>
      </xdr:nvCxnSpPr>
      <xdr:spPr>
        <a:xfrm>
          <a:off x="15290800" y="143407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0" name="フローチャート : 判断 259"/>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1" name="テキスト ボックス 260"/>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84</xdr:row>
      <xdr:rowOff>30843</xdr:rowOff>
    </xdr:to>
    <xdr:cxnSp macro="">
      <xdr:nvCxnSpPr>
        <xdr:cNvPr id="262" name="直線コネクタ 261"/>
        <xdr:cNvCxnSpPr/>
      </xdr:nvCxnSpPr>
      <xdr:spPr>
        <a:xfrm flipV="1">
          <a:off x="14401800" y="143407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3" name="フローチャート : 判断 262"/>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4" name="テキスト ボックス 263"/>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89</xdr:row>
      <xdr:rowOff>81341</xdr:rowOff>
    </xdr:to>
    <xdr:cxnSp macro="">
      <xdr:nvCxnSpPr>
        <xdr:cNvPr id="265" name="直線コネクタ 264"/>
        <xdr:cNvCxnSpPr/>
      </xdr:nvCxnSpPr>
      <xdr:spPr>
        <a:xfrm flipV="1">
          <a:off x="13512800" y="14432643"/>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26005</xdr:rowOff>
    </xdr:from>
    <xdr:to>
      <xdr:col>21</xdr:col>
      <xdr:colOff>50800</xdr:colOff>
      <xdr:row>84</xdr:row>
      <xdr:rowOff>127605</xdr:rowOff>
    </xdr:to>
    <xdr:sp macro="" textlink="">
      <xdr:nvSpPr>
        <xdr:cNvPr id="266" name="フローチャート : 判断 265"/>
        <xdr:cNvSpPr/>
      </xdr:nvSpPr>
      <xdr:spPr>
        <a:xfrm>
          <a:off x="143510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112382</xdr:rowOff>
    </xdr:from>
    <xdr:ext cx="762000" cy="259045"/>
    <xdr:sp macro="" textlink="">
      <xdr:nvSpPr>
        <xdr:cNvPr id="267" name="テキスト ボックス 266"/>
        <xdr:cNvSpPr txBox="1"/>
      </xdr:nvSpPr>
      <xdr:spPr>
        <a:xfrm>
          <a:off x="14020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8" name="フローチャート : 判断 267"/>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9" name="テキスト ボックス 268"/>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5" name="円/楕円 274"/>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53115</xdr:rowOff>
    </xdr:from>
    <xdr:ext cx="762000" cy="259045"/>
    <xdr:sp macro="" textlink="">
      <xdr:nvSpPr>
        <xdr:cNvPr id="276" name="給与水準   （国との比較）該当値テキスト"/>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7" name="円/楕円 276"/>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78" name="テキスト ボックス 277"/>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79" name="円/楕円 278"/>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80" name="テキスト ボックス 279"/>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81" name="円/楕円 280"/>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91820</xdr:rowOff>
    </xdr:from>
    <xdr:ext cx="762000" cy="259045"/>
    <xdr:sp macro="" textlink="">
      <xdr:nvSpPr>
        <xdr:cNvPr id="282" name="テキスト ボックス 281"/>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3" name="円/楕円 282"/>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142318</xdr:rowOff>
    </xdr:from>
    <xdr:ext cx="762000" cy="259045"/>
    <xdr:sp macro="" textlink="">
      <xdr:nvSpPr>
        <xdr:cNvPr id="284" name="テキスト ボックス 283"/>
        <xdr:cNvSpPr txBox="1"/>
      </xdr:nvSpPr>
      <xdr:spPr>
        <a:xfrm>
          <a:off x="13131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２７</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５．２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人から平成</a:t>
          </a:r>
          <a:r>
            <a:rPr kumimoji="1" lang="ja-JP" altLang="en-US" sz="1100">
              <a:solidFill>
                <a:sysClr val="windowText" lastClr="000000"/>
              </a:solidFill>
              <a:effectLst/>
              <a:latin typeface="+mn-lt"/>
              <a:ea typeface="+mn-ea"/>
              <a:cs typeface="+mn-cs"/>
            </a:rPr>
            <a:t>２８</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０．０１増の</a:t>
          </a:r>
          <a:r>
            <a:rPr kumimoji="1" lang="ja-JP" altLang="ja-JP" sz="1100">
              <a:solidFill>
                <a:sysClr val="windowText" lastClr="000000"/>
              </a:solidFill>
              <a:effectLst/>
              <a:latin typeface="+mn-lt"/>
              <a:ea typeface="+mn-ea"/>
              <a:cs typeface="+mn-cs"/>
            </a:rPr>
            <a:t>５．</a:t>
          </a:r>
          <a:r>
            <a:rPr kumimoji="1" lang="ja-JP" altLang="en-US" sz="1100">
              <a:solidFill>
                <a:sysClr val="windowText" lastClr="000000"/>
              </a:solidFill>
              <a:effectLst/>
              <a:latin typeface="+mn-lt"/>
              <a:ea typeface="+mn-ea"/>
              <a:cs typeface="+mn-cs"/>
            </a:rPr>
            <a:t>２９</a:t>
          </a:r>
          <a:r>
            <a:rPr kumimoji="1" lang="ja-JP" altLang="ja-JP" sz="1100">
              <a:solidFill>
                <a:sysClr val="windowText" lastClr="000000"/>
              </a:solidFill>
              <a:effectLst/>
              <a:latin typeface="+mn-lt"/>
              <a:ea typeface="+mn-ea"/>
              <a:cs typeface="+mn-cs"/>
            </a:rPr>
            <a:t>人と</a:t>
          </a:r>
          <a:r>
            <a:rPr kumimoji="1" lang="ja-JP" altLang="en-US" sz="1100">
              <a:solidFill>
                <a:sysClr val="windowText" lastClr="000000"/>
              </a:solidFill>
              <a:effectLst/>
              <a:latin typeface="+mn-lt"/>
              <a:ea typeface="+mn-ea"/>
              <a:cs typeface="+mn-cs"/>
            </a:rPr>
            <a:t>なっているが</a:t>
          </a:r>
          <a:r>
            <a:rPr kumimoji="1" lang="ja-JP" altLang="ja-JP" sz="1100">
              <a:solidFill>
                <a:sysClr val="windowText" lastClr="000000"/>
              </a:solidFill>
              <a:effectLst/>
              <a:latin typeface="+mn-lt"/>
              <a:ea typeface="+mn-ea"/>
              <a:cs typeface="+mn-cs"/>
            </a:rPr>
            <a:t>、人口千人当たり職員数は類似団体内で</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少ない数値</a:t>
          </a:r>
          <a:r>
            <a:rPr kumimoji="1" lang="ja-JP" altLang="en-US"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今後とも計画的な職員採用を行い、適正な定員管理に努め、少数精鋭</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効率的な行政運営を行っていく。</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4" name="直線コネクタ 313"/>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5"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16" name="直線コネクタ 315"/>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17"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18" name="直線コネクタ 317"/>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46990</xdr:rowOff>
    </xdr:from>
    <xdr:to>
      <xdr:col>24</xdr:col>
      <xdr:colOff>558800</xdr:colOff>
      <xdr:row>61</xdr:row>
      <xdr:rowOff>51012</xdr:rowOff>
    </xdr:to>
    <xdr:cxnSp macro="">
      <xdr:nvCxnSpPr>
        <xdr:cNvPr id="319" name="直線コネクタ 318"/>
        <xdr:cNvCxnSpPr/>
      </xdr:nvCxnSpPr>
      <xdr:spPr>
        <a:xfrm>
          <a:off x="16179800" y="1050544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148183</xdr:rowOff>
    </xdr:from>
    <xdr:ext cx="762000" cy="259045"/>
    <xdr:sp macro="" textlink="">
      <xdr:nvSpPr>
        <xdr:cNvPr id="320" name="定員管理の状況平均値テキスト"/>
        <xdr:cNvSpPr txBox="1"/>
      </xdr:nvSpPr>
      <xdr:spPr>
        <a:xfrm>
          <a:off x="17106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21" name="フローチャート : 判断 320"/>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14817</xdr:rowOff>
    </xdr:from>
    <xdr:to>
      <xdr:col>23</xdr:col>
      <xdr:colOff>406400</xdr:colOff>
      <xdr:row>61</xdr:row>
      <xdr:rowOff>46990</xdr:rowOff>
    </xdr:to>
    <xdr:cxnSp macro="">
      <xdr:nvCxnSpPr>
        <xdr:cNvPr id="322" name="直線コネクタ 321"/>
        <xdr:cNvCxnSpPr/>
      </xdr:nvCxnSpPr>
      <xdr:spPr>
        <a:xfrm>
          <a:off x="15290800" y="104732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135890</xdr:rowOff>
    </xdr:from>
    <xdr:to>
      <xdr:col>23</xdr:col>
      <xdr:colOff>457200</xdr:colOff>
      <xdr:row>64</xdr:row>
      <xdr:rowOff>66040</xdr:rowOff>
    </xdr:to>
    <xdr:sp macro="" textlink="">
      <xdr:nvSpPr>
        <xdr:cNvPr id="323" name="フローチャート : 判断 322"/>
        <xdr:cNvSpPr/>
      </xdr:nvSpPr>
      <xdr:spPr>
        <a:xfrm>
          <a:off x="16129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50817</xdr:rowOff>
    </xdr:from>
    <xdr:ext cx="736600" cy="259045"/>
    <xdr:sp macro="" textlink="">
      <xdr:nvSpPr>
        <xdr:cNvPr id="324" name="テキスト ボックス 323"/>
        <xdr:cNvSpPr txBox="1"/>
      </xdr:nvSpPr>
      <xdr:spPr>
        <a:xfrm>
          <a:off x="15798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14817</xdr:rowOff>
    </xdr:from>
    <xdr:to>
      <xdr:col>22</xdr:col>
      <xdr:colOff>203200</xdr:colOff>
      <xdr:row>61</xdr:row>
      <xdr:rowOff>22860</xdr:rowOff>
    </xdr:to>
    <xdr:cxnSp macro="">
      <xdr:nvCxnSpPr>
        <xdr:cNvPr id="325" name="直線コネクタ 324"/>
        <xdr:cNvCxnSpPr/>
      </xdr:nvCxnSpPr>
      <xdr:spPr>
        <a:xfrm flipV="1">
          <a:off x="14401800" y="104732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98213</xdr:rowOff>
    </xdr:from>
    <xdr:to>
      <xdr:col>22</xdr:col>
      <xdr:colOff>254000</xdr:colOff>
      <xdr:row>63</xdr:row>
      <xdr:rowOff>28363</xdr:rowOff>
    </xdr:to>
    <xdr:sp macro="" textlink="">
      <xdr:nvSpPr>
        <xdr:cNvPr id="326" name="フローチャート : 判断 325"/>
        <xdr:cNvSpPr/>
      </xdr:nvSpPr>
      <xdr:spPr>
        <a:xfrm>
          <a:off x="15240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13140</xdr:rowOff>
    </xdr:from>
    <xdr:ext cx="762000" cy="259045"/>
    <xdr:sp macro="" textlink="">
      <xdr:nvSpPr>
        <xdr:cNvPr id="327" name="テキスト ボックス 326"/>
        <xdr:cNvSpPr txBox="1"/>
      </xdr:nvSpPr>
      <xdr:spPr>
        <a:xfrm>
          <a:off x="14909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22860</xdr:rowOff>
    </xdr:from>
    <xdr:to>
      <xdr:col>21</xdr:col>
      <xdr:colOff>0</xdr:colOff>
      <xdr:row>61</xdr:row>
      <xdr:rowOff>34925</xdr:rowOff>
    </xdr:to>
    <xdr:cxnSp macro="">
      <xdr:nvCxnSpPr>
        <xdr:cNvPr id="328" name="直線コネクタ 327"/>
        <xdr:cNvCxnSpPr/>
      </xdr:nvCxnSpPr>
      <xdr:spPr>
        <a:xfrm flipV="1">
          <a:off x="13512800" y="104813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114300</xdr:rowOff>
    </xdr:from>
    <xdr:to>
      <xdr:col>21</xdr:col>
      <xdr:colOff>50800</xdr:colOff>
      <xdr:row>63</xdr:row>
      <xdr:rowOff>44450</xdr:rowOff>
    </xdr:to>
    <xdr:sp macro="" textlink="">
      <xdr:nvSpPr>
        <xdr:cNvPr id="329" name="フローチャート : 判断 328"/>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29227</xdr:rowOff>
    </xdr:from>
    <xdr:ext cx="762000" cy="259045"/>
    <xdr:sp macro="" textlink="">
      <xdr:nvSpPr>
        <xdr:cNvPr id="330" name="テキスト ボックス 329"/>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154517</xdr:rowOff>
    </xdr:from>
    <xdr:to>
      <xdr:col>19</xdr:col>
      <xdr:colOff>533400</xdr:colOff>
      <xdr:row>63</xdr:row>
      <xdr:rowOff>84667</xdr:rowOff>
    </xdr:to>
    <xdr:sp macro="" textlink="">
      <xdr:nvSpPr>
        <xdr:cNvPr id="331" name="フローチャート : 判断 330"/>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69444</xdr:rowOff>
    </xdr:from>
    <xdr:ext cx="762000" cy="259045"/>
    <xdr:sp macro="" textlink="">
      <xdr:nvSpPr>
        <xdr:cNvPr id="332" name="テキスト ボックス 331"/>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212</xdr:rowOff>
    </xdr:from>
    <xdr:to>
      <xdr:col>24</xdr:col>
      <xdr:colOff>609600</xdr:colOff>
      <xdr:row>61</xdr:row>
      <xdr:rowOff>101812</xdr:rowOff>
    </xdr:to>
    <xdr:sp macro="" textlink="">
      <xdr:nvSpPr>
        <xdr:cNvPr id="338" name="円/楕円 337"/>
        <xdr:cNvSpPr/>
      </xdr:nvSpPr>
      <xdr:spPr>
        <a:xfrm>
          <a:off x="16967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16739</xdr:rowOff>
    </xdr:from>
    <xdr:ext cx="762000" cy="259045"/>
    <xdr:sp macro="" textlink="">
      <xdr:nvSpPr>
        <xdr:cNvPr id="339" name="定員管理の状況該当値テキスト"/>
        <xdr:cNvSpPr txBox="1"/>
      </xdr:nvSpPr>
      <xdr:spPr>
        <a:xfrm>
          <a:off x="17106900" y="1030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167640</xdr:rowOff>
    </xdr:from>
    <xdr:to>
      <xdr:col>23</xdr:col>
      <xdr:colOff>457200</xdr:colOff>
      <xdr:row>61</xdr:row>
      <xdr:rowOff>97790</xdr:rowOff>
    </xdr:to>
    <xdr:sp macro="" textlink="">
      <xdr:nvSpPr>
        <xdr:cNvPr id="340" name="円/楕円 339"/>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107967</xdr:rowOff>
    </xdr:from>
    <xdr:ext cx="736600" cy="259045"/>
    <xdr:sp macro="" textlink="">
      <xdr:nvSpPr>
        <xdr:cNvPr id="341" name="テキスト ボックス 340"/>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135467</xdr:rowOff>
    </xdr:from>
    <xdr:to>
      <xdr:col>22</xdr:col>
      <xdr:colOff>254000</xdr:colOff>
      <xdr:row>61</xdr:row>
      <xdr:rowOff>65617</xdr:rowOff>
    </xdr:to>
    <xdr:sp macro="" textlink="">
      <xdr:nvSpPr>
        <xdr:cNvPr id="342" name="円/楕円 341"/>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75794</xdr:rowOff>
    </xdr:from>
    <xdr:ext cx="762000" cy="259045"/>
    <xdr:sp macro="" textlink="">
      <xdr:nvSpPr>
        <xdr:cNvPr id="343" name="テキスト ボックス 342"/>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143510</xdr:rowOff>
    </xdr:from>
    <xdr:to>
      <xdr:col>21</xdr:col>
      <xdr:colOff>50800</xdr:colOff>
      <xdr:row>61</xdr:row>
      <xdr:rowOff>73660</xdr:rowOff>
    </xdr:to>
    <xdr:sp macro="" textlink="">
      <xdr:nvSpPr>
        <xdr:cNvPr id="344" name="円/楕円 343"/>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83837</xdr:rowOff>
    </xdr:from>
    <xdr:ext cx="762000" cy="259045"/>
    <xdr:sp macro="" textlink="">
      <xdr:nvSpPr>
        <xdr:cNvPr id="345" name="テキスト ボックス 344"/>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155575</xdr:rowOff>
    </xdr:from>
    <xdr:to>
      <xdr:col>19</xdr:col>
      <xdr:colOff>533400</xdr:colOff>
      <xdr:row>61</xdr:row>
      <xdr:rowOff>85725</xdr:rowOff>
    </xdr:to>
    <xdr:sp macro="" textlink="">
      <xdr:nvSpPr>
        <xdr:cNvPr id="346" name="円/楕円 345"/>
        <xdr:cNvSpPr/>
      </xdr:nvSpPr>
      <xdr:spPr>
        <a:xfrm>
          <a:off x="13462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95902</xdr:rowOff>
    </xdr:from>
    <xdr:ext cx="762000" cy="259045"/>
    <xdr:sp macro="" textlink="">
      <xdr:nvSpPr>
        <xdr:cNvPr id="347" name="テキスト ボックス 346"/>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地方債の役割である年度間の収入の調整機能、住民負担の世代間公平の調整機能に鑑み、交付税措置のある適債事業に地方債を充当し</a:t>
          </a:r>
          <a:r>
            <a:rPr kumimoji="1" lang="ja-JP" altLang="en-US" sz="1100">
              <a:solidFill>
                <a:sysClr val="windowText" lastClr="000000"/>
              </a:solidFill>
              <a:effectLst/>
              <a:latin typeface="+mn-lt"/>
              <a:ea typeface="+mn-ea"/>
              <a:cs typeface="+mn-cs"/>
            </a:rPr>
            <a:t>てはいるものの、</a:t>
          </a:r>
          <a:r>
            <a:rPr kumimoji="1" lang="ja-JP" altLang="ja-JP" sz="1100">
              <a:solidFill>
                <a:sysClr val="windowText" lastClr="000000"/>
              </a:solidFill>
              <a:effectLst/>
              <a:latin typeface="+mn-lt"/>
              <a:ea typeface="+mn-ea"/>
              <a:cs typeface="+mn-cs"/>
            </a:rPr>
            <a:t>類似団体平均値を下回る良好な状態を保っている。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しかし、平成２８年度の</a:t>
          </a:r>
          <a:r>
            <a:rPr kumimoji="1" lang="ja-JP" altLang="ja-JP" sz="1100">
              <a:solidFill>
                <a:sysClr val="windowText" lastClr="000000"/>
              </a:solidFill>
              <a:effectLst/>
              <a:latin typeface="+mn-lt"/>
              <a:ea typeface="+mn-ea"/>
              <a:cs typeface="+mn-cs"/>
            </a:rPr>
            <a:t>中心市街地拠点施設整備</a:t>
          </a:r>
          <a:r>
            <a:rPr kumimoji="1" lang="ja-JP" altLang="en-US" sz="1100">
              <a:solidFill>
                <a:sysClr val="windowText" lastClr="000000"/>
              </a:solidFill>
              <a:effectLst/>
              <a:latin typeface="+mn-lt"/>
              <a:ea typeface="+mn-ea"/>
              <a:cs typeface="+mn-cs"/>
            </a:rPr>
            <a:t>費用の償還や、老朽化した公共施設</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改修等</a:t>
          </a:r>
          <a:r>
            <a:rPr kumimoji="1" lang="ja-JP" altLang="ja-JP" sz="1100">
              <a:solidFill>
                <a:sysClr val="windowText" lastClr="000000"/>
              </a:solidFill>
              <a:effectLst/>
              <a:latin typeface="+mn-lt"/>
              <a:ea typeface="+mn-ea"/>
              <a:cs typeface="+mn-cs"/>
            </a:rPr>
            <a:t>大型事業</a:t>
          </a:r>
          <a:r>
            <a:rPr kumimoji="1" lang="ja-JP" altLang="en-US" sz="1100">
              <a:solidFill>
                <a:sysClr val="windowText" lastClr="000000"/>
              </a:solidFill>
              <a:effectLst/>
              <a:latin typeface="+mn-lt"/>
              <a:ea typeface="+mn-ea"/>
              <a:cs typeface="+mn-cs"/>
            </a:rPr>
            <a:t>が今後</a:t>
          </a:r>
          <a:r>
            <a:rPr kumimoji="1" lang="ja-JP" altLang="ja-JP" sz="1100">
              <a:solidFill>
                <a:sysClr val="windowText" lastClr="000000"/>
              </a:solidFill>
              <a:effectLst/>
              <a:latin typeface="+mn-lt"/>
              <a:ea typeface="+mn-ea"/>
              <a:cs typeface="+mn-cs"/>
            </a:rPr>
            <a:t>控えており、一時的な数値の悪化が予想される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今後とも過度に起債に依存することのない財政運営に努めていく。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76" name="直線コネクタ 375"/>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7"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8" name="直線コネクタ 377"/>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79"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80" name="直線コネクタ 379"/>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96943</xdr:rowOff>
    </xdr:from>
    <xdr:to>
      <xdr:col>24</xdr:col>
      <xdr:colOff>558800</xdr:colOff>
      <xdr:row>36</xdr:row>
      <xdr:rowOff>153247</xdr:rowOff>
    </xdr:to>
    <xdr:cxnSp macro="">
      <xdr:nvCxnSpPr>
        <xdr:cNvPr id="381" name="直線コネクタ 380"/>
        <xdr:cNvCxnSpPr/>
      </xdr:nvCxnSpPr>
      <xdr:spPr>
        <a:xfrm flipV="1">
          <a:off x="16179800" y="626914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69444</xdr:rowOff>
    </xdr:from>
    <xdr:ext cx="762000" cy="259045"/>
    <xdr:sp macro="" textlink="">
      <xdr:nvSpPr>
        <xdr:cNvPr id="382" name="公債費負担の状況平均値テキスト"/>
        <xdr:cNvSpPr txBox="1"/>
      </xdr:nvSpPr>
      <xdr:spPr>
        <a:xfrm>
          <a:off x="17106900" y="658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3" name="フローチャート : 判断 382"/>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153247</xdr:rowOff>
    </xdr:from>
    <xdr:to>
      <xdr:col>23</xdr:col>
      <xdr:colOff>406400</xdr:colOff>
      <xdr:row>37</xdr:row>
      <xdr:rowOff>5927</xdr:rowOff>
    </xdr:to>
    <xdr:cxnSp macro="">
      <xdr:nvCxnSpPr>
        <xdr:cNvPr id="384" name="直線コネクタ 383"/>
        <xdr:cNvCxnSpPr/>
      </xdr:nvCxnSpPr>
      <xdr:spPr>
        <a:xfrm flipV="1">
          <a:off x="15290800" y="63254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85" name="フローチャート : 判断 384"/>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167657</xdr:rowOff>
    </xdr:from>
    <xdr:ext cx="736600" cy="259045"/>
    <xdr:sp macro="" textlink="">
      <xdr:nvSpPr>
        <xdr:cNvPr id="386" name="テキスト ボックス 385"/>
        <xdr:cNvSpPr txBox="1"/>
      </xdr:nvSpPr>
      <xdr:spPr>
        <a:xfrm>
          <a:off x="15798800" y="668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5927</xdr:rowOff>
    </xdr:from>
    <xdr:to>
      <xdr:col>22</xdr:col>
      <xdr:colOff>203200</xdr:colOff>
      <xdr:row>37</xdr:row>
      <xdr:rowOff>118533</xdr:rowOff>
    </xdr:to>
    <xdr:cxnSp macro="">
      <xdr:nvCxnSpPr>
        <xdr:cNvPr id="387" name="直線コネクタ 386"/>
        <xdr:cNvCxnSpPr/>
      </xdr:nvCxnSpPr>
      <xdr:spPr>
        <a:xfrm flipV="1">
          <a:off x="14401800" y="634957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16933</xdr:rowOff>
    </xdr:from>
    <xdr:to>
      <xdr:col>22</xdr:col>
      <xdr:colOff>254000</xdr:colOff>
      <xdr:row>38</xdr:row>
      <xdr:rowOff>118533</xdr:rowOff>
    </xdr:to>
    <xdr:sp macro="" textlink="">
      <xdr:nvSpPr>
        <xdr:cNvPr id="388" name="フローチャート : 判断 387"/>
        <xdr:cNvSpPr/>
      </xdr:nvSpPr>
      <xdr:spPr>
        <a:xfrm>
          <a:off x="15240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103310</xdr:rowOff>
    </xdr:from>
    <xdr:ext cx="762000" cy="259045"/>
    <xdr:sp macro="" textlink="">
      <xdr:nvSpPr>
        <xdr:cNvPr id="389" name="テキスト ボックス 388"/>
        <xdr:cNvSpPr txBox="1"/>
      </xdr:nvSpPr>
      <xdr:spPr>
        <a:xfrm>
          <a:off x="14909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118533</xdr:rowOff>
    </xdr:from>
    <xdr:to>
      <xdr:col>21</xdr:col>
      <xdr:colOff>0</xdr:colOff>
      <xdr:row>37</xdr:row>
      <xdr:rowOff>118533</xdr:rowOff>
    </xdr:to>
    <xdr:cxnSp macro="">
      <xdr:nvCxnSpPr>
        <xdr:cNvPr id="390" name="直線コネクタ 389"/>
        <xdr:cNvCxnSpPr/>
      </xdr:nvCxnSpPr>
      <xdr:spPr>
        <a:xfrm>
          <a:off x="13512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137583</xdr:rowOff>
    </xdr:from>
    <xdr:to>
      <xdr:col>21</xdr:col>
      <xdr:colOff>50800</xdr:colOff>
      <xdr:row>39</xdr:row>
      <xdr:rowOff>67733</xdr:rowOff>
    </xdr:to>
    <xdr:sp macro="" textlink="">
      <xdr:nvSpPr>
        <xdr:cNvPr id="391" name="フローチャート : 判断 390"/>
        <xdr:cNvSpPr/>
      </xdr:nvSpPr>
      <xdr:spPr>
        <a:xfrm>
          <a:off x="14351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52510</xdr:rowOff>
    </xdr:from>
    <xdr:ext cx="762000" cy="259045"/>
    <xdr:sp macro="" textlink="">
      <xdr:nvSpPr>
        <xdr:cNvPr id="392" name="テキスト ボックス 391"/>
        <xdr:cNvSpPr txBox="1"/>
      </xdr:nvSpPr>
      <xdr:spPr>
        <a:xfrm>
          <a:off x="14020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393" name="フローチャート : 判断 392"/>
        <xdr:cNvSpPr/>
      </xdr:nvSpPr>
      <xdr:spPr>
        <a:xfrm>
          <a:off x="13462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116857</xdr:rowOff>
    </xdr:from>
    <xdr:ext cx="762000" cy="259045"/>
    <xdr:sp macro="" textlink="">
      <xdr:nvSpPr>
        <xdr:cNvPr id="394" name="テキスト ボックス 393"/>
        <xdr:cNvSpPr txBox="1"/>
      </xdr:nvSpPr>
      <xdr:spPr>
        <a:xfrm>
          <a:off x="13131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46143</xdr:rowOff>
    </xdr:from>
    <xdr:to>
      <xdr:col>24</xdr:col>
      <xdr:colOff>609600</xdr:colOff>
      <xdr:row>36</xdr:row>
      <xdr:rowOff>147743</xdr:rowOff>
    </xdr:to>
    <xdr:sp macro="" textlink="">
      <xdr:nvSpPr>
        <xdr:cNvPr id="400" name="円/楕円 399"/>
        <xdr:cNvSpPr/>
      </xdr:nvSpPr>
      <xdr:spPr>
        <a:xfrm>
          <a:off x="169672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62670</xdr:rowOff>
    </xdr:from>
    <xdr:ext cx="762000" cy="259045"/>
    <xdr:sp macro="" textlink="">
      <xdr:nvSpPr>
        <xdr:cNvPr id="401" name="公債費負担の状況該当値テキスト"/>
        <xdr:cNvSpPr txBox="1"/>
      </xdr:nvSpPr>
      <xdr:spPr>
        <a:xfrm>
          <a:off x="17106900" y="606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102447</xdr:rowOff>
    </xdr:from>
    <xdr:to>
      <xdr:col>23</xdr:col>
      <xdr:colOff>457200</xdr:colOff>
      <xdr:row>37</xdr:row>
      <xdr:rowOff>32597</xdr:rowOff>
    </xdr:to>
    <xdr:sp macro="" textlink="">
      <xdr:nvSpPr>
        <xdr:cNvPr id="402" name="円/楕円 401"/>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42774</xdr:rowOff>
    </xdr:from>
    <xdr:ext cx="736600" cy="259045"/>
    <xdr:sp macro="" textlink="">
      <xdr:nvSpPr>
        <xdr:cNvPr id="403" name="テキスト ボックス 402"/>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126577</xdr:rowOff>
    </xdr:from>
    <xdr:to>
      <xdr:col>22</xdr:col>
      <xdr:colOff>254000</xdr:colOff>
      <xdr:row>37</xdr:row>
      <xdr:rowOff>56727</xdr:rowOff>
    </xdr:to>
    <xdr:sp macro="" textlink="">
      <xdr:nvSpPr>
        <xdr:cNvPr id="404" name="円/楕円 403"/>
        <xdr:cNvSpPr/>
      </xdr:nvSpPr>
      <xdr:spPr>
        <a:xfrm>
          <a:off x="15240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66904</xdr:rowOff>
    </xdr:from>
    <xdr:ext cx="762000" cy="259045"/>
    <xdr:sp macro="" textlink="">
      <xdr:nvSpPr>
        <xdr:cNvPr id="405" name="テキスト ボックス 404"/>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67733</xdr:rowOff>
    </xdr:from>
    <xdr:to>
      <xdr:col>21</xdr:col>
      <xdr:colOff>50800</xdr:colOff>
      <xdr:row>37</xdr:row>
      <xdr:rowOff>169334</xdr:rowOff>
    </xdr:to>
    <xdr:sp macro="" textlink="">
      <xdr:nvSpPr>
        <xdr:cNvPr id="406" name="円/楕円 405"/>
        <xdr:cNvSpPr/>
      </xdr:nvSpPr>
      <xdr:spPr>
        <a:xfrm>
          <a:off x="14351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8060</xdr:rowOff>
    </xdr:from>
    <xdr:ext cx="762000" cy="259045"/>
    <xdr:sp macro="" textlink="">
      <xdr:nvSpPr>
        <xdr:cNvPr id="407" name="テキスト ボックス 406"/>
        <xdr:cNvSpPr txBox="1"/>
      </xdr:nvSpPr>
      <xdr:spPr>
        <a:xfrm>
          <a:off x="14020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67733</xdr:rowOff>
    </xdr:from>
    <xdr:to>
      <xdr:col>19</xdr:col>
      <xdr:colOff>533400</xdr:colOff>
      <xdr:row>37</xdr:row>
      <xdr:rowOff>169334</xdr:rowOff>
    </xdr:to>
    <xdr:sp macro="" textlink="">
      <xdr:nvSpPr>
        <xdr:cNvPr id="408" name="円/楕円 407"/>
        <xdr:cNvSpPr/>
      </xdr:nvSpPr>
      <xdr:spPr>
        <a:xfrm>
          <a:off x="13462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8060</xdr:rowOff>
    </xdr:from>
    <xdr:ext cx="762000" cy="259045"/>
    <xdr:sp macro="" textlink="">
      <xdr:nvSpPr>
        <xdr:cNvPr id="409" name="テキスト ボックス 408"/>
        <xdr:cNvSpPr txBox="1"/>
      </xdr:nvSpPr>
      <xdr:spPr>
        <a:xfrm>
          <a:off x="13131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地方債現在高等の将来負担額に対し、充当可能な基金や都市計画税等の特定財源</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確保されているため、全国平均・県平均を下回り、良好な状態となっている。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今後も健全な財政運営に努め、将来に負担を残さない財務体質を堅持していく。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8" name="直線コネクタ 437"/>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9"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0" name="直線コネクタ 439"/>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85488</xdr:rowOff>
    </xdr:from>
    <xdr:ext cx="762000" cy="259045"/>
    <xdr:sp macro="" textlink="">
      <xdr:nvSpPr>
        <xdr:cNvPr id="443" name="将来負担の状況平均値テキスト"/>
        <xdr:cNvSpPr txBox="1"/>
      </xdr:nvSpPr>
      <xdr:spPr>
        <a:xfrm>
          <a:off x="17106900" y="248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4" name="フローチャート : 判断 443"/>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29760</xdr:rowOff>
    </xdr:from>
    <xdr:to>
      <xdr:col>23</xdr:col>
      <xdr:colOff>457200</xdr:colOff>
      <xdr:row>14</xdr:row>
      <xdr:rowOff>131360</xdr:rowOff>
    </xdr:to>
    <xdr:sp macro="" textlink="">
      <xdr:nvSpPr>
        <xdr:cNvPr id="445" name="フローチャート : 判断 444"/>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141537</xdr:rowOff>
    </xdr:from>
    <xdr:ext cx="736600" cy="259045"/>
    <xdr:sp macro="" textlink="">
      <xdr:nvSpPr>
        <xdr:cNvPr id="446" name="テキスト ボックス 445"/>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7" name="フローチャート :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163407</xdr:rowOff>
    </xdr:from>
    <xdr:to>
      <xdr:col>19</xdr:col>
      <xdr:colOff>533400</xdr:colOff>
      <xdr:row>14</xdr:row>
      <xdr:rowOff>93557</xdr:rowOff>
    </xdr:to>
    <xdr:sp macro="" textlink="">
      <xdr:nvSpPr>
        <xdr:cNvPr id="451" name="フローチャート : 判断 450"/>
        <xdr:cNvSpPr/>
      </xdr:nvSpPr>
      <xdr:spPr>
        <a:xfrm>
          <a:off x="134620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103734</xdr:rowOff>
    </xdr:from>
    <xdr:ext cx="762000" cy="259045"/>
    <xdr:sp macro="" textlink="">
      <xdr:nvSpPr>
        <xdr:cNvPr id="452" name="テキスト ボックス 451"/>
        <xdr:cNvSpPr txBox="1"/>
      </xdr:nvSpPr>
      <xdr:spPr>
        <a:xfrm>
          <a:off x="13131800" y="21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愛知県安城市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186,837
180,529
86.05
74,461,160
70,016,207
3,049,883
40,940,668
18,338,652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職員の計画的な新規採用や勧奨退職制度等により、人口千人当たりの職員数は類似団体内でも少ない状態で推移している。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２８</a:t>
          </a:r>
          <a:r>
            <a:rPr kumimoji="1" lang="ja-JP" altLang="ja-JP" sz="1100">
              <a:solidFill>
                <a:sysClr val="windowText" lastClr="000000"/>
              </a:solidFill>
              <a:effectLst/>
              <a:latin typeface="+mn-lt"/>
              <a:ea typeface="+mn-ea"/>
              <a:cs typeface="+mn-cs"/>
            </a:rPr>
            <a:t>年度においては、退職</a:t>
          </a:r>
          <a:r>
            <a:rPr kumimoji="1" lang="ja-JP" altLang="en-US" sz="1100">
              <a:solidFill>
                <a:sysClr val="windowText" lastClr="000000"/>
              </a:solidFill>
              <a:effectLst/>
              <a:latin typeface="+mn-lt"/>
              <a:ea typeface="+mn-ea"/>
              <a:cs typeface="+mn-cs"/>
            </a:rPr>
            <a:t>金の減額などにより</a:t>
          </a:r>
          <a:r>
            <a:rPr kumimoji="1" lang="ja-JP" altLang="ja-JP" sz="1100">
              <a:solidFill>
                <a:sysClr val="windowText" lastClr="000000"/>
              </a:solidFill>
              <a:effectLst/>
              <a:latin typeface="+mn-lt"/>
              <a:ea typeface="+mn-ea"/>
              <a:cs typeface="+mn-cs"/>
            </a:rPr>
            <a:t>人件費が</a:t>
          </a:r>
          <a:r>
            <a:rPr kumimoji="1" lang="ja-JP" altLang="en-US" sz="1100">
              <a:solidFill>
                <a:sysClr val="windowText" lastClr="000000"/>
              </a:solidFill>
              <a:effectLst/>
              <a:latin typeface="+mn-lt"/>
              <a:ea typeface="+mn-ea"/>
              <a:cs typeface="+mn-cs"/>
            </a:rPr>
            <a:t>減少したため、前年度</a:t>
          </a:r>
          <a:r>
            <a:rPr kumimoji="1" lang="ja-JP" altLang="ja-JP" sz="1100">
              <a:solidFill>
                <a:sysClr val="windowText" lastClr="000000"/>
              </a:solidFill>
              <a:effectLst/>
              <a:latin typeface="+mn-lt"/>
              <a:ea typeface="+mn-ea"/>
              <a:cs typeface="+mn-cs"/>
            </a:rPr>
            <a:t>比０．</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引</a:t>
          </a:r>
          <a:r>
            <a:rPr kumimoji="1" lang="ja-JP" altLang="en-US" sz="1100">
              <a:solidFill>
                <a:sysClr val="windowText" lastClr="000000"/>
              </a:solidFill>
              <a:effectLst/>
              <a:latin typeface="+mn-lt"/>
              <a:ea typeface="+mn-ea"/>
              <a:cs typeface="+mn-cs"/>
            </a:rPr>
            <a:t>き</a:t>
          </a:r>
          <a:r>
            <a:rPr kumimoji="1" lang="ja-JP" altLang="ja-JP" sz="1100">
              <a:solidFill>
                <a:sysClr val="windowText" lastClr="000000"/>
              </a:solidFill>
              <a:effectLst/>
              <a:latin typeface="+mn-lt"/>
              <a:ea typeface="+mn-ea"/>
              <a:cs typeface="+mn-cs"/>
            </a:rPr>
            <a:t>続き、少数精鋭の行政運営を進め、人件費の抑制に努めるとともに、多様化する行政需要にも適切に対応していくため、人材育成にも積極的に取り組んでいく。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6350</xdr:rowOff>
    </xdr:from>
    <xdr:to>
      <xdr:col>7</xdr:col>
      <xdr:colOff>15875</xdr:colOff>
      <xdr:row>33</xdr:row>
      <xdr:rowOff>44450</xdr:rowOff>
    </xdr:to>
    <xdr:cxnSp macro="">
      <xdr:nvCxnSpPr>
        <xdr:cNvPr id="66" name="直線コネクタ 65"/>
        <xdr:cNvCxnSpPr/>
      </xdr:nvCxnSpPr>
      <xdr:spPr>
        <a:xfrm flipV="1">
          <a:off x="3987800" y="566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127000</xdr:rowOff>
    </xdr:from>
    <xdr:to>
      <xdr:col>5</xdr:col>
      <xdr:colOff>549275</xdr:colOff>
      <xdr:row>33</xdr:row>
      <xdr:rowOff>44450</xdr:rowOff>
    </xdr:to>
    <xdr:cxnSp macro="">
      <xdr:nvCxnSpPr>
        <xdr:cNvPr id="69" name="直線コネクタ 68"/>
        <xdr:cNvCxnSpPr/>
      </xdr:nvCxnSpPr>
      <xdr:spPr>
        <a:xfrm>
          <a:off x="3098800" y="5613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70" name="フローチャート :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127000</xdr:rowOff>
    </xdr:from>
    <xdr:to>
      <xdr:col>4</xdr:col>
      <xdr:colOff>346075</xdr:colOff>
      <xdr:row>33</xdr:row>
      <xdr:rowOff>107950</xdr:rowOff>
    </xdr:to>
    <xdr:cxnSp macro="">
      <xdr:nvCxnSpPr>
        <xdr:cNvPr id="72" name="直線コネクタ 71"/>
        <xdr:cNvCxnSpPr/>
      </xdr:nvCxnSpPr>
      <xdr:spPr>
        <a:xfrm flipV="1">
          <a:off x="2209800" y="561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82550</xdr:rowOff>
    </xdr:from>
    <xdr:to>
      <xdr:col>4</xdr:col>
      <xdr:colOff>396875</xdr:colOff>
      <xdr:row>36</xdr:row>
      <xdr:rowOff>12700</xdr:rowOff>
    </xdr:to>
    <xdr:sp macro="" textlink="">
      <xdr:nvSpPr>
        <xdr:cNvPr id="73" name="フローチャート : 判断 72"/>
        <xdr:cNvSpPr/>
      </xdr:nvSpPr>
      <xdr:spPr>
        <a:xfrm>
          <a:off x="3048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107950</xdr:rowOff>
    </xdr:from>
    <xdr:to>
      <xdr:col>3</xdr:col>
      <xdr:colOff>142875</xdr:colOff>
      <xdr:row>34</xdr:row>
      <xdr:rowOff>139700</xdr:rowOff>
    </xdr:to>
    <xdr:cxnSp macro="">
      <xdr:nvCxnSpPr>
        <xdr:cNvPr id="75" name="直線コネクタ 74"/>
        <xdr:cNvCxnSpPr/>
      </xdr:nvCxnSpPr>
      <xdr:spPr>
        <a:xfrm flipV="1">
          <a:off x="1320800" y="57658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146050</xdr:rowOff>
    </xdr:from>
    <xdr:to>
      <xdr:col>3</xdr:col>
      <xdr:colOff>193675</xdr:colOff>
      <xdr:row>36</xdr:row>
      <xdr:rowOff>76200</xdr:rowOff>
    </xdr:to>
    <xdr:sp macro="" textlink="">
      <xdr:nvSpPr>
        <xdr:cNvPr id="76" name="フローチャート :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60977</xdr:rowOff>
    </xdr:from>
    <xdr:ext cx="762000" cy="259045"/>
    <xdr:sp macro="" textlink="">
      <xdr:nvSpPr>
        <xdr:cNvPr id="77" name="テキスト ボックス 76"/>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101600</xdr:rowOff>
    </xdr:from>
    <xdr:to>
      <xdr:col>1</xdr:col>
      <xdr:colOff>676275</xdr:colOff>
      <xdr:row>37</xdr:row>
      <xdr:rowOff>31750</xdr:rowOff>
    </xdr:to>
    <xdr:sp macro="" textlink="">
      <xdr:nvSpPr>
        <xdr:cNvPr id="78" name="フローチャート : 判断 77"/>
        <xdr:cNvSpPr/>
      </xdr:nvSpPr>
      <xdr:spPr>
        <a:xfrm>
          <a:off x="1270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79" name="テキスト ボックス 78"/>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127000</xdr:rowOff>
    </xdr:from>
    <xdr:to>
      <xdr:col>7</xdr:col>
      <xdr:colOff>66675</xdr:colOff>
      <xdr:row>33</xdr:row>
      <xdr:rowOff>57150</xdr:rowOff>
    </xdr:to>
    <xdr:sp macro="" textlink="">
      <xdr:nvSpPr>
        <xdr:cNvPr id="85" name="円/楕円 84"/>
        <xdr:cNvSpPr/>
      </xdr:nvSpPr>
      <xdr:spPr>
        <a:xfrm>
          <a:off x="47752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35577</xdr:rowOff>
    </xdr:from>
    <xdr:ext cx="762000" cy="259045"/>
    <xdr:sp macro="" textlink="">
      <xdr:nvSpPr>
        <xdr:cNvPr id="86" name="人件費該当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165100</xdr:rowOff>
    </xdr:from>
    <xdr:to>
      <xdr:col>5</xdr:col>
      <xdr:colOff>600075</xdr:colOff>
      <xdr:row>33</xdr:row>
      <xdr:rowOff>95250</xdr:rowOff>
    </xdr:to>
    <xdr:sp macro="" textlink="">
      <xdr:nvSpPr>
        <xdr:cNvPr id="87" name="円/楕円 86"/>
        <xdr:cNvSpPr/>
      </xdr:nvSpPr>
      <xdr:spPr>
        <a:xfrm>
          <a:off x="3937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105427</xdr:rowOff>
    </xdr:from>
    <xdr:ext cx="736600" cy="259045"/>
    <xdr:sp macro="" textlink="">
      <xdr:nvSpPr>
        <xdr:cNvPr id="88" name="テキスト ボックス 87"/>
        <xdr:cNvSpPr txBox="1"/>
      </xdr:nvSpPr>
      <xdr:spPr>
        <a:xfrm>
          <a:off x="3606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76200</xdr:rowOff>
    </xdr:from>
    <xdr:to>
      <xdr:col>4</xdr:col>
      <xdr:colOff>396875</xdr:colOff>
      <xdr:row>33</xdr:row>
      <xdr:rowOff>6350</xdr:rowOff>
    </xdr:to>
    <xdr:sp macro="" textlink="">
      <xdr:nvSpPr>
        <xdr:cNvPr id="89" name="円/楕円 88"/>
        <xdr:cNvSpPr/>
      </xdr:nvSpPr>
      <xdr:spPr>
        <a:xfrm>
          <a:off x="3048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16527</xdr:rowOff>
    </xdr:from>
    <xdr:ext cx="762000" cy="259045"/>
    <xdr:sp macro="" textlink="">
      <xdr:nvSpPr>
        <xdr:cNvPr id="90" name="テキスト ボックス 89"/>
        <xdr:cNvSpPr txBox="1"/>
      </xdr:nvSpPr>
      <xdr:spPr>
        <a:xfrm>
          <a:off x="2717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57150</xdr:rowOff>
    </xdr:from>
    <xdr:to>
      <xdr:col>3</xdr:col>
      <xdr:colOff>193675</xdr:colOff>
      <xdr:row>33</xdr:row>
      <xdr:rowOff>158750</xdr:rowOff>
    </xdr:to>
    <xdr:sp macro="" textlink="">
      <xdr:nvSpPr>
        <xdr:cNvPr id="91" name="円/楕円 90"/>
        <xdr:cNvSpPr/>
      </xdr:nvSpPr>
      <xdr:spPr>
        <a:xfrm>
          <a:off x="2159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168927</xdr:rowOff>
    </xdr:from>
    <xdr:ext cx="762000" cy="259045"/>
    <xdr:sp macro="" textlink="">
      <xdr:nvSpPr>
        <xdr:cNvPr id="92" name="テキスト ボックス 91"/>
        <xdr:cNvSpPr txBox="1"/>
      </xdr:nvSpPr>
      <xdr:spPr>
        <a:xfrm>
          <a:off x="1828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88900</xdr:rowOff>
    </xdr:from>
    <xdr:to>
      <xdr:col>1</xdr:col>
      <xdr:colOff>676275</xdr:colOff>
      <xdr:row>35</xdr:row>
      <xdr:rowOff>19050</xdr:rowOff>
    </xdr:to>
    <xdr:sp macro="" textlink="">
      <xdr:nvSpPr>
        <xdr:cNvPr id="93" name="円/楕円 92"/>
        <xdr:cNvSpPr/>
      </xdr:nvSpPr>
      <xdr:spPr>
        <a:xfrm>
          <a:off x="1270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29227</xdr:rowOff>
    </xdr:from>
    <xdr:ext cx="762000" cy="259045"/>
    <xdr:sp macro="" textlink="">
      <xdr:nvSpPr>
        <xdr:cNvPr id="94" name="テキスト ボックス 93"/>
        <xdr:cNvSpPr txBox="1"/>
      </xdr:nvSpPr>
      <xdr:spPr>
        <a:xfrm>
          <a:off x="939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平成２５年度以降緩やかな増加傾向が続いており、類似団体や県平均を大きく上回っている。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公共</a:t>
          </a:r>
          <a:r>
            <a:rPr kumimoji="1" lang="ja-JP" altLang="ja-JP" sz="1100">
              <a:solidFill>
                <a:sysClr val="windowText" lastClr="000000"/>
              </a:solidFill>
              <a:effectLst/>
              <a:latin typeface="+mn-lt"/>
              <a:ea typeface="+mn-ea"/>
              <a:cs typeface="+mn-cs"/>
            </a:rPr>
            <a:t>施設の維持管理費</a:t>
          </a:r>
          <a:r>
            <a:rPr kumimoji="1" lang="ja-JP" altLang="en-US" sz="1100">
              <a:solidFill>
                <a:sysClr val="windowText" lastClr="000000"/>
              </a:solidFill>
              <a:effectLst/>
              <a:latin typeface="+mn-lt"/>
              <a:ea typeface="+mn-ea"/>
              <a:cs typeface="+mn-cs"/>
            </a:rPr>
            <a:t>やシステム改修・保守等の委託、指定管理者制度への移行に伴う委託、臨時職員賃金の増加など、</a:t>
          </a:r>
          <a:r>
            <a:rPr kumimoji="1" lang="ja-JP" altLang="ja-JP" sz="1100">
              <a:solidFill>
                <a:sysClr val="windowText" lastClr="000000"/>
              </a:solidFill>
              <a:effectLst/>
              <a:latin typeface="+mn-lt"/>
              <a:ea typeface="+mn-ea"/>
              <a:cs typeface="+mn-cs"/>
            </a:rPr>
            <a:t>今後も高水準が見込まれる</a:t>
          </a:r>
          <a:r>
            <a:rPr kumimoji="1" lang="ja-JP" altLang="en-US" sz="1100">
              <a:solidFill>
                <a:sysClr val="windowText" lastClr="000000"/>
              </a:solidFill>
              <a:effectLst/>
              <a:latin typeface="+mn-lt"/>
              <a:ea typeface="+mn-ea"/>
              <a:cs typeface="+mn-cs"/>
            </a:rPr>
            <a:t>ため、市民へのサービスを低下させることなく、</a:t>
          </a:r>
          <a:r>
            <a:rPr kumimoji="1" lang="ja-JP" altLang="ja-JP" sz="1100">
              <a:solidFill>
                <a:sysClr val="windowText" lastClr="000000"/>
              </a:solidFill>
              <a:effectLst/>
              <a:latin typeface="+mn-lt"/>
              <a:ea typeface="+mn-ea"/>
              <a:cs typeface="+mn-cs"/>
            </a:rPr>
            <a:t>効率的な施設管理を行い、経費節減に努める必要がある。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4" name="直線コネクタ 12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6" name="直線コネクタ 12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29028</xdr:rowOff>
    </xdr:from>
    <xdr:to>
      <xdr:col>24</xdr:col>
      <xdr:colOff>31750</xdr:colOff>
      <xdr:row>20</xdr:row>
      <xdr:rowOff>94343</xdr:rowOff>
    </xdr:to>
    <xdr:cxnSp macro="">
      <xdr:nvCxnSpPr>
        <xdr:cNvPr id="129" name="直線コネクタ 128"/>
        <xdr:cNvCxnSpPr/>
      </xdr:nvCxnSpPr>
      <xdr:spPr>
        <a:xfrm>
          <a:off x="15671800" y="34580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149877</xdr:rowOff>
    </xdr:from>
    <xdr:ext cx="762000" cy="259045"/>
    <xdr:sp macro="" textlink="">
      <xdr:nvSpPr>
        <xdr:cNvPr id="130"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167822</xdr:rowOff>
    </xdr:from>
    <xdr:to>
      <xdr:col>22</xdr:col>
      <xdr:colOff>565150</xdr:colOff>
      <xdr:row>20</xdr:row>
      <xdr:rowOff>29028</xdr:rowOff>
    </xdr:to>
    <xdr:cxnSp macro="">
      <xdr:nvCxnSpPr>
        <xdr:cNvPr id="132" name="直線コネクタ 131"/>
        <xdr:cNvCxnSpPr/>
      </xdr:nvCxnSpPr>
      <xdr:spPr>
        <a:xfrm>
          <a:off x="14782800" y="3425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35379</xdr:rowOff>
    </xdr:from>
    <xdr:to>
      <xdr:col>22</xdr:col>
      <xdr:colOff>615950</xdr:colOff>
      <xdr:row>17</xdr:row>
      <xdr:rowOff>136979</xdr:rowOff>
    </xdr:to>
    <xdr:sp macro="" textlink="">
      <xdr:nvSpPr>
        <xdr:cNvPr id="133" name="フローチャート : 判断 132"/>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147156</xdr:rowOff>
    </xdr:from>
    <xdr:ext cx="736600" cy="259045"/>
    <xdr:sp macro="" textlink="">
      <xdr:nvSpPr>
        <xdr:cNvPr id="134" name="テキスト ボックス 133"/>
        <xdr:cNvSpPr txBox="1"/>
      </xdr:nvSpPr>
      <xdr:spPr>
        <a:xfrm>
          <a:off x="15290800" y="271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86178</xdr:rowOff>
    </xdr:from>
    <xdr:to>
      <xdr:col>21</xdr:col>
      <xdr:colOff>361950</xdr:colOff>
      <xdr:row>19</xdr:row>
      <xdr:rowOff>167822</xdr:rowOff>
    </xdr:to>
    <xdr:cxnSp macro="">
      <xdr:nvCxnSpPr>
        <xdr:cNvPr id="135" name="直線コネクタ 134"/>
        <xdr:cNvCxnSpPr/>
      </xdr:nvCxnSpPr>
      <xdr:spPr>
        <a:xfrm>
          <a:off x="13893800" y="33437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92529</xdr:rowOff>
    </xdr:from>
    <xdr:to>
      <xdr:col>21</xdr:col>
      <xdr:colOff>412750</xdr:colOff>
      <xdr:row>19</xdr:row>
      <xdr:rowOff>22678</xdr:rowOff>
    </xdr:to>
    <xdr:sp macro="" textlink="">
      <xdr:nvSpPr>
        <xdr:cNvPr id="136" name="フローチャート : 判断 135"/>
        <xdr:cNvSpPr/>
      </xdr:nvSpPr>
      <xdr:spPr>
        <a:xfrm>
          <a:off x="14732000" y="3178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32856</xdr:rowOff>
    </xdr:from>
    <xdr:ext cx="762000" cy="259045"/>
    <xdr:sp macro="" textlink="">
      <xdr:nvSpPr>
        <xdr:cNvPr id="137" name="テキスト ボックス 136"/>
        <xdr:cNvSpPr txBox="1"/>
      </xdr:nvSpPr>
      <xdr:spPr>
        <a:xfrm>
          <a:off x="14401800" y="294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86178</xdr:rowOff>
    </xdr:from>
    <xdr:to>
      <xdr:col>20</xdr:col>
      <xdr:colOff>158750</xdr:colOff>
      <xdr:row>21</xdr:row>
      <xdr:rowOff>118836</xdr:rowOff>
    </xdr:to>
    <xdr:cxnSp macro="">
      <xdr:nvCxnSpPr>
        <xdr:cNvPr id="138" name="直線コネクタ 137"/>
        <xdr:cNvCxnSpPr/>
      </xdr:nvCxnSpPr>
      <xdr:spPr>
        <a:xfrm flipV="1">
          <a:off x="13004800" y="3343728"/>
          <a:ext cx="889000" cy="3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10886</xdr:rowOff>
    </xdr:from>
    <xdr:to>
      <xdr:col>20</xdr:col>
      <xdr:colOff>209550</xdr:colOff>
      <xdr:row>18</xdr:row>
      <xdr:rowOff>112486</xdr:rowOff>
    </xdr:to>
    <xdr:sp macro="" textlink="">
      <xdr:nvSpPr>
        <xdr:cNvPr id="139" name="フローチャート : 判断 138"/>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122663</xdr:rowOff>
    </xdr:from>
    <xdr:ext cx="762000" cy="259045"/>
    <xdr:sp macro="" textlink="">
      <xdr:nvSpPr>
        <xdr:cNvPr id="140" name="テキスト ボックス 139"/>
        <xdr:cNvSpPr txBox="1"/>
      </xdr:nvSpPr>
      <xdr:spPr>
        <a:xfrm>
          <a:off x="13512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59871</xdr:rowOff>
    </xdr:from>
    <xdr:to>
      <xdr:col>19</xdr:col>
      <xdr:colOff>6350</xdr:colOff>
      <xdr:row>18</xdr:row>
      <xdr:rowOff>161471</xdr:rowOff>
    </xdr:to>
    <xdr:sp macro="" textlink="">
      <xdr:nvSpPr>
        <xdr:cNvPr id="141" name="フローチャート : 判断 140"/>
        <xdr:cNvSpPr/>
      </xdr:nvSpPr>
      <xdr:spPr>
        <a:xfrm>
          <a:off x="12954000" y="314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198</xdr:rowOff>
    </xdr:from>
    <xdr:ext cx="762000" cy="259045"/>
    <xdr:sp macro="" textlink="">
      <xdr:nvSpPr>
        <xdr:cNvPr id="142" name="テキスト ボックス 141"/>
        <xdr:cNvSpPr txBox="1"/>
      </xdr:nvSpPr>
      <xdr:spPr>
        <a:xfrm>
          <a:off x="12623800" y="291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43543</xdr:rowOff>
    </xdr:from>
    <xdr:to>
      <xdr:col>24</xdr:col>
      <xdr:colOff>82550</xdr:colOff>
      <xdr:row>20</xdr:row>
      <xdr:rowOff>145143</xdr:rowOff>
    </xdr:to>
    <xdr:sp macro="" textlink="">
      <xdr:nvSpPr>
        <xdr:cNvPr id="148" name="円/楕円 147"/>
        <xdr:cNvSpPr/>
      </xdr:nvSpPr>
      <xdr:spPr>
        <a:xfrm>
          <a:off x="16459200" y="3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123570</xdr:rowOff>
    </xdr:from>
    <xdr:ext cx="762000" cy="259045"/>
    <xdr:sp macro="" textlink="">
      <xdr:nvSpPr>
        <xdr:cNvPr id="149" name="物件費該当値テキスト"/>
        <xdr:cNvSpPr txBox="1"/>
      </xdr:nvSpPr>
      <xdr:spPr>
        <a:xfrm>
          <a:off x="16598900" y="338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149678</xdr:rowOff>
    </xdr:from>
    <xdr:to>
      <xdr:col>22</xdr:col>
      <xdr:colOff>615950</xdr:colOff>
      <xdr:row>20</xdr:row>
      <xdr:rowOff>79828</xdr:rowOff>
    </xdr:to>
    <xdr:sp macro="" textlink="">
      <xdr:nvSpPr>
        <xdr:cNvPr id="150" name="円/楕円 149"/>
        <xdr:cNvSpPr/>
      </xdr:nvSpPr>
      <xdr:spPr>
        <a:xfrm>
          <a:off x="15621000" y="34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64605</xdr:rowOff>
    </xdr:from>
    <xdr:ext cx="736600" cy="259045"/>
    <xdr:sp macro="" textlink="">
      <xdr:nvSpPr>
        <xdr:cNvPr id="151" name="テキスト ボックス 150"/>
        <xdr:cNvSpPr txBox="1"/>
      </xdr:nvSpPr>
      <xdr:spPr>
        <a:xfrm>
          <a:off x="15290800" y="349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117022</xdr:rowOff>
    </xdr:from>
    <xdr:to>
      <xdr:col>21</xdr:col>
      <xdr:colOff>412750</xdr:colOff>
      <xdr:row>20</xdr:row>
      <xdr:rowOff>47172</xdr:rowOff>
    </xdr:to>
    <xdr:sp macro="" textlink="">
      <xdr:nvSpPr>
        <xdr:cNvPr id="152" name="円/楕円 151"/>
        <xdr:cNvSpPr/>
      </xdr:nvSpPr>
      <xdr:spPr>
        <a:xfrm>
          <a:off x="147320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31949</xdr:rowOff>
    </xdr:from>
    <xdr:ext cx="762000" cy="259045"/>
    <xdr:sp macro="" textlink="">
      <xdr:nvSpPr>
        <xdr:cNvPr id="153" name="テキスト ボックス 152"/>
        <xdr:cNvSpPr txBox="1"/>
      </xdr:nvSpPr>
      <xdr:spPr>
        <a:xfrm>
          <a:off x="14401800" y="3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35378</xdr:rowOff>
    </xdr:from>
    <xdr:to>
      <xdr:col>20</xdr:col>
      <xdr:colOff>209550</xdr:colOff>
      <xdr:row>19</xdr:row>
      <xdr:rowOff>136978</xdr:rowOff>
    </xdr:to>
    <xdr:sp macro="" textlink="">
      <xdr:nvSpPr>
        <xdr:cNvPr id="154" name="円/楕円 153"/>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121755</xdr:rowOff>
    </xdr:from>
    <xdr:ext cx="762000" cy="259045"/>
    <xdr:sp macro="" textlink="">
      <xdr:nvSpPr>
        <xdr:cNvPr id="155" name="テキスト ボックス 154"/>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68036</xdr:rowOff>
    </xdr:from>
    <xdr:to>
      <xdr:col>19</xdr:col>
      <xdr:colOff>6350</xdr:colOff>
      <xdr:row>21</xdr:row>
      <xdr:rowOff>169636</xdr:rowOff>
    </xdr:to>
    <xdr:sp macro="" textlink="">
      <xdr:nvSpPr>
        <xdr:cNvPr id="156" name="円/楕円 155"/>
        <xdr:cNvSpPr/>
      </xdr:nvSpPr>
      <xdr:spPr>
        <a:xfrm>
          <a:off x="12954000" y="36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154413</xdr:rowOff>
    </xdr:from>
    <xdr:ext cx="762000" cy="259045"/>
    <xdr:sp macro="" textlink="">
      <xdr:nvSpPr>
        <xdr:cNvPr id="157" name="テキスト ボックス 156"/>
        <xdr:cNvSpPr txBox="1"/>
      </xdr:nvSpPr>
      <xdr:spPr>
        <a:xfrm>
          <a:off x="1262380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類似団体平均値及び全国平均値を上回っており、かつ増加傾向にある。特に、障害者福祉関係経費（通所支援給付費等）が増加</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、今後も増加するものと考えられる。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児童手当や児童扶養手当はもとより、障害者福祉関係経費は国の施策に連動する部分が大きい</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、市単独扶助費の増が歳出を押し上げる要因の一つになっているため、あらゆる角度から見直しを行い、持続可能な財政運営を行っていく必要がある。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5" name="直線コネクタ 184"/>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6"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7" name="直線コネクタ 186"/>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69850</xdr:rowOff>
    </xdr:to>
    <xdr:cxnSp macro="">
      <xdr:nvCxnSpPr>
        <xdr:cNvPr id="190" name="直線コネクタ 189"/>
        <xdr:cNvCxnSpPr/>
      </xdr:nvCxnSpPr>
      <xdr:spPr>
        <a:xfrm>
          <a:off x="3987800" y="9918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2" name="フローチャート :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146050</xdr:rowOff>
    </xdr:to>
    <xdr:cxnSp macro="">
      <xdr:nvCxnSpPr>
        <xdr:cNvPr id="193" name="直線コネクタ 192"/>
        <xdr:cNvCxnSpPr/>
      </xdr:nvCxnSpPr>
      <xdr:spPr>
        <a:xfrm>
          <a:off x="3098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4" name="フローチャート :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69850</xdr:rowOff>
    </xdr:to>
    <xdr:cxnSp macro="">
      <xdr:nvCxnSpPr>
        <xdr:cNvPr id="196" name="直線コネクタ 195"/>
        <xdr:cNvCxnSpPr/>
      </xdr:nvCxnSpPr>
      <xdr:spPr>
        <a:xfrm>
          <a:off x="2209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7" name="フローチャート : 判断 196"/>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8" name="テキスト ボックス 197"/>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58</xdr:row>
      <xdr:rowOff>12700</xdr:rowOff>
    </xdr:to>
    <xdr:cxnSp macro="">
      <xdr:nvCxnSpPr>
        <xdr:cNvPr id="199" name="直線コネクタ 198"/>
        <xdr:cNvCxnSpPr/>
      </xdr:nvCxnSpPr>
      <xdr:spPr>
        <a:xfrm flipV="1">
          <a:off x="1320800" y="9766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01" name="テキスト ボックス 200"/>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2" name="フローチャート : 判断 201"/>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3" name="テキスト ボックス 202"/>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9" name="円/楕円 208"/>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10"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1" name="円/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3" name="円/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5" name="円/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7" name="円/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類似団体平均値や全国平均値を大幅に下回る水準となっているが、主なものは他会計への繰出金であ</a:t>
          </a:r>
          <a:r>
            <a:rPr kumimoji="1" lang="ja-JP" altLang="en-US" sz="1100">
              <a:solidFill>
                <a:sysClr val="windowText" lastClr="000000"/>
              </a:solidFill>
              <a:effectLst/>
              <a:latin typeface="+mn-lt"/>
              <a:ea typeface="+mn-ea"/>
              <a:cs typeface="+mn-cs"/>
            </a:rPr>
            <a:t>り、緩やかに増加を続けている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特に、国保財政の悪化に伴う国民健康保険事業特別会計への繰出金や下水道</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施設維持管理費として下水道事業特別会計への繰出金が</a:t>
          </a:r>
          <a:r>
            <a:rPr kumimoji="1" lang="ja-JP" altLang="en-US" sz="1100">
              <a:solidFill>
                <a:sysClr val="windowText" lastClr="000000"/>
              </a:solidFill>
              <a:effectLst/>
              <a:latin typeface="+mn-lt"/>
              <a:ea typeface="+mn-ea"/>
              <a:cs typeface="+mn-cs"/>
            </a:rPr>
            <a:t>多い。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平成３０年度から国民健康保険事業は県単位になり、</a:t>
          </a:r>
          <a:r>
            <a:rPr kumimoji="1" lang="ja-JP" altLang="ja-JP" sz="1100">
              <a:solidFill>
                <a:sysClr val="windowText" lastClr="000000"/>
              </a:solidFill>
              <a:effectLst/>
              <a:latin typeface="+mn-lt"/>
              <a:ea typeface="+mn-ea"/>
              <a:cs typeface="+mn-cs"/>
            </a:rPr>
            <a:t>下水道事業</a:t>
          </a:r>
          <a:r>
            <a:rPr kumimoji="1" lang="ja-JP" altLang="en-US" sz="1100">
              <a:solidFill>
                <a:sysClr val="windowText" lastClr="000000"/>
              </a:solidFill>
              <a:effectLst/>
              <a:latin typeface="+mn-lt"/>
              <a:ea typeface="+mn-ea"/>
              <a:cs typeface="+mn-cs"/>
            </a:rPr>
            <a:t>は平成３１年度から</a:t>
          </a:r>
          <a:r>
            <a:rPr kumimoji="1" lang="ja-JP" altLang="ja-JP" sz="1100">
              <a:solidFill>
                <a:sysClr val="windowText" lastClr="000000"/>
              </a:solidFill>
              <a:effectLst/>
              <a:latin typeface="+mn-lt"/>
              <a:ea typeface="+mn-ea"/>
              <a:cs typeface="+mn-cs"/>
            </a:rPr>
            <a:t>企業会計</a:t>
          </a:r>
          <a:r>
            <a:rPr kumimoji="1" lang="ja-JP" altLang="en-US" sz="1100">
              <a:solidFill>
                <a:sysClr val="windowText" lastClr="000000"/>
              </a:solidFill>
              <a:effectLst/>
              <a:latin typeface="+mn-lt"/>
              <a:ea typeface="+mn-ea"/>
              <a:cs typeface="+mn-cs"/>
            </a:rPr>
            <a:t>へ</a:t>
          </a:r>
          <a:r>
            <a:rPr kumimoji="1" lang="ja-JP" altLang="ja-JP" sz="1100">
              <a:solidFill>
                <a:sysClr val="windowText" lastClr="000000"/>
              </a:solidFill>
              <a:effectLst/>
              <a:latin typeface="+mn-lt"/>
              <a:ea typeface="+mn-ea"/>
              <a:cs typeface="+mn-cs"/>
            </a:rPr>
            <a:t>移行</a:t>
          </a:r>
          <a:r>
            <a:rPr kumimoji="1" lang="ja-JP" altLang="en-US" sz="1100">
              <a:solidFill>
                <a:sysClr val="windowText" lastClr="000000"/>
              </a:solidFill>
              <a:effectLst/>
              <a:latin typeface="+mn-lt"/>
              <a:ea typeface="+mn-ea"/>
              <a:cs typeface="+mn-cs"/>
            </a:rPr>
            <a:t>するため、それに合わせ、操出金等の適正な執行を図る</a:t>
          </a:r>
          <a:r>
            <a:rPr kumimoji="1" lang="ja-JP" altLang="ja-JP" sz="1100">
              <a:solidFill>
                <a:sysClr val="windowText" lastClr="000000"/>
              </a:solidFill>
              <a:effectLst/>
              <a:latin typeface="+mn-lt"/>
              <a:ea typeface="+mn-ea"/>
              <a:cs typeface="+mn-cs"/>
            </a:rPr>
            <a:t>必要がある。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69850</xdr:rowOff>
    </xdr:from>
    <xdr:to>
      <xdr:col>24</xdr:col>
      <xdr:colOff>31750</xdr:colOff>
      <xdr:row>62</xdr:row>
      <xdr:rowOff>50800</xdr:rowOff>
    </xdr:to>
    <xdr:cxnSp macro="">
      <xdr:nvCxnSpPr>
        <xdr:cNvPr id="246" name="直線コネクタ 245"/>
        <xdr:cNvCxnSpPr/>
      </xdr:nvCxnSpPr>
      <xdr:spPr>
        <a:xfrm flipV="1">
          <a:off x="16510000" y="94996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156227</xdr:rowOff>
    </xdr:from>
    <xdr:ext cx="762000" cy="259045"/>
    <xdr:sp macro="" textlink="">
      <xdr:nvSpPr>
        <xdr:cNvPr id="249" name="その他最大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55</xdr:row>
      <xdr:rowOff>69850</xdr:rowOff>
    </xdr:from>
    <xdr:to>
      <xdr:col>24</xdr:col>
      <xdr:colOff>120650</xdr:colOff>
      <xdr:row>55</xdr:row>
      <xdr:rowOff>69850</xdr:rowOff>
    </xdr:to>
    <xdr:cxnSp macro="">
      <xdr:nvCxnSpPr>
        <xdr:cNvPr id="250" name="直線コネクタ 249"/>
        <xdr:cNvCxnSpPr/>
      </xdr:nvCxnSpPr>
      <xdr:spPr>
        <a:xfrm>
          <a:off x="164211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19050</xdr:rowOff>
    </xdr:from>
    <xdr:to>
      <xdr:col>24</xdr:col>
      <xdr:colOff>31750</xdr:colOff>
      <xdr:row>55</xdr:row>
      <xdr:rowOff>69850</xdr:rowOff>
    </xdr:to>
    <xdr:cxnSp macro="">
      <xdr:nvCxnSpPr>
        <xdr:cNvPr id="251" name="直線コネクタ 250"/>
        <xdr:cNvCxnSpPr/>
      </xdr:nvCxnSpPr>
      <xdr:spPr>
        <a:xfrm>
          <a:off x="15671800" y="9448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60977</xdr:rowOff>
    </xdr:from>
    <xdr:ext cx="762000" cy="259045"/>
    <xdr:sp macro="" textlink="">
      <xdr:nvSpPr>
        <xdr:cNvPr id="252" name="その他平均値テキスト"/>
        <xdr:cNvSpPr txBox="1"/>
      </xdr:nvSpPr>
      <xdr:spPr>
        <a:xfrm>
          <a:off x="16598900" y="1000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88900</xdr:rowOff>
    </xdr:from>
    <xdr:to>
      <xdr:col>24</xdr:col>
      <xdr:colOff>82550</xdr:colOff>
      <xdr:row>59</xdr:row>
      <xdr:rowOff>19050</xdr:rowOff>
    </xdr:to>
    <xdr:sp macro="" textlink="">
      <xdr:nvSpPr>
        <xdr:cNvPr id="253" name="フローチャート : 判断 252"/>
        <xdr:cNvSpPr/>
      </xdr:nvSpPr>
      <xdr:spPr>
        <a:xfrm>
          <a:off x="164592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19050</xdr:rowOff>
    </xdr:to>
    <xdr:cxnSp macro="">
      <xdr:nvCxnSpPr>
        <xdr:cNvPr id="254" name="直線コネクタ 253"/>
        <xdr:cNvCxnSpPr/>
      </xdr:nvCxnSpPr>
      <xdr:spPr>
        <a:xfrm>
          <a:off x="14782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76200</xdr:rowOff>
    </xdr:from>
    <xdr:to>
      <xdr:col>22</xdr:col>
      <xdr:colOff>615950</xdr:colOff>
      <xdr:row>59</xdr:row>
      <xdr:rowOff>6350</xdr:rowOff>
    </xdr:to>
    <xdr:sp macro="" textlink="">
      <xdr:nvSpPr>
        <xdr:cNvPr id="255" name="フローチャート : 判断 254"/>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56" name="テキスト ボックス 255"/>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101600</xdr:rowOff>
    </xdr:from>
    <xdr:to>
      <xdr:col>21</xdr:col>
      <xdr:colOff>361950</xdr:colOff>
      <xdr:row>54</xdr:row>
      <xdr:rowOff>165100</xdr:rowOff>
    </xdr:to>
    <xdr:cxnSp macro="">
      <xdr:nvCxnSpPr>
        <xdr:cNvPr id="257" name="直線コネクタ 256"/>
        <xdr:cNvCxnSpPr/>
      </xdr:nvCxnSpPr>
      <xdr:spPr>
        <a:xfrm>
          <a:off x="13893800" y="935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44450</xdr:rowOff>
    </xdr:from>
    <xdr:to>
      <xdr:col>21</xdr:col>
      <xdr:colOff>412750</xdr:colOff>
      <xdr:row>57</xdr:row>
      <xdr:rowOff>146050</xdr:rowOff>
    </xdr:to>
    <xdr:sp macro="" textlink="">
      <xdr:nvSpPr>
        <xdr:cNvPr id="258" name="フローチャート : 判断 257"/>
        <xdr:cNvSpPr/>
      </xdr:nvSpPr>
      <xdr:spPr>
        <a:xfrm>
          <a:off x="14732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63500</xdr:rowOff>
    </xdr:from>
    <xdr:to>
      <xdr:col>20</xdr:col>
      <xdr:colOff>158750</xdr:colOff>
      <xdr:row>54</xdr:row>
      <xdr:rowOff>101600</xdr:rowOff>
    </xdr:to>
    <xdr:cxnSp macro="">
      <xdr:nvCxnSpPr>
        <xdr:cNvPr id="260" name="直線コネクタ 259"/>
        <xdr:cNvCxnSpPr/>
      </xdr:nvCxnSpPr>
      <xdr:spPr>
        <a:xfrm>
          <a:off x="13004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88900</xdr:rowOff>
    </xdr:from>
    <xdr:to>
      <xdr:col>20</xdr:col>
      <xdr:colOff>209550</xdr:colOff>
      <xdr:row>57</xdr:row>
      <xdr:rowOff>19050</xdr:rowOff>
    </xdr:to>
    <xdr:sp macro="" textlink="">
      <xdr:nvSpPr>
        <xdr:cNvPr id="261" name="フローチャート : 判断 260"/>
        <xdr:cNvSpPr/>
      </xdr:nvSpPr>
      <xdr:spPr>
        <a:xfrm>
          <a:off x="13843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3827</xdr:rowOff>
    </xdr:from>
    <xdr:ext cx="762000" cy="259045"/>
    <xdr:sp macro="" textlink="">
      <xdr:nvSpPr>
        <xdr:cNvPr id="262" name="テキスト ボックス 261"/>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70" name="円/楕円 269"/>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99077</xdr:rowOff>
    </xdr:from>
    <xdr:ext cx="762000" cy="259045"/>
    <xdr:sp macro="" textlink="">
      <xdr:nvSpPr>
        <xdr:cNvPr id="271" name="その他該当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139700</xdr:rowOff>
    </xdr:from>
    <xdr:to>
      <xdr:col>22</xdr:col>
      <xdr:colOff>615950</xdr:colOff>
      <xdr:row>55</xdr:row>
      <xdr:rowOff>69850</xdr:rowOff>
    </xdr:to>
    <xdr:sp macro="" textlink="">
      <xdr:nvSpPr>
        <xdr:cNvPr id="272" name="円/楕円 271"/>
        <xdr:cNvSpPr/>
      </xdr:nvSpPr>
      <xdr:spPr>
        <a:xfrm>
          <a:off x="15621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80027</xdr:rowOff>
    </xdr:from>
    <xdr:ext cx="736600" cy="259045"/>
    <xdr:sp macro="" textlink="">
      <xdr:nvSpPr>
        <xdr:cNvPr id="273" name="テキスト ボックス 272"/>
        <xdr:cNvSpPr txBox="1"/>
      </xdr:nvSpPr>
      <xdr:spPr>
        <a:xfrm>
          <a:off x="15290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74" name="円/楕円 273"/>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5" name="テキスト ボックス 274"/>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50800</xdr:rowOff>
    </xdr:from>
    <xdr:to>
      <xdr:col>20</xdr:col>
      <xdr:colOff>209550</xdr:colOff>
      <xdr:row>54</xdr:row>
      <xdr:rowOff>152400</xdr:rowOff>
    </xdr:to>
    <xdr:sp macro="" textlink="">
      <xdr:nvSpPr>
        <xdr:cNvPr id="276" name="円/楕円 275"/>
        <xdr:cNvSpPr/>
      </xdr:nvSpPr>
      <xdr:spPr>
        <a:xfrm>
          <a:off x="13843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162577</xdr:rowOff>
    </xdr:from>
    <xdr:ext cx="762000" cy="259045"/>
    <xdr:sp macro="" textlink="">
      <xdr:nvSpPr>
        <xdr:cNvPr id="277" name="テキスト ボックス 276"/>
        <xdr:cNvSpPr txBox="1"/>
      </xdr:nvSpPr>
      <xdr:spPr>
        <a:xfrm>
          <a:off x="13512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xdr:rowOff>
    </xdr:from>
    <xdr:to>
      <xdr:col>19</xdr:col>
      <xdr:colOff>6350</xdr:colOff>
      <xdr:row>54</xdr:row>
      <xdr:rowOff>114300</xdr:rowOff>
    </xdr:to>
    <xdr:sp macro="" textlink="">
      <xdr:nvSpPr>
        <xdr:cNvPr id="278" name="円/楕円 277"/>
        <xdr:cNvSpPr/>
      </xdr:nvSpPr>
      <xdr:spPr>
        <a:xfrm>
          <a:off x="12954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124477</xdr:rowOff>
    </xdr:from>
    <xdr:ext cx="762000" cy="259045"/>
    <xdr:sp macro="" textlink="">
      <xdr:nvSpPr>
        <xdr:cNvPr id="279" name="テキスト ボックス 278"/>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平成２４年度以降</a:t>
          </a:r>
          <a:r>
            <a:rPr kumimoji="1" lang="ja-JP" altLang="ja-JP" sz="1100">
              <a:solidFill>
                <a:sysClr val="windowText" lastClr="000000"/>
              </a:solidFill>
              <a:effectLst/>
              <a:latin typeface="+mn-lt"/>
              <a:ea typeface="+mn-ea"/>
              <a:cs typeface="+mn-cs"/>
            </a:rPr>
            <a:t>、新規補助事業の増加</a:t>
          </a:r>
          <a:r>
            <a:rPr kumimoji="1" lang="ja-JP" altLang="en-US" sz="1100">
              <a:solidFill>
                <a:sysClr val="windowText" lastClr="000000"/>
              </a:solidFill>
              <a:effectLst/>
              <a:latin typeface="+mn-lt"/>
              <a:ea typeface="+mn-ea"/>
              <a:cs typeface="+mn-cs"/>
            </a:rPr>
            <a:t>や企業業績悪化の影響を受ける市税等返還金の増加</a:t>
          </a:r>
          <a:r>
            <a:rPr kumimoji="1" lang="ja-JP" altLang="ja-JP" sz="1100">
              <a:solidFill>
                <a:sysClr val="windowText" lastClr="000000"/>
              </a:solidFill>
              <a:effectLst/>
              <a:latin typeface="+mn-lt"/>
              <a:ea typeface="+mn-ea"/>
              <a:cs typeface="+mn-cs"/>
            </a:rPr>
            <a:t>によ</a:t>
          </a:r>
          <a:r>
            <a:rPr kumimoji="1" lang="ja-JP" altLang="en-US" sz="1100">
              <a:solidFill>
                <a:sysClr val="windowText" lastClr="000000"/>
              </a:solidFill>
              <a:effectLst/>
              <a:latin typeface="+mn-lt"/>
              <a:ea typeface="+mn-ea"/>
              <a:cs typeface="+mn-cs"/>
            </a:rPr>
            <a:t>り補助費等は増加を続けており、</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２８</a:t>
          </a:r>
          <a:r>
            <a:rPr kumimoji="1" lang="ja-JP" altLang="ja-JP" sz="1100">
              <a:solidFill>
                <a:sysClr val="windowText" lastClr="000000"/>
              </a:solidFill>
              <a:effectLst/>
              <a:latin typeface="+mn-lt"/>
              <a:ea typeface="+mn-ea"/>
              <a:cs typeface="+mn-cs"/>
            </a:rPr>
            <a:t>年度は前年度比で０．７％増加</a:t>
          </a:r>
          <a:r>
            <a:rPr kumimoji="1" lang="ja-JP" altLang="en-US" sz="1100">
              <a:solidFill>
                <a:sysClr val="windowText" lastClr="000000"/>
              </a:solidFill>
              <a:effectLst/>
              <a:latin typeface="+mn-lt"/>
              <a:ea typeface="+mn-ea"/>
              <a:cs typeface="+mn-cs"/>
            </a:rPr>
            <a:t>し１２．９％となっている。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本市の補助費は、もともと広域連合（消防）への負担額が多額となっていることや商工関係での市独自の補助制度を</a:t>
          </a:r>
          <a:r>
            <a:rPr kumimoji="1" lang="ja-JP" altLang="en-US" sz="1100">
              <a:solidFill>
                <a:sysClr val="windowText" lastClr="000000"/>
              </a:solidFill>
              <a:effectLst/>
              <a:latin typeface="+mn-lt"/>
              <a:ea typeface="+mn-ea"/>
              <a:cs typeface="+mn-cs"/>
            </a:rPr>
            <a:t>設けている</a:t>
          </a:r>
          <a:r>
            <a:rPr kumimoji="1" lang="ja-JP" altLang="ja-JP" sz="1100">
              <a:solidFill>
                <a:sysClr val="windowText" lastClr="000000"/>
              </a:solidFill>
              <a:effectLst/>
              <a:latin typeface="+mn-lt"/>
              <a:ea typeface="+mn-ea"/>
              <a:cs typeface="+mn-cs"/>
            </a:rPr>
            <a:t>こと等により、類似団体平均値や全国平均値を上回る水準となっている。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定期的</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補助金の見直しを行い、</a:t>
          </a:r>
          <a:r>
            <a:rPr kumimoji="1" lang="ja-JP" altLang="en-US" sz="1100">
              <a:solidFill>
                <a:sysClr val="windowText" lastClr="000000"/>
              </a:solidFill>
              <a:effectLst/>
              <a:latin typeface="+mn-lt"/>
              <a:ea typeface="+mn-ea"/>
              <a:cs typeface="+mn-cs"/>
            </a:rPr>
            <a:t>その効果を図りつつ、</a:t>
          </a:r>
          <a:r>
            <a:rPr kumimoji="1" lang="ja-JP" altLang="ja-JP" sz="1100">
              <a:solidFill>
                <a:sysClr val="windowText" lastClr="000000"/>
              </a:solidFill>
              <a:effectLst/>
              <a:latin typeface="+mn-lt"/>
              <a:ea typeface="+mn-ea"/>
              <a:cs typeface="+mn-cs"/>
            </a:rPr>
            <a:t>経費削減に努めていく。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09" name="直線コネクタ 308"/>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0"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1" name="直線コネクタ 310"/>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2"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3" name="直線コネクタ 312"/>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83457</xdr:rowOff>
    </xdr:from>
    <xdr:to>
      <xdr:col>24</xdr:col>
      <xdr:colOff>31750</xdr:colOff>
      <xdr:row>38</xdr:row>
      <xdr:rowOff>159657</xdr:rowOff>
    </xdr:to>
    <xdr:cxnSp macro="">
      <xdr:nvCxnSpPr>
        <xdr:cNvPr id="314" name="直線コネクタ 313"/>
        <xdr:cNvCxnSpPr/>
      </xdr:nvCxnSpPr>
      <xdr:spPr>
        <a:xfrm>
          <a:off x="15671800" y="6598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128105</xdr:rowOff>
    </xdr:from>
    <xdr:ext cx="762000" cy="259045"/>
    <xdr:sp macro="" textlink="">
      <xdr:nvSpPr>
        <xdr:cNvPr id="315" name="補助費等平均値テキスト"/>
        <xdr:cNvSpPr txBox="1"/>
      </xdr:nvSpPr>
      <xdr:spPr>
        <a:xfrm>
          <a:off x="16598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16" name="フローチャート : 判断 315"/>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7257</xdr:rowOff>
    </xdr:from>
    <xdr:to>
      <xdr:col>22</xdr:col>
      <xdr:colOff>565150</xdr:colOff>
      <xdr:row>38</xdr:row>
      <xdr:rowOff>83457</xdr:rowOff>
    </xdr:to>
    <xdr:cxnSp macro="">
      <xdr:nvCxnSpPr>
        <xdr:cNvPr id="317" name="直線コネクタ 316"/>
        <xdr:cNvCxnSpPr/>
      </xdr:nvCxnSpPr>
      <xdr:spPr>
        <a:xfrm>
          <a:off x="14782800" y="652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18" name="フローチャート :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102507</xdr:rowOff>
    </xdr:from>
    <xdr:to>
      <xdr:col>21</xdr:col>
      <xdr:colOff>361950</xdr:colOff>
      <xdr:row>38</xdr:row>
      <xdr:rowOff>7257</xdr:rowOff>
    </xdr:to>
    <xdr:cxnSp macro="">
      <xdr:nvCxnSpPr>
        <xdr:cNvPr id="320" name="直線コネクタ 319"/>
        <xdr:cNvCxnSpPr/>
      </xdr:nvCxnSpPr>
      <xdr:spPr>
        <a:xfrm>
          <a:off x="13893800" y="6446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92528</xdr:rowOff>
    </xdr:from>
    <xdr:to>
      <xdr:col>21</xdr:col>
      <xdr:colOff>412750</xdr:colOff>
      <xdr:row>37</xdr:row>
      <xdr:rowOff>22678</xdr:rowOff>
    </xdr:to>
    <xdr:sp macro="" textlink="">
      <xdr:nvSpPr>
        <xdr:cNvPr id="321" name="フローチャート : 判断 320"/>
        <xdr:cNvSpPr/>
      </xdr:nvSpPr>
      <xdr:spPr>
        <a:xfrm>
          <a:off x="14732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32855</xdr:rowOff>
    </xdr:from>
    <xdr:ext cx="762000" cy="259045"/>
    <xdr:sp macro="" textlink="">
      <xdr:nvSpPr>
        <xdr:cNvPr id="322" name="テキスト ボックス 321"/>
        <xdr:cNvSpPr txBox="1"/>
      </xdr:nvSpPr>
      <xdr:spPr>
        <a:xfrm>
          <a:off x="14401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15422</xdr:rowOff>
    </xdr:from>
    <xdr:to>
      <xdr:col>20</xdr:col>
      <xdr:colOff>158750</xdr:colOff>
      <xdr:row>37</xdr:row>
      <xdr:rowOff>102507</xdr:rowOff>
    </xdr:to>
    <xdr:cxnSp macro="">
      <xdr:nvCxnSpPr>
        <xdr:cNvPr id="323" name="直線コネクタ 322"/>
        <xdr:cNvCxnSpPr/>
      </xdr:nvCxnSpPr>
      <xdr:spPr>
        <a:xfrm>
          <a:off x="13004800" y="6359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4" name="フローチャート : 判断 323"/>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25" name="テキスト ボックス 324"/>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6" name="フローチャート :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7" name="テキスト ボックス 326"/>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108857</xdr:rowOff>
    </xdr:from>
    <xdr:to>
      <xdr:col>24</xdr:col>
      <xdr:colOff>82550</xdr:colOff>
      <xdr:row>39</xdr:row>
      <xdr:rowOff>39007</xdr:rowOff>
    </xdr:to>
    <xdr:sp macro="" textlink="">
      <xdr:nvSpPr>
        <xdr:cNvPr id="333" name="円/楕円 332"/>
        <xdr:cNvSpPr/>
      </xdr:nvSpPr>
      <xdr:spPr>
        <a:xfrm>
          <a:off x="16459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80934</xdr:rowOff>
    </xdr:from>
    <xdr:ext cx="762000" cy="259045"/>
    <xdr:sp macro="" textlink="">
      <xdr:nvSpPr>
        <xdr:cNvPr id="334" name="補助費等該当値テキスト"/>
        <xdr:cNvSpPr txBox="1"/>
      </xdr:nvSpPr>
      <xdr:spPr>
        <a:xfrm>
          <a:off x="16598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32657</xdr:rowOff>
    </xdr:from>
    <xdr:to>
      <xdr:col>22</xdr:col>
      <xdr:colOff>615950</xdr:colOff>
      <xdr:row>38</xdr:row>
      <xdr:rowOff>134257</xdr:rowOff>
    </xdr:to>
    <xdr:sp macro="" textlink="">
      <xdr:nvSpPr>
        <xdr:cNvPr id="335" name="円/楕円 334"/>
        <xdr:cNvSpPr/>
      </xdr:nvSpPr>
      <xdr:spPr>
        <a:xfrm>
          <a:off x="15621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119034</xdr:rowOff>
    </xdr:from>
    <xdr:ext cx="736600" cy="259045"/>
    <xdr:sp macro="" textlink="">
      <xdr:nvSpPr>
        <xdr:cNvPr id="336" name="テキスト ボックス 335"/>
        <xdr:cNvSpPr txBox="1"/>
      </xdr:nvSpPr>
      <xdr:spPr>
        <a:xfrm>
          <a:off x="15290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127907</xdr:rowOff>
    </xdr:from>
    <xdr:to>
      <xdr:col>21</xdr:col>
      <xdr:colOff>412750</xdr:colOff>
      <xdr:row>38</xdr:row>
      <xdr:rowOff>58057</xdr:rowOff>
    </xdr:to>
    <xdr:sp macro="" textlink="">
      <xdr:nvSpPr>
        <xdr:cNvPr id="337" name="円/楕円 336"/>
        <xdr:cNvSpPr/>
      </xdr:nvSpPr>
      <xdr:spPr>
        <a:xfrm>
          <a:off x="14732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42834</xdr:rowOff>
    </xdr:from>
    <xdr:ext cx="762000" cy="259045"/>
    <xdr:sp macro="" textlink="">
      <xdr:nvSpPr>
        <xdr:cNvPr id="338" name="テキスト ボックス 337"/>
        <xdr:cNvSpPr txBox="1"/>
      </xdr:nvSpPr>
      <xdr:spPr>
        <a:xfrm>
          <a:off x="14401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51707</xdr:rowOff>
    </xdr:from>
    <xdr:to>
      <xdr:col>20</xdr:col>
      <xdr:colOff>209550</xdr:colOff>
      <xdr:row>37</xdr:row>
      <xdr:rowOff>153307</xdr:rowOff>
    </xdr:to>
    <xdr:sp macro="" textlink="">
      <xdr:nvSpPr>
        <xdr:cNvPr id="339" name="円/楕円 338"/>
        <xdr:cNvSpPr/>
      </xdr:nvSpPr>
      <xdr:spPr>
        <a:xfrm>
          <a:off x="13843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138084</xdr:rowOff>
    </xdr:from>
    <xdr:ext cx="762000" cy="259045"/>
    <xdr:sp macro="" textlink="">
      <xdr:nvSpPr>
        <xdr:cNvPr id="340" name="テキスト ボックス 339"/>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136072</xdr:rowOff>
    </xdr:from>
    <xdr:to>
      <xdr:col>19</xdr:col>
      <xdr:colOff>6350</xdr:colOff>
      <xdr:row>37</xdr:row>
      <xdr:rowOff>66222</xdr:rowOff>
    </xdr:to>
    <xdr:sp macro="" textlink="">
      <xdr:nvSpPr>
        <xdr:cNvPr id="341" name="円/楕円 340"/>
        <xdr:cNvSpPr/>
      </xdr:nvSpPr>
      <xdr:spPr>
        <a:xfrm>
          <a:off x="12954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50999</xdr:rowOff>
    </xdr:from>
    <xdr:ext cx="762000" cy="259045"/>
    <xdr:sp macro="" textlink="">
      <xdr:nvSpPr>
        <xdr:cNvPr id="342" name="テキスト ボックス 341"/>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地方債の役割である年度間の収入の調整機能、住民負担の世代間公平の調整機能</a:t>
          </a:r>
          <a:r>
            <a:rPr kumimoji="1" lang="ja-JP" altLang="en-US" sz="1100">
              <a:solidFill>
                <a:sysClr val="windowText" lastClr="000000"/>
              </a:solidFill>
              <a:effectLst/>
              <a:latin typeface="+mn-lt"/>
              <a:ea typeface="+mn-ea"/>
              <a:cs typeface="+mn-cs"/>
            </a:rPr>
            <a:t>の主旨</a:t>
          </a:r>
          <a:r>
            <a:rPr kumimoji="1" lang="ja-JP" altLang="ja-JP" sz="1100">
              <a:solidFill>
                <a:sysClr val="windowText" lastClr="000000"/>
              </a:solidFill>
              <a:effectLst/>
              <a:latin typeface="+mn-lt"/>
              <a:ea typeface="+mn-ea"/>
              <a:cs typeface="+mn-cs"/>
            </a:rPr>
            <a:t>に鑑み、交付税措置のある適債事業には地方債を充当し</a:t>
          </a:r>
          <a:r>
            <a:rPr kumimoji="1" lang="ja-JP" altLang="en-US" sz="1100">
              <a:solidFill>
                <a:sysClr val="windowText" lastClr="000000"/>
              </a:solidFill>
              <a:effectLst/>
              <a:latin typeface="+mn-lt"/>
              <a:ea typeface="+mn-ea"/>
              <a:cs typeface="+mn-cs"/>
            </a:rPr>
            <a:t>ているが</a:t>
          </a:r>
          <a:r>
            <a:rPr kumimoji="1" lang="ja-JP" altLang="ja-JP" sz="1100">
              <a:solidFill>
                <a:sysClr val="windowText" lastClr="000000"/>
              </a:solidFill>
              <a:effectLst/>
              <a:latin typeface="+mn-lt"/>
              <a:ea typeface="+mn-ea"/>
              <a:cs typeface="+mn-cs"/>
            </a:rPr>
            <a:t>、類似団体や</a:t>
          </a:r>
          <a:r>
            <a:rPr kumimoji="1" lang="ja-JP" altLang="en-US" sz="1100">
              <a:solidFill>
                <a:sysClr val="windowText" lastClr="000000"/>
              </a:solidFill>
              <a:effectLst/>
              <a:latin typeface="+mn-lt"/>
              <a:ea typeface="+mn-ea"/>
              <a:cs typeface="+mn-cs"/>
            </a:rPr>
            <a:t>県平均</a:t>
          </a:r>
          <a:r>
            <a:rPr kumimoji="1" lang="ja-JP" altLang="ja-JP" sz="1100">
              <a:solidFill>
                <a:sysClr val="windowText" lastClr="000000"/>
              </a:solidFill>
              <a:effectLst/>
              <a:latin typeface="+mn-lt"/>
              <a:ea typeface="+mn-ea"/>
              <a:cs typeface="+mn-cs"/>
            </a:rPr>
            <a:t>と比較しても大幅に下回る良好な状態となっている。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67" name="直線コネクタ 366"/>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68"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69" name="直線コネクタ 368"/>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0"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1" name="直線コネクタ 370"/>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5842</xdr:rowOff>
    </xdr:from>
    <xdr:to>
      <xdr:col>7</xdr:col>
      <xdr:colOff>15875</xdr:colOff>
      <xdr:row>75</xdr:row>
      <xdr:rowOff>10414</xdr:rowOff>
    </xdr:to>
    <xdr:cxnSp macro="">
      <xdr:nvCxnSpPr>
        <xdr:cNvPr id="372" name="直線コネクタ 371"/>
        <xdr:cNvCxnSpPr/>
      </xdr:nvCxnSpPr>
      <xdr:spPr>
        <a:xfrm>
          <a:off x="3987800" y="128645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73"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74" name="フローチャート : 判断 373"/>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5842</xdr:rowOff>
    </xdr:from>
    <xdr:to>
      <xdr:col>5</xdr:col>
      <xdr:colOff>549275</xdr:colOff>
      <xdr:row>75</xdr:row>
      <xdr:rowOff>14986</xdr:rowOff>
    </xdr:to>
    <xdr:cxnSp macro="">
      <xdr:nvCxnSpPr>
        <xdr:cNvPr id="375" name="直線コネクタ 374"/>
        <xdr:cNvCxnSpPr/>
      </xdr:nvCxnSpPr>
      <xdr:spPr>
        <a:xfrm flipV="1">
          <a:off x="3098800" y="12864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46482</xdr:rowOff>
    </xdr:from>
    <xdr:to>
      <xdr:col>5</xdr:col>
      <xdr:colOff>600075</xdr:colOff>
      <xdr:row>77</xdr:row>
      <xdr:rowOff>148082</xdr:rowOff>
    </xdr:to>
    <xdr:sp macro="" textlink="">
      <xdr:nvSpPr>
        <xdr:cNvPr id="376" name="フローチャート : 判断 375"/>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132859</xdr:rowOff>
    </xdr:from>
    <xdr:ext cx="736600" cy="259045"/>
    <xdr:sp macro="" textlink="">
      <xdr:nvSpPr>
        <xdr:cNvPr id="377" name="テキスト ボックス 376"/>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14986</xdr:rowOff>
    </xdr:from>
    <xdr:to>
      <xdr:col>4</xdr:col>
      <xdr:colOff>346075</xdr:colOff>
      <xdr:row>75</xdr:row>
      <xdr:rowOff>46990</xdr:rowOff>
    </xdr:to>
    <xdr:cxnSp macro="">
      <xdr:nvCxnSpPr>
        <xdr:cNvPr id="378" name="直線コネクタ 377"/>
        <xdr:cNvCxnSpPr/>
      </xdr:nvCxnSpPr>
      <xdr:spPr>
        <a:xfrm flipV="1">
          <a:off x="2209800" y="128737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117348</xdr:rowOff>
    </xdr:from>
    <xdr:to>
      <xdr:col>4</xdr:col>
      <xdr:colOff>396875</xdr:colOff>
      <xdr:row>77</xdr:row>
      <xdr:rowOff>47498</xdr:rowOff>
    </xdr:to>
    <xdr:sp macro="" textlink="">
      <xdr:nvSpPr>
        <xdr:cNvPr id="379" name="フローチャート : 判断 378"/>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32275</xdr:rowOff>
    </xdr:from>
    <xdr:ext cx="762000" cy="259045"/>
    <xdr:sp macro="" textlink="">
      <xdr:nvSpPr>
        <xdr:cNvPr id="380" name="テキスト ボックス 379"/>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46990</xdr:rowOff>
    </xdr:from>
    <xdr:to>
      <xdr:col>3</xdr:col>
      <xdr:colOff>142875</xdr:colOff>
      <xdr:row>75</xdr:row>
      <xdr:rowOff>51562</xdr:rowOff>
    </xdr:to>
    <xdr:cxnSp macro="">
      <xdr:nvCxnSpPr>
        <xdr:cNvPr id="381" name="直線コネクタ 380"/>
        <xdr:cNvCxnSpPr/>
      </xdr:nvCxnSpPr>
      <xdr:spPr>
        <a:xfrm flipV="1">
          <a:off x="1320800" y="12905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149352</xdr:rowOff>
    </xdr:from>
    <xdr:to>
      <xdr:col>3</xdr:col>
      <xdr:colOff>193675</xdr:colOff>
      <xdr:row>77</xdr:row>
      <xdr:rowOff>79502</xdr:rowOff>
    </xdr:to>
    <xdr:sp macro="" textlink="">
      <xdr:nvSpPr>
        <xdr:cNvPr id="382" name="フローチャート : 判断 381"/>
        <xdr:cNvSpPr/>
      </xdr:nvSpPr>
      <xdr:spPr>
        <a:xfrm>
          <a:off x="2159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64279</xdr:rowOff>
    </xdr:from>
    <xdr:ext cx="762000" cy="259045"/>
    <xdr:sp macro="" textlink="">
      <xdr:nvSpPr>
        <xdr:cNvPr id="383" name="テキスト ボックス 382"/>
        <xdr:cNvSpPr txBox="1"/>
      </xdr:nvSpPr>
      <xdr:spPr>
        <a:xfrm>
          <a:off x="1828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14478</xdr:rowOff>
    </xdr:from>
    <xdr:to>
      <xdr:col>1</xdr:col>
      <xdr:colOff>676275</xdr:colOff>
      <xdr:row>77</xdr:row>
      <xdr:rowOff>116078</xdr:rowOff>
    </xdr:to>
    <xdr:sp macro="" textlink="">
      <xdr:nvSpPr>
        <xdr:cNvPr id="384" name="フローチャート : 判断 383"/>
        <xdr:cNvSpPr/>
      </xdr:nvSpPr>
      <xdr:spPr>
        <a:xfrm>
          <a:off x="1270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100855</xdr:rowOff>
    </xdr:from>
    <xdr:ext cx="762000" cy="259045"/>
    <xdr:sp macro="" textlink="">
      <xdr:nvSpPr>
        <xdr:cNvPr id="385" name="テキスト ボックス 384"/>
        <xdr:cNvSpPr txBox="1"/>
      </xdr:nvSpPr>
      <xdr:spPr>
        <a:xfrm>
          <a:off x="939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131064</xdr:rowOff>
    </xdr:from>
    <xdr:to>
      <xdr:col>7</xdr:col>
      <xdr:colOff>66675</xdr:colOff>
      <xdr:row>75</xdr:row>
      <xdr:rowOff>61214</xdr:rowOff>
    </xdr:to>
    <xdr:sp macro="" textlink="">
      <xdr:nvSpPr>
        <xdr:cNvPr id="391" name="円/楕円 390"/>
        <xdr:cNvSpPr/>
      </xdr:nvSpPr>
      <xdr:spPr>
        <a:xfrm>
          <a:off x="4775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39641</xdr:rowOff>
    </xdr:from>
    <xdr:ext cx="762000" cy="259045"/>
    <xdr:sp macro="" textlink="">
      <xdr:nvSpPr>
        <xdr:cNvPr id="392" name="公債費該当値テキスト"/>
        <xdr:cNvSpPr txBox="1"/>
      </xdr:nvSpPr>
      <xdr:spPr>
        <a:xfrm>
          <a:off x="4914900" y="127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126492</xdr:rowOff>
    </xdr:from>
    <xdr:to>
      <xdr:col>5</xdr:col>
      <xdr:colOff>600075</xdr:colOff>
      <xdr:row>75</xdr:row>
      <xdr:rowOff>56642</xdr:rowOff>
    </xdr:to>
    <xdr:sp macro="" textlink="">
      <xdr:nvSpPr>
        <xdr:cNvPr id="393" name="円/楕円 392"/>
        <xdr:cNvSpPr/>
      </xdr:nvSpPr>
      <xdr:spPr>
        <a:xfrm>
          <a:off x="3937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66819</xdr:rowOff>
    </xdr:from>
    <xdr:ext cx="736600" cy="259045"/>
    <xdr:sp macro="" textlink="">
      <xdr:nvSpPr>
        <xdr:cNvPr id="394" name="テキスト ボックス 393"/>
        <xdr:cNvSpPr txBox="1"/>
      </xdr:nvSpPr>
      <xdr:spPr>
        <a:xfrm>
          <a:off x="3606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135636</xdr:rowOff>
    </xdr:from>
    <xdr:to>
      <xdr:col>4</xdr:col>
      <xdr:colOff>396875</xdr:colOff>
      <xdr:row>75</xdr:row>
      <xdr:rowOff>65786</xdr:rowOff>
    </xdr:to>
    <xdr:sp macro="" textlink="">
      <xdr:nvSpPr>
        <xdr:cNvPr id="395" name="円/楕円 394"/>
        <xdr:cNvSpPr/>
      </xdr:nvSpPr>
      <xdr:spPr>
        <a:xfrm>
          <a:off x="3048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75963</xdr:rowOff>
    </xdr:from>
    <xdr:ext cx="762000" cy="259045"/>
    <xdr:sp macro="" textlink="">
      <xdr:nvSpPr>
        <xdr:cNvPr id="396" name="テキスト ボックス 395"/>
        <xdr:cNvSpPr txBox="1"/>
      </xdr:nvSpPr>
      <xdr:spPr>
        <a:xfrm>
          <a:off x="2717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167640</xdr:rowOff>
    </xdr:from>
    <xdr:to>
      <xdr:col>3</xdr:col>
      <xdr:colOff>193675</xdr:colOff>
      <xdr:row>75</xdr:row>
      <xdr:rowOff>97790</xdr:rowOff>
    </xdr:to>
    <xdr:sp macro="" textlink="">
      <xdr:nvSpPr>
        <xdr:cNvPr id="397" name="円/楕円 396"/>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107967</xdr:rowOff>
    </xdr:from>
    <xdr:ext cx="762000" cy="259045"/>
    <xdr:sp macro="" textlink="">
      <xdr:nvSpPr>
        <xdr:cNvPr id="398" name="テキスト ボックス 397"/>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762</xdr:rowOff>
    </xdr:from>
    <xdr:to>
      <xdr:col>1</xdr:col>
      <xdr:colOff>676275</xdr:colOff>
      <xdr:row>75</xdr:row>
      <xdr:rowOff>102362</xdr:rowOff>
    </xdr:to>
    <xdr:sp macro="" textlink="">
      <xdr:nvSpPr>
        <xdr:cNvPr id="399" name="円/楕円 398"/>
        <xdr:cNvSpPr/>
      </xdr:nvSpPr>
      <xdr:spPr>
        <a:xfrm>
          <a:off x="1270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112539</xdr:rowOff>
    </xdr:from>
    <xdr:ext cx="762000" cy="259045"/>
    <xdr:sp macro="" textlink="">
      <xdr:nvSpPr>
        <xdr:cNvPr id="400" name="テキスト ボックス 399"/>
        <xdr:cNvSpPr txBox="1"/>
      </xdr:nvSpPr>
      <xdr:spPr>
        <a:xfrm>
          <a:off x="939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経常収支比率が悪化する中、公債費は良好な状態にあるのに対し、公債費以外が増加している。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数値は、</a:t>
          </a:r>
          <a:r>
            <a:rPr kumimoji="1" lang="ja-JP" altLang="ja-JP" sz="1100">
              <a:solidFill>
                <a:sysClr val="windowText" lastClr="000000"/>
              </a:solidFill>
              <a:effectLst/>
              <a:latin typeface="+mn-lt"/>
              <a:ea typeface="+mn-ea"/>
              <a:cs typeface="+mn-cs"/>
            </a:rPr>
            <a:t>類似団体平均値</a:t>
          </a:r>
          <a:r>
            <a:rPr kumimoji="1" lang="ja-JP" altLang="en-US" sz="1100">
              <a:solidFill>
                <a:sysClr val="windowText" lastClr="000000"/>
              </a:solidFill>
              <a:effectLst/>
              <a:latin typeface="+mn-lt"/>
              <a:ea typeface="+mn-ea"/>
              <a:cs typeface="+mn-cs"/>
            </a:rPr>
            <a:t>を上回ってはいるが、扶助費や物件費、補助費等の伸びは今後も続き、公債費以外の増加が予想される。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経常経費の削減をはじめ、各種事務事業の見直し等により、健全財政の堅持にさらに努めていく。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159004</xdr:rowOff>
    </xdr:from>
    <xdr:to>
      <xdr:col>24</xdr:col>
      <xdr:colOff>31750</xdr:colOff>
      <xdr:row>81</xdr:row>
      <xdr:rowOff>161289</xdr:rowOff>
    </xdr:to>
    <xdr:cxnSp macro="">
      <xdr:nvCxnSpPr>
        <xdr:cNvPr id="426" name="直線コネクタ 425"/>
        <xdr:cNvCxnSpPr/>
      </xdr:nvCxnSpPr>
      <xdr:spPr>
        <a:xfrm flipV="1">
          <a:off x="16510000" y="12503404"/>
          <a:ext cx="0"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7"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8" name="直線コネクタ 427"/>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73931</xdr:rowOff>
    </xdr:from>
    <xdr:ext cx="762000" cy="259045"/>
    <xdr:sp macro="" textlink="">
      <xdr:nvSpPr>
        <xdr:cNvPr id="429"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72</xdr:row>
      <xdr:rowOff>159004</xdr:rowOff>
    </xdr:from>
    <xdr:to>
      <xdr:col>24</xdr:col>
      <xdr:colOff>120650</xdr:colOff>
      <xdr:row>72</xdr:row>
      <xdr:rowOff>159004</xdr:rowOff>
    </xdr:to>
    <xdr:cxnSp macro="">
      <xdr:nvCxnSpPr>
        <xdr:cNvPr id="430" name="直線コネクタ 429"/>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165863</xdr:rowOff>
    </xdr:from>
    <xdr:to>
      <xdr:col>24</xdr:col>
      <xdr:colOff>31750</xdr:colOff>
      <xdr:row>76</xdr:row>
      <xdr:rowOff>149861</xdr:rowOff>
    </xdr:to>
    <xdr:cxnSp macro="">
      <xdr:nvCxnSpPr>
        <xdr:cNvPr id="431" name="直線コネクタ 430"/>
        <xdr:cNvCxnSpPr/>
      </xdr:nvCxnSpPr>
      <xdr:spPr>
        <a:xfrm>
          <a:off x="15671800" y="13024613"/>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2"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3" name="フローチャート : 判断 432"/>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136144</xdr:rowOff>
    </xdr:from>
    <xdr:to>
      <xdr:col>22</xdr:col>
      <xdr:colOff>565150</xdr:colOff>
      <xdr:row>75</xdr:row>
      <xdr:rowOff>165863</xdr:rowOff>
    </xdr:to>
    <xdr:cxnSp macro="">
      <xdr:nvCxnSpPr>
        <xdr:cNvPr id="434" name="直線コネクタ 433"/>
        <xdr:cNvCxnSpPr/>
      </xdr:nvCxnSpPr>
      <xdr:spPr>
        <a:xfrm>
          <a:off x="14782800" y="12823444"/>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35" name="フローチャート : 判断 434"/>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130573</xdr:rowOff>
    </xdr:from>
    <xdr:ext cx="736600" cy="259045"/>
    <xdr:sp macro="" textlink="">
      <xdr:nvSpPr>
        <xdr:cNvPr id="436" name="テキスト ボックス 435"/>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53848</xdr:rowOff>
    </xdr:from>
    <xdr:to>
      <xdr:col>21</xdr:col>
      <xdr:colOff>361950</xdr:colOff>
      <xdr:row>74</xdr:row>
      <xdr:rowOff>136144</xdr:rowOff>
    </xdr:to>
    <xdr:cxnSp macro="">
      <xdr:nvCxnSpPr>
        <xdr:cNvPr id="437" name="直線コネクタ 436"/>
        <xdr:cNvCxnSpPr/>
      </xdr:nvCxnSpPr>
      <xdr:spPr>
        <a:xfrm>
          <a:off x="13893800" y="127411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xdr:rowOff>
    </xdr:from>
    <xdr:to>
      <xdr:col>21</xdr:col>
      <xdr:colOff>412750</xdr:colOff>
      <xdr:row>76</xdr:row>
      <xdr:rowOff>118363</xdr:rowOff>
    </xdr:to>
    <xdr:sp macro="" textlink="">
      <xdr:nvSpPr>
        <xdr:cNvPr id="438" name="フローチャート : 判断 437"/>
        <xdr:cNvSpPr/>
      </xdr:nvSpPr>
      <xdr:spPr>
        <a:xfrm>
          <a:off x="14732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103140</xdr:rowOff>
    </xdr:from>
    <xdr:ext cx="762000" cy="259045"/>
    <xdr:sp macro="" textlink="">
      <xdr:nvSpPr>
        <xdr:cNvPr id="439" name="テキスト ボックス 438"/>
        <xdr:cNvSpPr txBox="1"/>
      </xdr:nvSpPr>
      <xdr:spPr>
        <a:xfrm>
          <a:off x="14401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53848</xdr:rowOff>
    </xdr:from>
    <xdr:to>
      <xdr:col>20</xdr:col>
      <xdr:colOff>158750</xdr:colOff>
      <xdr:row>76</xdr:row>
      <xdr:rowOff>58420</xdr:rowOff>
    </xdr:to>
    <xdr:cxnSp macro="">
      <xdr:nvCxnSpPr>
        <xdr:cNvPr id="440" name="直線コネクタ 439"/>
        <xdr:cNvCxnSpPr/>
      </xdr:nvCxnSpPr>
      <xdr:spPr>
        <a:xfrm flipV="1">
          <a:off x="13004800" y="1274114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14478</xdr:rowOff>
    </xdr:from>
    <xdr:to>
      <xdr:col>20</xdr:col>
      <xdr:colOff>209550</xdr:colOff>
      <xdr:row>75</xdr:row>
      <xdr:rowOff>116078</xdr:rowOff>
    </xdr:to>
    <xdr:sp macro="" textlink="">
      <xdr:nvSpPr>
        <xdr:cNvPr id="441" name="フローチャート : 判断 440"/>
        <xdr:cNvSpPr/>
      </xdr:nvSpPr>
      <xdr:spPr>
        <a:xfrm>
          <a:off x="13843000" y="1287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100855</xdr:rowOff>
    </xdr:from>
    <xdr:ext cx="762000" cy="259045"/>
    <xdr:sp macro="" textlink="">
      <xdr:nvSpPr>
        <xdr:cNvPr id="442" name="テキスト ボックス 441"/>
        <xdr:cNvSpPr txBox="1"/>
      </xdr:nvSpPr>
      <xdr:spPr>
        <a:xfrm>
          <a:off x="13512800" y="1295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43" name="フローチャート : 判断 442"/>
        <xdr:cNvSpPr/>
      </xdr:nvSpPr>
      <xdr:spPr>
        <a:xfrm>
          <a:off x="12954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101109</xdr:rowOff>
    </xdr:from>
    <xdr:ext cx="762000" cy="259045"/>
    <xdr:sp macro="" textlink="">
      <xdr:nvSpPr>
        <xdr:cNvPr id="444" name="テキスト ボックス 443"/>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50" name="円/楕円 449"/>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51"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115062</xdr:rowOff>
    </xdr:from>
    <xdr:to>
      <xdr:col>22</xdr:col>
      <xdr:colOff>615950</xdr:colOff>
      <xdr:row>76</xdr:row>
      <xdr:rowOff>45213</xdr:rowOff>
    </xdr:to>
    <xdr:sp macro="" textlink="">
      <xdr:nvSpPr>
        <xdr:cNvPr id="452" name="円/楕円 451"/>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55389</xdr:rowOff>
    </xdr:from>
    <xdr:ext cx="736600" cy="259045"/>
    <xdr:sp macro="" textlink="">
      <xdr:nvSpPr>
        <xdr:cNvPr id="453" name="テキスト ボックス 452"/>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85344</xdr:rowOff>
    </xdr:from>
    <xdr:to>
      <xdr:col>21</xdr:col>
      <xdr:colOff>412750</xdr:colOff>
      <xdr:row>75</xdr:row>
      <xdr:rowOff>15494</xdr:rowOff>
    </xdr:to>
    <xdr:sp macro="" textlink="">
      <xdr:nvSpPr>
        <xdr:cNvPr id="454" name="円/楕円 453"/>
        <xdr:cNvSpPr/>
      </xdr:nvSpPr>
      <xdr:spPr>
        <a:xfrm>
          <a:off x="14732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25671</xdr:rowOff>
    </xdr:from>
    <xdr:ext cx="762000" cy="259045"/>
    <xdr:sp macro="" textlink="">
      <xdr:nvSpPr>
        <xdr:cNvPr id="455" name="テキスト ボックス 454"/>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3048</xdr:rowOff>
    </xdr:from>
    <xdr:to>
      <xdr:col>20</xdr:col>
      <xdr:colOff>209550</xdr:colOff>
      <xdr:row>74</xdr:row>
      <xdr:rowOff>104648</xdr:rowOff>
    </xdr:to>
    <xdr:sp macro="" textlink="">
      <xdr:nvSpPr>
        <xdr:cNvPr id="456" name="円/楕円 455"/>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114825</xdr:rowOff>
    </xdr:from>
    <xdr:ext cx="762000" cy="259045"/>
    <xdr:sp macro="" textlink="">
      <xdr:nvSpPr>
        <xdr:cNvPr id="457" name="テキスト ボックス 456"/>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8" name="円/楕円 457"/>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59" name="テキスト ボックス 458"/>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愛知県安城市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77973</xdr:rowOff>
    </xdr:from>
    <xdr:to>
      <xdr:col>4</xdr:col>
      <xdr:colOff>1117600</xdr:colOff>
      <xdr:row>17</xdr:row>
      <xdr:rowOff>126299</xdr:rowOff>
    </xdr:to>
    <xdr:cxnSp macro="">
      <xdr:nvCxnSpPr>
        <xdr:cNvPr id="48" name="直線コネクタ 47"/>
        <xdr:cNvCxnSpPr/>
      </xdr:nvCxnSpPr>
      <xdr:spPr bwMode="auto">
        <a:xfrm flipV="1">
          <a:off x="5003800" y="3040248"/>
          <a:ext cx="647700" cy="4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27286</xdr:rowOff>
    </xdr:from>
    <xdr:ext cx="762000" cy="259045"/>
    <xdr:sp macro="" textlink="">
      <xdr:nvSpPr>
        <xdr:cNvPr id="49" name="人口1人当たり決算額の推移平均値テキスト130"/>
        <xdr:cNvSpPr txBox="1"/>
      </xdr:nvSpPr>
      <xdr:spPr>
        <a:xfrm>
          <a:off x="5740400" y="264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126299</xdr:rowOff>
    </xdr:from>
    <xdr:to>
      <xdr:col>4</xdr:col>
      <xdr:colOff>469900</xdr:colOff>
      <xdr:row>17</xdr:row>
      <xdr:rowOff>157160</xdr:rowOff>
    </xdr:to>
    <xdr:cxnSp macro="">
      <xdr:nvCxnSpPr>
        <xdr:cNvPr id="51" name="直線コネクタ 50"/>
        <xdr:cNvCxnSpPr/>
      </xdr:nvCxnSpPr>
      <xdr:spPr bwMode="auto">
        <a:xfrm flipV="1">
          <a:off x="4305300" y="3088574"/>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164379</xdr:rowOff>
    </xdr:from>
    <xdr:to>
      <xdr:col>4</xdr:col>
      <xdr:colOff>520700</xdr:colOff>
      <xdr:row>16</xdr:row>
      <xdr:rowOff>94529</xdr:rowOff>
    </xdr:to>
    <xdr:sp macro="" textlink="">
      <xdr:nvSpPr>
        <xdr:cNvPr id="52" name="フローチャート : 判断 51"/>
        <xdr:cNvSpPr/>
      </xdr:nvSpPr>
      <xdr:spPr bwMode="auto">
        <a:xfrm>
          <a:off x="4953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104706</xdr:rowOff>
    </xdr:from>
    <xdr:ext cx="736600" cy="259045"/>
    <xdr:sp macro="" textlink="">
      <xdr:nvSpPr>
        <xdr:cNvPr id="53" name="テキスト ボックス 52"/>
        <xdr:cNvSpPr txBox="1"/>
      </xdr:nvSpPr>
      <xdr:spPr>
        <a:xfrm>
          <a:off x="4622800" y="255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157160</xdr:rowOff>
    </xdr:from>
    <xdr:to>
      <xdr:col>3</xdr:col>
      <xdr:colOff>904875</xdr:colOff>
      <xdr:row>18</xdr:row>
      <xdr:rowOff>39614</xdr:rowOff>
    </xdr:to>
    <xdr:cxnSp macro="">
      <xdr:nvCxnSpPr>
        <xdr:cNvPr id="54" name="直線コネクタ 53"/>
        <xdr:cNvCxnSpPr/>
      </xdr:nvCxnSpPr>
      <xdr:spPr bwMode="auto">
        <a:xfrm flipV="1">
          <a:off x="3606800" y="3119435"/>
          <a:ext cx="698500" cy="5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105857</xdr:rowOff>
    </xdr:from>
    <xdr:to>
      <xdr:col>3</xdr:col>
      <xdr:colOff>955675</xdr:colOff>
      <xdr:row>18</xdr:row>
      <xdr:rowOff>36007</xdr:rowOff>
    </xdr:to>
    <xdr:sp macro="" textlink="">
      <xdr:nvSpPr>
        <xdr:cNvPr id="55" name="フローチャート : 判断 54"/>
        <xdr:cNvSpPr/>
      </xdr:nvSpPr>
      <xdr:spPr bwMode="auto">
        <a:xfrm>
          <a:off x="4254500" y="306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46184</xdr:rowOff>
    </xdr:from>
    <xdr:ext cx="762000" cy="259045"/>
    <xdr:sp macro="" textlink="">
      <xdr:nvSpPr>
        <xdr:cNvPr id="56" name="テキスト ボックス 55"/>
        <xdr:cNvSpPr txBox="1"/>
      </xdr:nvSpPr>
      <xdr:spPr>
        <a:xfrm>
          <a:off x="3924300" y="283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57,893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27269</xdr:rowOff>
    </xdr:from>
    <xdr:to>
      <xdr:col>3</xdr:col>
      <xdr:colOff>206375</xdr:colOff>
      <xdr:row>18</xdr:row>
      <xdr:rowOff>39614</xdr:rowOff>
    </xdr:to>
    <xdr:cxnSp macro="">
      <xdr:nvCxnSpPr>
        <xdr:cNvPr id="57" name="直線コネクタ 56"/>
        <xdr:cNvCxnSpPr/>
      </xdr:nvCxnSpPr>
      <xdr:spPr bwMode="auto">
        <a:xfrm>
          <a:off x="2908300" y="3160994"/>
          <a:ext cx="698500" cy="12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138044</xdr:rowOff>
    </xdr:from>
    <xdr:to>
      <xdr:col>3</xdr:col>
      <xdr:colOff>257175</xdr:colOff>
      <xdr:row>18</xdr:row>
      <xdr:rowOff>68194</xdr:rowOff>
    </xdr:to>
    <xdr:sp macro="" textlink="">
      <xdr:nvSpPr>
        <xdr:cNvPr id="58" name="フローチャート : 判断 57"/>
        <xdr:cNvSpPr/>
      </xdr:nvSpPr>
      <xdr:spPr bwMode="auto">
        <a:xfrm>
          <a:off x="3556000" y="3100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78371</xdr:rowOff>
    </xdr:from>
    <xdr:ext cx="762000" cy="259045"/>
    <xdr:sp macro="" textlink="">
      <xdr:nvSpPr>
        <xdr:cNvPr id="59" name="テキスト ボックス 58"/>
        <xdr:cNvSpPr txBox="1"/>
      </xdr:nvSpPr>
      <xdr:spPr>
        <a:xfrm>
          <a:off x="3225800" y="286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57,189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109149</xdr:rowOff>
    </xdr:from>
    <xdr:to>
      <xdr:col>2</xdr:col>
      <xdr:colOff>692150</xdr:colOff>
      <xdr:row>18</xdr:row>
      <xdr:rowOff>39299</xdr:rowOff>
    </xdr:to>
    <xdr:sp macro="" textlink="">
      <xdr:nvSpPr>
        <xdr:cNvPr id="60" name="フローチャート : 判断 59"/>
        <xdr:cNvSpPr/>
      </xdr:nvSpPr>
      <xdr:spPr bwMode="auto">
        <a:xfrm>
          <a:off x="2857500" y="3071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49476</xdr:rowOff>
    </xdr:from>
    <xdr:ext cx="762000" cy="259045"/>
    <xdr:sp macro="" textlink="">
      <xdr:nvSpPr>
        <xdr:cNvPr id="61" name="テキスト ボックス 60"/>
        <xdr:cNvSpPr txBox="1"/>
      </xdr:nvSpPr>
      <xdr:spPr>
        <a:xfrm>
          <a:off x="2527300" y="284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57,821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27173</xdr:rowOff>
    </xdr:from>
    <xdr:to>
      <xdr:col>5</xdr:col>
      <xdr:colOff>34925</xdr:colOff>
      <xdr:row>17</xdr:row>
      <xdr:rowOff>128773</xdr:rowOff>
    </xdr:to>
    <xdr:sp macro="" textlink="">
      <xdr:nvSpPr>
        <xdr:cNvPr id="67" name="円/楕円 66"/>
        <xdr:cNvSpPr/>
      </xdr:nvSpPr>
      <xdr:spPr bwMode="auto">
        <a:xfrm>
          <a:off x="5600700" y="298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170700</xdr:rowOff>
    </xdr:from>
    <xdr:ext cx="762000" cy="259045"/>
    <xdr:sp macro="" textlink="">
      <xdr:nvSpPr>
        <xdr:cNvPr id="68" name="人口1人当たり決算額の推移該当値テキスト130"/>
        <xdr:cNvSpPr txBox="1"/>
      </xdr:nvSpPr>
      <xdr:spPr>
        <a:xfrm>
          <a:off x="5740400" y="296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59,614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75499</xdr:rowOff>
    </xdr:from>
    <xdr:to>
      <xdr:col>4</xdr:col>
      <xdr:colOff>520700</xdr:colOff>
      <xdr:row>18</xdr:row>
      <xdr:rowOff>5649</xdr:rowOff>
    </xdr:to>
    <xdr:sp macro="" textlink="">
      <xdr:nvSpPr>
        <xdr:cNvPr id="69" name="円/楕円 68"/>
        <xdr:cNvSpPr/>
      </xdr:nvSpPr>
      <xdr:spPr bwMode="auto">
        <a:xfrm>
          <a:off x="4953000" y="303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161876</xdr:rowOff>
    </xdr:from>
    <xdr:ext cx="736600" cy="259045"/>
    <xdr:sp macro="" textlink="">
      <xdr:nvSpPr>
        <xdr:cNvPr id="70" name="テキスト ボックス 69"/>
        <xdr:cNvSpPr txBox="1"/>
      </xdr:nvSpPr>
      <xdr:spPr>
        <a:xfrm>
          <a:off x="4622800" y="3124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58,557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106360</xdr:rowOff>
    </xdr:from>
    <xdr:to>
      <xdr:col>3</xdr:col>
      <xdr:colOff>955675</xdr:colOff>
      <xdr:row>18</xdr:row>
      <xdr:rowOff>36510</xdr:rowOff>
    </xdr:to>
    <xdr:sp macro="" textlink="">
      <xdr:nvSpPr>
        <xdr:cNvPr id="71" name="円/楕円 70"/>
        <xdr:cNvSpPr/>
      </xdr:nvSpPr>
      <xdr:spPr bwMode="auto">
        <a:xfrm>
          <a:off x="4254500" y="306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21287</xdr:rowOff>
    </xdr:from>
    <xdr:ext cx="762000" cy="259045"/>
    <xdr:sp macro="" textlink="">
      <xdr:nvSpPr>
        <xdr:cNvPr id="72" name="テキスト ボックス 71"/>
        <xdr:cNvSpPr txBox="1"/>
      </xdr:nvSpPr>
      <xdr:spPr>
        <a:xfrm>
          <a:off x="3924300" y="315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57,882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160264</xdr:rowOff>
    </xdr:from>
    <xdr:to>
      <xdr:col>3</xdr:col>
      <xdr:colOff>257175</xdr:colOff>
      <xdr:row>18</xdr:row>
      <xdr:rowOff>90414</xdr:rowOff>
    </xdr:to>
    <xdr:sp macro="" textlink="">
      <xdr:nvSpPr>
        <xdr:cNvPr id="73" name="円/楕円 72"/>
        <xdr:cNvSpPr/>
      </xdr:nvSpPr>
      <xdr:spPr bwMode="auto">
        <a:xfrm>
          <a:off x="3556000" y="3122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75191</xdr:rowOff>
    </xdr:from>
    <xdr:ext cx="762000" cy="259045"/>
    <xdr:sp macro="" textlink="">
      <xdr:nvSpPr>
        <xdr:cNvPr id="74" name="テキスト ボックス 73"/>
        <xdr:cNvSpPr txBox="1"/>
      </xdr:nvSpPr>
      <xdr:spPr>
        <a:xfrm>
          <a:off x="3225800" y="320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56,703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147919</xdr:rowOff>
    </xdr:from>
    <xdr:to>
      <xdr:col>2</xdr:col>
      <xdr:colOff>692150</xdr:colOff>
      <xdr:row>18</xdr:row>
      <xdr:rowOff>78069</xdr:rowOff>
    </xdr:to>
    <xdr:sp macro="" textlink="">
      <xdr:nvSpPr>
        <xdr:cNvPr id="75" name="円/楕円 74"/>
        <xdr:cNvSpPr/>
      </xdr:nvSpPr>
      <xdr:spPr bwMode="auto">
        <a:xfrm>
          <a:off x="2857500" y="311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62846</xdr:rowOff>
    </xdr:from>
    <xdr:ext cx="762000" cy="259045"/>
    <xdr:sp macro="" textlink="">
      <xdr:nvSpPr>
        <xdr:cNvPr id="76" name="テキスト ボックス 75"/>
        <xdr:cNvSpPr txBox="1"/>
      </xdr:nvSpPr>
      <xdr:spPr>
        <a:xfrm>
          <a:off x="2527300" y="319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6" name="直線コネクタ 10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107"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08" name="直線コネクタ 10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0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0" name="直線コネクタ 10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38695</xdr:rowOff>
    </xdr:from>
    <xdr:to>
      <xdr:col>4</xdr:col>
      <xdr:colOff>1117600</xdr:colOff>
      <xdr:row>37</xdr:row>
      <xdr:rowOff>83370</xdr:rowOff>
    </xdr:to>
    <xdr:cxnSp macro="">
      <xdr:nvCxnSpPr>
        <xdr:cNvPr id="111" name="直線コネクタ 110"/>
        <xdr:cNvCxnSpPr/>
      </xdr:nvCxnSpPr>
      <xdr:spPr bwMode="auto">
        <a:xfrm>
          <a:off x="5003800" y="7163395"/>
          <a:ext cx="647700" cy="44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122053</xdr:rowOff>
    </xdr:from>
    <xdr:ext cx="762000" cy="259045"/>
    <xdr:sp macro="" textlink="">
      <xdr:nvSpPr>
        <xdr:cNvPr id="112" name="人口1人当たり決算額の推移平均値テキスト445"/>
        <xdr:cNvSpPr txBox="1"/>
      </xdr:nvSpPr>
      <xdr:spPr>
        <a:xfrm>
          <a:off x="5740400" y="673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3" name="フローチャート : 判断 11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38695</xdr:rowOff>
    </xdr:from>
    <xdr:to>
      <xdr:col>4</xdr:col>
      <xdr:colOff>469900</xdr:colOff>
      <xdr:row>37</xdr:row>
      <xdr:rowOff>126543</xdr:rowOff>
    </xdr:to>
    <xdr:cxnSp macro="">
      <xdr:nvCxnSpPr>
        <xdr:cNvPr id="114" name="直線コネクタ 113"/>
        <xdr:cNvCxnSpPr/>
      </xdr:nvCxnSpPr>
      <xdr:spPr bwMode="auto">
        <a:xfrm flipV="1">
          <a:off x="4305300" y="7163395"/>
          <a:ext cx="698500" cy="8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264664</xdr:rowOff>
    </xdr:from>
    <xdr:to>
      <xdr:col>4</xdr:col>
      <xdr:colOff>520700</xdr:colOff>
      <xdr:row>36</xdr:row>
      <xdr:rowOff>23364</xdr:rowOff>
    </xdr:to>
    <xdr:sp macro="" textlink="">
      <xdr:nvSpPr>
        <xdr:cNvPr id="115" name="フローチャート : 判断 114"/>
        <xdr:cNvSpPr/>
      </xdr:nvSpPr>
      <xdr:spPr bwMode="auto">
        <a:xfrm>
          <a:off x="49530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33541</xdr:rowOff>
    </xdr:from>
    <xdr:ext cx="736600" cy="259045"/>
    <xdr:sp macro="" textlink="">
      <xdr:nvSpPr>
        <xdr:cNvPr id="116" name="テキスト ボックス 115"/>
        <xdr:cNvSpPr txBox="1"/>
      </xdr:nvSpPr>
      <xdr:spPr>
        <a:xfrm>
          <a:off x="4622800" y="66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133499</xdr:rowOff>
    </xdr:from>
    <xdr:to>
      <xdr:col>3</xdr:col>
      <xdr:colOff>904875</xdr:colOff>
      <xdr:row>37</xdr:row>
      <xdr:rowOff>126543</xdr:rowOff>
    </xdr:to>
    <xdr:cxnSp macro="">
      <xdr:nvCxnSpPr>
        <xdr:cNvPr id="117" name="直線コネクタ 116"/>
        <xdr:cNvCxnSpPr/>
      </xdr:nvCxnSpPr>
      <xdr:spPr bwMode="auto">
        <a:xfrm>
          <a:off x="3606800" y="7086749"/>
          <a:ext cx="698500" cy="164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95337</xdr:rowOff>
    </xdr:from>
    <xdr:to>
      <xdr:col>3</xdr:col>
      <xdr:colOff>955675</xdr:colOff>
      <xdr:row>37</xdr:row>
      <xdr:rowOff>25487</xdr:rowOff>
    </xdr:to>
    <xdr:sp macro="" textlink="">
      <xdr:nvSpPr>
        <xdr:cNvPr id="118" name="フローチャート : 判断 117"/>
        <xdr:cNvSpPr/>
      </xdr:nvSpPr>
      <xdr:spPr bwMode="auto">
        <a:xfrm>
          <a:off x="4254500" y="704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207114</xdr:rowOff>
    </xdr:from>
    <xdr:ext cx="762000" cy="259045"/>
    <xdr:sp macro="" textlink="">
      <xdr:nvSpPr>
        <xdr:cNvPr id="119" name="テキスト ボックス 118"/>
        <xdr:cNvSpPr txBox="1"/>
      </xdr:nvSpPr>
      <xdr:spPr>
        <a:xfrm>
          <a:off x="3924300" y="68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133499</xdr:rowOff>
    </xdr:from>
    <xdr:to>
      <xdr:col>3</xdr:col>
      <xdr:colOff>206375</xdr:colOff>
      <xdr:row>36</xdr:row>
      <xdr:rowOff>166091</xdr:rowOff>
    </xdr:to>
    <xdr:cxnSp macro="">
      <xdr:nvCxnSpPr>
        <xdr:cNvPr id="120" name="直線コネクタ 119"/>
        <xdr:cNvCxnSpPr/>
      </xdr:nvCxnSpPr>
      <xdr:spPr bwMode="auto">
        <a:xfrm flipV="1">
          <a:off x="2908300" y="7086749"/>
          <a:ext cx="698500" cy="3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306008</xdr:rowOff>
    </xdr:from>
    <xdr:to>
      <xdr:col>3</xdr:col>
      <xdr:colOff>257175</xdr:colOff>
      <xdr:row>36</xdr:row>
      <xdr:rowOff>64708</xdr:rowOff>
    </xdr:to>
    <xdr:sp macro="" textlink="">
      <xdr:nvSpPr>
        <xdr:cNvPr id="121" name="フローチャート : 判断 120"/>
        <xdr:cNvSpPr/>
      </xdr:nvSpPr>
      <xdr:spPr bwMode="auto">
        <a:xfrm>
          <a:off x="3556000" y="6916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74885</xdr:rowOff>
    </xdr:from>
    <xdr:ext cx="762000" cy="259045"/>
    <xdr:sp macro="" textlink="">
      <xdr:nvSpPr>
        <xdr:cNvPr id="122" name="テキスト ボックス 121"/>
        <xdr:cNvSpPr txBox="1"/>
      </xdr:nvSpPr>
      <xdr:spPr>
        <a:xfrm>
          <a:off x="3225800" y="66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217769</xdr:rowOff>
    </xdr:from>
    <xdr:to>
      <xdr:col>2</xdr:col>
      <xdr:colOff>692150</xdr:colOff>
      <xdr:row>35</xdr:row>
      <xdr:rowOff>319369</xdr:rowOff>
    </xdr:to>
    <xdr:sp macro="" textlink="">
      <xdr:nvSpPr>
        <xdr:cNvPr id="123" name="フローチャート : 判断 122"/>
        <xdr:cNvSpPr/>
      </xdr:nvSpPr>
      <xdr:spPr bwMode="auto">
        <a:xfrm>
          <a:off x="2857500" y="6828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329546</xdr:rowOff>
    </xdr:from>
    <xdr:ext cx="762000" cy="259045"/>
    <xdr:sp macro="" textlink="">
      <xdr:nvSpPr>
        <xdr:cNvPr id="124" name="テキスト ボックス 123"/>
        <xdr:cNvSpPr txBox="1"/>
      </xdr:nvSpPr>
      <xdr:spPr>
        <a:xfrm>
          <a:off x="2527300" y="659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32570</xdr:rowOff>
    </xdr:from>
    <xdr:to>
      <xdr:col>5</xdr:col>
      <xdr:colOff>34925</xdr:colOff>
      <xdr:row>37</xdr:row>
      <xdr:rowOff>134170</xdr:rowOff>
    </xdr:to>
    <xdr:sp macro="" textlink="">
      <xdr:nvSpPr>
        <xdr:cNvPr id="130" name="円/楕円 129"/>
        <xdr:cNvSpPr/>
      </xdr:nvSpPr>
      <xdr:spPr bwMode="auto">
        <a:xfrm>
          <a:off x="5600700" y="7157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4647</xdr:rowOff>
    </xdr:from>
    <xdr:ext cx="762000" cy="259045"/>
    <xdr:sp macro="" textlink="">
      <xdr:nvSpPr>
        <xdr:cNvPr id="131" name="人口1人当たり決算額の推移該当値テキスト445"/>
        <xdr:cNvSpPr txBox="1"/>
      </xdr:nvSpPr>
      <xdr:spPr>
        <a:xfrm>
          <a:off x="5740400" y="712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159345</xdr:rowOff>
    </xdr:from>
    <xdr:to>
      <xdr:col>4</xdr:col>
      <xdr:colOff>520700</xdr:colOff>
      <xdr:row>37</xdr:row>
      <xdr:rowOff>89495</xdr:rowOff>
    </xdr:to>
    <xdr:sp macro="" textlink="">
      <xdr:nvSpPr>
        <xdr:cNvPr id="132" name="円/楕円 131"/>
        <xdr:cNvSpPr/>
      </xdr:nvSpPr>
      <xdr:spPr bwMode="auto">
        <a:xfrm>
          <a:off x="4953000" y="711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74272</xdr:rowOff>
    </xdr:from>
    <xdr:ext cx="736600" cy="259045"/>
    <xdr:sp macro="" textlink="">
      <xdr:nvSpPr>
        <xdr:cNvPr id="133" name="テキスト ボックス 132"/>
        <xdr:cNvSpPr txBox="1"/>
      </xdr:nvSpPr>
      <xdr:spPr>
        <a:xfrm>
          <a:off x="4622800" y="719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75743</xdr:rowOff>
    </xdr:from>
    <xdr:to>
      <xdr:col>3</xdr:col>
      <xdr:colOff>955675</xdr:colOff>
      <xdr:row>37</xdr:row>
      <xdr:rowOff>177343</xdr:rowOff>
    </xdr:to>
    <xdr:sp macro="" textlink="">
      <xdr:nvSpPr>
        <xdr:cNvPr id="134" name="円/楕円 133"/>
        <xdr:cNvSpPr/>
      </xdr:nvSpPr>
      <xdr:spPr bwMode="auto">
        <a:xfrm>
          <a:off x="4254500" y="720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162120</xdr:rowOff>
    </xdr:from>
    <xdr:ext cx="762000" cy="259045"/>
    <xdr:sp macro="" textlink="">
      <xdr:nvSpPr>
        <xdr:cNvPr id="135" name="テキスト ボックス 134"/>
        <xdr:cNvSpPr txBox="1"/>
      </xdr:nvSpPr>
      <xdr:spPr>
        <a:xfrm>
          <a:off x="3924300" y="728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82699</xdr:rowOff>
    </xdr:from>
    <xdr:to>
      <xdr:col>3</xdr:col>
      <xdr:colOff>257175</xdr:colOff>
      <xdr:row>37</xdr:row>
      <xdr:rowOff>12849</xdr:rowOff>
    </xdr:to>
    <xdr:sp macro="" textlink="">
      <xdr:nvSpPr>
        <xdr:cNvPr id="136" name="円/楕円 135"/>
        <xdr:cNvSpPr/>
      </xdr:nvSpPr>
      <xdr:spPr bwMode="auto">
        <a:xfrm>
          <a:off x="3556000" y="7035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169076</xdr:rowOff>
    </xdr:from>
    <xdr:ext cx="762000" cy="259045"/>
    <xdr:sp macro="" textlink="">
      <xdr:nvSpPr>
        <xdr:cNvPr id="137" name="テキスト ボックス 136"/>
        <xdr:cNvSpPr txBox="1"/>
      </xdr:nvSpPr>
      <xdr:spPr>
        <a:xfrm>
          <a:off x="3225800" y="712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115291</xdr:rowOff>
    </xdr:from>
    <xdr:to>
      <xdr:col>2</xdr:col>
      <xdr:colOff>692150</xdr:colOff>
      <xdr:row>37</xdr:row>
      <xdr:rowOff>45441</xdr:rowOff>
    </xdr:to>
    <xdr:sp macro="" textlink="">
      <xdr:nvSpPr>
        <xdr:cNvPr id="138" name="円/楕円 137"/>
        <xdr:cNvSpPr/>
      </xdr:nvSpPr>
      <xdr:spPr bwMode="auto">
        <a:xfrm>
          <a:off x="2857500" y="706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30218</xdr:rowOff>
    </xdr:from>
    <xdr:ext cx="762000" cy="259045"/>
    <xdr:sp macro="" textlink="">
      <xdr:nvSpPr>
        <xdr:cNvPr id="139" name="テキスト ボックス 138"/>
        <xdr:cNvSpPr txBox="1"/>
      </xdr:nvSpPr>
      <xdr:spPr>
        <a:xfrm>
          <a:off x="2527300" y="715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愛知県安城市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186,837
180,529
86.05
74,461,160
70,016,207
3,049,883
40,940,668
18,338,652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169608</xdr:rowOff>
    </xdr:from>
    <xdr:to>
      <xdr:col>6</xdr:col>
      <xdr:colOff>511175</xdr:colOff>
      <xdr:row>38</xdr:row>
      <xdr:rowOff>13627</xdr:rowOff>
    </xdr:to>
    <xdr:cxnSp macro="">
      <xdr:nvCxnSpPr>
        <xdr:cNvPr id="61" name="直線コネクタ 60"/>
        <xdr:cNvCxnSpPr/>
      </xdr:nvCxnSpPr>
      <xdr:spPr>
        <a:xfrm>
          <a:off x="3797300" y="6513258"/>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145191</xdr:rowOff>
    </xdr:from>
    <xdr:ext cx="534377" cy="259045"/>
    <xdr:sp macro="" textlink="">
      <xdr:nvSpPr>
        <xdr:cNvPr id="62" name="人件費平均値テキスト"/>
        <xdr:cNvSpPr txBox="1"/>
      </xdr:nvSpPr>
      <xdr:spPr>
        <a:xfrm>
          <a:off x="4686300" y="580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169608</xdr:rowOff>
    </xdr:from>
    <xdr:to>
      <xdr:col>5</xdr:col>
      <xdr:colOff>358775</xdr:colOff>
      <xdr:row>38</xdr:row>
      <xdr:rowOff>53861</xdr:rowOff>
    </xdr:to>
    <xdr:cxnSp macro="">
      <xdr:nvCxnSpPr>
        <xdr:cNvPr id="64" name="直線コネクタ 63"/>
        <xdr:cNvCxnSpPr/>
      </xdr:nvCxnSpPr>
      <xdr:spPr>
        <a:xfrm flipV="1">
          <a:off x="2908300" y="6513258"/>
          <a:ext cx="889000" cy="5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146507</xdr:rowOff>
    </xdr:from>
    <xdr:to>
      <xdr:col>5</xdr:col>
      <xdr:colOff>409575</xdr:colOff>
      <xdr:row>35</xdr:row>
      <xdr:rowOff>76657</xdr:rowOff>
    </xdr:to>
    <xdr:sp macro="" textlink="">
      <xdr:nvSpPr>
        <xdr:cNvPr id="65" name="フローチャート : 判断 64"/>
        <xdr:cNvSpPr/>
      </xdr:nvSpPr>
      <xdr:spPr>
        <a:xfrm>
          <a:off x="3746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93184</xdr:rowOff>
    </xdr:from>
    <xdr:ext cx="534377" cy="259045"/>
    <xdr:sp macro="" textlink="">
      <xdr:nvSpPr>
        <xdr:cNvPr id="66" name="テキスト ボックス 65"/>
        <xdr:cNvSpPr txBox="1"/>
      </xdr:nvSpPr>
      <xdr:spPr>
        <a:xfrm>
          <a:off x="3530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21819</xdr:rowOff>
    </xdr:from>
    <xdr:to>
      <xdr:col>4</xdr:col>
      <xdr:colOff>155575</xdr:colOff>
      <xdr:row>38</xdr:row>
      <xdr:rowOff>53861</xdr:rowOff>
    </xdr:to>
    <xdr:cxnSp macro="">
      <xdr:nvCxnSpPr>
        <xdr:cNvPr id="67" name="直線コネクタ 66"/>
        <xdr:cNvCxnSpPr/>
      </xdr:nvCxnSpPr>
      <xdr:spPr>
        <a:xfrm>
          <a:off x="2019300" y="6536919"/>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25768</xdr:rowOff>
    </xdr:from>
    <xdr:to>
      <xdr:col>4</xdr:col>
      <xdr:colOff>206375</xdr:colOff>
      <xdr:row>36</xdr:row>
      <xdr:rowOff>127368</xdr:rowOff>
    </xdr:to>
    <xdr:sp macro="" textlink="">
      <xdr:nvSpPr>
        <xdr:cNvPr id="68" name="フローチャート : 判断 67"/>
        <xdr:cNvSpPr/>
      </xdr:nvSpPr>
      <xdr:spPr>
        <a:xfrm>
          <a:off x="2857500" y="619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143895</xdr:rowOff>
    </xdr:from>
    <xdr:ext cx="534377" cy="259045"/>
    <xdr:sp macro="" textlink="">
      <xdr:nvSpPr>
        <xdr:cNvPr id="69" name="テキスト ボックス 68"/>
        <xdr:cNvSpPr txBox="1"/>
      </xdr:nvSpPr>
      <xdr:spPr>
        <a:xfrm>
          <a:off x="2641111" y="59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139357</xdr:rowOff>
    </xdr:from>
    <xdr:to>
      <xdr:col>2</xdr:col>
      <xdr:colOff>638175</xdr:colOff>
      <xdr:row>38</xdr:row>
      <xdr:rowOff>21819</xdr:rowOff>
    </xdr:to>
    <xdr:cxnSp macro="">
      <xdr:nvCxnSpPr>
        <xdr:cNvPr id="70" name="直線コネクタ 69"/>
        <xdr:cNvCxnSpPr/>
      </xdr:nvCxnSpPr>
      <xdr:spPr>
        <a:xfrm>
          <a:off x="1130300" y="6483007"/>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114274</xdr:rowOff>
    </xdr:from>
    <xdr:to>
      <xdr:col>3</xdr:col>
      <xdr:colOff>3175</xdr:colOff>
      <xdr:row>36</xdr:row>
      <xdr:rowOff>44424</xdr:rowOff>
    </xdr:to>
    <xdr:sp macro="" textlink="">
      <xdr:nvSpPr>
        <xdr:cNvPr id="71" name="フローチャート : 判断 70"/>
        <xdr:cNvSpPr/>
      </xdr:nvSpPr>
      <xdr:spPr>
        <a:xfrm>
          <a:off x="1968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60951</xdr:rowOff>
    </xdr:from>
    <xdr:ext cx="534377" cy="259045"/>
    <xdr:sp macro="" textlink="">
      <xdr:nvSpPr>
        <xdr:cNvPr id="72" name="テキスト ボックス 71"/>
        <xdr:cNvSpPr txBox="1"/>
      </xdr:nvSpPr>
      <xdr:spPr>
        <a:xfrm>
          <a:off x="1752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131267</xdr:rowOff>
    </xdr:from>
    <xdr:to>
      <xdr:col>1</xdr:col>
      <xdr:colOff>485775</xdr:colOff>
      <xdr:row>36</xdr:row>
      <xdr:rowOff>61417</xdr:rowOff>
    </xdr:to>
    <xdr:sp macro="" textlink="">
      <xdr:nvSpPr>
        <xdr:cNvPr id="73" name="フローチャート : 判断 72"/>
        <xdr:cNvSpPr/>
      </xdr:nvSpPr>
      <xdr:spPr>
        <a:xfrm>
          <a:off x="1079500" y="613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77944</xdr:rowOff>
    </xdr:from>
    <xdr:ext cx="534377" cy="259045"/>
    <xdr:sp macro="" textlink="">
      <xdr:nvSpPr>
        <xdr:cNvPr id="74" name="テキスト ボックス 73"/>
        <xdr:cNvSpPr txBox="1"/>
      </xdr:nvSpPr>
      <xdr:spPr>
        <a:xfrm>
          <a:off x="863111" y="590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134277</xdr:rowOff>
    </xdr:from>
    <xdr:to>
      <xdr:col>6</xdr:col>
      <xdr:colOff>561975</xdr:colOff>
      <xdr:row>38</xdr:row>
      <xdr:rowOff>64427</xdr:rowOff>
    </xdr:to>
    <xdr:sp macro="" textlink="">
      <xdr:nvSpPr>
        <xdr:cNvPr id="80" name="円/楕円 79"/>
        <xdr:cNvSpPr/>
      </xdr:nvSpPr>
      <xdr:spPr>
        <a:xfrm>
          <a:off x="45847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112704</xdr:rowOff>
    </xdr:from>
    <xdr:ext cx="534377" cy="259045"/>
    <xdr:sp macro="" textlink="">
      <xdr:nvSpPr>
        <xdr:cNvPr id="81" name="人件費該当値テキスト"/>
        <xdr:cNvSpPr txBox="1"/>
      </xdr:nvSpPr>
      <xdr:spPr>
        <a:xfrm>
          <a:off x="4686300" y="64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118809</xdr:rowOff>
    </xdr:from>
    <xdr:to>
      <xdr:col>5</xdr:col>
      <xdr:colOff>409575</xdr:colOff>
      <xdr:row>38</xdr:row>
      <xdr:rowOff>48958</xdr:rowOff>
    </xdr:to>
    <xdr:sp macro="" textlink="">
      <xdr:nvSpPr>
        <xdr:cNvPr id="82" name="円/楕円 81"/>
        <xdr:cNvSpPr/>
      </xdr:nvSpPr>
      <xdr:spPr>
        <a:xfrm>
          <a:off x="3746500" y="6462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40085</xdr:rowOff>
    </xdr:from>
    <xdr:ext cx="534377" cy="259045"/>
    <xdr:sp macro="" textlink="">
      <xdr:nvSpPr>
        <xdr:cNvPr id="83" name="テキスト ボックス 82"/>
        <xdr:cNvSpPr txBox="1"/>
      </xdr:nvSpPr>
      <xdr:spPr>
        <a:xfrm>
          <a:off x="3530111" y="655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3061</xdr:rowOff>
    </xdr:from>
    <xdr:to>
      <xdr:col>4</xdr:col>
      <xdr:colOff>206375</xdr:colOff>
      <xdr:row>38</xdr:row>
      <xdr:rowOff>104661</xdr:rowOff>
    </xdr:to>
    <xdr:sp macro="" textlink="">
      <xdr:nvSpPr>
        <xdr:cNvPr id="84" name="円/楕円 83"/>
        <xdr:cNvSpPr/>
      </xdr:nvSpPr>
      <xdr:spPr>
        <a:xfrm>
          <a:off x="2857500" y="65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95788</xdr:rowOff>
    </xdr:from>
    <xdr:ext cx="534377" cy="259045"/>
    <xdr:sp macro="" textlink="">
      <xdr:nvSpPr>
        <xdr:cNvPr id="85" name="テキスト ボックス 84"/>
        <xdr:cNvSpPr txBox="1"/>
      </xdr:nvSpPr>
      <xdr:spPr>
        <a:xfrm>
          <a:off x="2641111" y="66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142468</xdr:rowOff>
    </xdr:from>
    <xdr:to>
      <xdr:col>3</xdr:col>
      <xdr:colOff>3175</xdr:colOff>
      <xdr:row>38</xdr:row>
      <xdr:rowOff>72619</xdr:rowOff>
    </xdr:to>
    <xdr:sp macro="" textlink="">
      <xdr:nvSpPr>
        <xdr:cNvPr id="86" name="円/楕円 85"/>
        <xdr:cNvSpPr/>
      </xdr:nvSpPr>
      <xdr:spPr>
        <a:xfrm>
          <a:off x="1968500" y="64861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63746</xdr:rowOff>
    </xdr:from>
    <xdr:ext cx="534377" cy="259045"/>
    <xdr:sp macro="" textlink="">
      <xdr:nvSpPr>
        <xdr:cNvPr id="87" name="テキスト ボックス 86"/>
        <xdr:cNvSpPr txBox="1"/>
      </xdr:nvSpPr>
      <xdr:spPr>
        <a:xfrm>
          <a:off x="1752111" y="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88557</xdr:rowOff>
    </xdr:from>
    <xdr:to>
      <xdr:col>1</xdr:col>
      <xdr:colOff>485775</xdr:colOff>
      <xdr:row>38</xdr:row>
      <xdr:rowOff>18707</xdr:rowOff>
    </xdr:to>
    <xdr:sp macro="" textlink="">
      <xdr:nvSpPr>
        <xdr:cNvPr id="88" name="円/楕円 87"/>
        <xdr:cNvSpPr/>
      </xdr:nvSpPr>
      <xdr:spPr>
        <a:xfrm>
          <a:off x="1079500" y="643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9834</xdr:rowOff>
    </xdr:from>
    <xdr:ext cx="534377" cy="259045"/>
    <xdr:sp macro="" textlink="">
      <xdr:nvSpPr>
        <xdr:cNvPr id="89" name="テキスト ボックス 88"/>
        <xdr:cNvSpPr txBox="1"/>
      </xdr:nvSpPr>
      <xdr:spPr>
        <a:xfrm>
          <a:off x="863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95390</xdr:rowOff>
    </xdr:from>
    <xdr:to>
      <xdr:col>6</xdr:col>
      <xdr:colOff>511175</xdr:colOff>
      <xdr:row>52</xdr:row>
      <xdr:rowOff>81712</xdr:rowOff>
    </xdr:to>
    <xdr:cxnSp macro="">
      <xdr:nvCxnSpPr>
        <xdr:cNvPr id="119" name="直線コネクタ 118"/>
        <xdr:cNvCxnSpPr/>
      </xdr:nvCxnSpPr>
      <xdr:spPr>
        <a:xfrm flipV="1">
          <a:off x="3797300" y="8839340"/>
          <a:ext cx="838200" cy="1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12158</xdr:rowOff>
    </xdr:from>
    <xdr:ext cx="534377" cy="259045"/>
    <xdr:sp macro="" textlink="">
      <xdr:nvSpPr>
        <xdr:cNvPr id="120" name="物件費平均値テキスト"/>
        <xdr:cNvSpPr txBox="1"/>
      </xdr:nvSpPr>
      <xdr:spPr>
        <a:xfrm>
          <a:off x="4686300" y="9270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81712</xdr:rowOff>
    </xdr:from>
    <xdr:to>
      <xdr:col>5</xdr:col>
      <xdr:colOff>358775</xdr:colOff>
      <xdr:row>52</xdr:row>
      <xdr:rowOff>134100</xdr:rowOff>
    </xdr:to>
    <xdr:cxnSp macro="">
      <xdr:nvCxnSpPr>
        <xdr:cNvPr id="122" name="直線コネクタ 121"/>
        <xdr:cNvCxnSpPr/>
      </xdr:nvCxnSpPr>
      <xdr:spPr>
        <a:xfrm flipV="1">
          <a:off x="2908300" y="8997112"/>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56438</xdr:rowOff>
    </xdr:from>
    <xdr:to>
      <xdr:col>5</xdr:col>
      <xdr:colOff>409575</xdr:colOff>
      <xdr:row>54</xdr:row>
      <xdr:rowOff>158038</xdr:rowOff>
    </xdr:to>
    <xdr:sp macro="" textlink="">
      <xdr:nvSpPr>
        <xdr:cNvPr id="123" name="フローチャート : 判断 122"/>
        <xdr:cNvSpPr/>
      </xdr:nvSpPr>
      <xdr:spPr>
        <a:xfrm>
          <a:off x="3746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149165</xdr:rowOff>
    </xdr:from>
    <xdr:ext cx="534377" cy="259045"/>
    <xdr:sp macro="" textlink="">
      <xdr:nvSpPr>
        <xdr:cNvPr id="124" name="テキスト ボックス 123"/>
        <xdr:cNvSpPr txBox="1"/>
      </xdr:nvSpPr>
      <xdr:spPr>
        <a:xfrm>
          <a:off x="3530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134100</xdr:rowOff>
    </xdr:from>
    <xdr:to>
      <xdr:col>4</xdr:col>
      <xdr:colOff>155575</xdr:colOff>
      <xdr:row>53</xdr:row>
      <xdr:rowOff>144158</xdr:rowOff>
    </xdr:to>
    <xdr:cxnSp macro="">
      <xdr:nvCxnSpPr>
        <xdr:cNvPr id="125" name="直線コネクタ 124"/>
        <xdr:cNvCxnSpPr/>
      </xdr:nvCxnSpPr>
      <xdr:spPr>
        <a:xfrm flipV="1">
          <a:off x="2019300" y="9049500"/>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104216</xdr:rowOff>
    </xdr:from>
    <xdr:to>
      <xdr:col>4</xdr:col>
      <xdr:colOff>206375</xdr:colOff>
      <xdr:row>54</xdr:row>
      <xdr:rowOff>34366</xdr:rowOff>
    </xdr:to>
    <xdr:sp macro="" textlink="">
      <xdr:nvSpPr>
        <xdr:cNvPr id="126" name="フローチャート : 判断 125"/>
        <xdr:cNvSpPr/>
      </xdr:nvSpPr>
      <xdr:spPr>
        <a:xfrm>
          <a:off x="2857500" y="919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25493</xdr:rowOff>
    </xdr:from>
    <xdr:ext cx="534377" cy="259045"/>
    <xdr:sp macro="" textlink="">
      <xdr:nvSpPr>
        <xdr:cNvPr id="127" name="テキスト ボックス 126"/>
        <xdr:cNvSpPr txBox="1"/>
      </xdr:nvSpPr>
      <xdr:spPr>
        <a:xfrm>
          <a:off x="2641111" y="92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54,098</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124155</xdr:rowOff>
    </xdr:from>
    <xdr:to>
      <xdr:col>2</xdr:col>
      <xdr:colOff>638175</xdr:colOff>
      <xdr:row>53</xdr:row>
      <xdr:rowOff>144158</xdr:rowOff>
    </xdr:to>
    <xdr:cxnSp macro="">
      <xdr:nvCxnSpPr>
        <xdr:cNvPr id="128" name="直線コネクタ 127"/>
        <xdr:cNvCxnSpPr/>
      </xdr:nvCxnSpPr>
      <xdr:spPr>
        <a:xfrm>
          <a:off x="1130300" y="9039555"/>
          <a:ext cx="889000" cy="19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32588</xdr:rowOff>
    </xdr:from>
    <xdr:to>
      <xdr:col>3</xdr:col>
      <xdr:colOff>3175</xdr:colOff>
      <xdr:row>54</xdr:row>
      <xdr:rowOff>134188</xdr:rowOff>
    </xdr:to>
    <xdr:sp macro="" textlink="">
      <xdr:nvSpPr>
        <xdr:cNvPr id="129" name="フローチャート : 判断 128"/>
        <xdr:cNvSpPr/>
      </xdr:nvSpPr>
      <xdr:spPr>
        <a:xfrm>
          <a:off x="1968500" y="929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125315</xdr:rowOff>
    </xdr:from>
    <xdr:ext cx="534377" cy="259045"/>
    <xdr:sp macro="" textlink="">
      <xdr:nvSpPr>
        <xdr:cNvPr id="130" name="テキスト ボックス 129"/>
        <xdr:cNvSpPr txBox="1"/>
      </xdr:nvSpPr>
      <xdr:spPr>
        <a:xfrm>
          <a:off x="1752111" y="93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51,478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13348</xdr:rowOff>
    </xdr:from>
    <xdr:to>
      <xdr:col>1</xdr:col>
      <xdr:colOff>485775</xdr:colOff>
      <xdr:row>54</xdr:row>
      <xdr:rowOff>114948</xdr:rowOff>
    </xdr:to>
    <xdr:sp macro="" textlink="">
      <xdr:nvSpPr>
        <xdr:cNvPr id="131" name="フローチャート : 判断 130"/>
        <xdr:cNvSpPr/>
      </xdr:nvSpPr>
      <xdr:spPr>
        <a:xfrm>
          <a:off x="1079500" y="92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106075</xdr:rowOff>
    </xdr:from>
    <xdr:ext cx="534377" cy="259045"/>
    <xdr:sp macro="" textlink="">
      <xdr:nvSpPr>
        <xdr:cNvPr id="132" name="テキスト ボックス 131"/>
        <xdr:cNvSpPr txBox="1"/>
      </xdr:nvSpPr>
      <xdr:spPr>
        <a:xfrm>
          <a:off x="863111" y="93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44590</xdr:rowOff>
    </xdr:from>
    <xdr:to>
      <xdr:col>6</xdr:col>
      <xdr:colOff>561975</xdr:colOff>
      <xdr:row>51</xdr:row>
      <xdr:rowOff>146190</xdr:rowOff>
    </xdr:to>
    <xdr:sp macro="" textlink="">
      <xdr:nvSpPr>
        <xdr:cNvPr id="138" name="円/楕円 137"/>
        <xdr:cNvSpPr/>
      </xdr:nvSpPr>
      <xdr:spPr>
        <a:xfrm>
          <a:off x="4584700" y="87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169067</xdr:rowOff>
    </xdr:from>
    <xdr:ext cx="534377" cy="259045"/>
    <xdr:sp macro="" textlink="">
      <xdr:nvSpPr>
        <xdr:cNvPr id="139" name="物件費該当値テキスト"/>
        <xdr:cNvSpPr txBox="1"/>
      </xdr:nvSpPr>
      <xdr:spPr>
        <a:xfrm>
          <a:off x="4686300" y="874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64,663</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30912</xdr:rowOff>
    </xdr:from>
    <xdr:to>
      <xdr:col>5</xdr:col>
      <xdr:colOff>409575</xdr:colOff>
      <xdr:row>52</xdr:row>
      <xdr:rowOff>132512</xdr:rowOff>
    </xdr:to>
    <xdr:sp macro="" textlink="">
      <xdr:nvSpPr>
        <xdr:cNvPr id="140" name="円/楕円 139"/>
        <xdr:cNvSpPr/>
      </xdr:nvSpPr>
      <xdr:spPr>
        <a:xfrm>
          <a:off x="3746500" y="894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149039</xdr:rowOff>
    </xdr:from>
    <xdr:ext cx="534377" cy="259045"/>
    <xdr:sp macro="" textlink="">
      <xdr:nvSpPr>
        <xdr:cNvPr id="141" name="テキスト ボックス 140"/>
        <xdr:cNvSpPr txBox="1"/>
      </xdr:nvSpPr>
      <xdr:spPr>
        <a:xfrm>
          <a:off x="3530111" y="872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60,522</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83300</xdr:rowOff>
    </xdr:from>
    <xdr:to>
      <xdr:col>4</xdr:col>
      <xdr:colOff>206375</xdr:colOff>
      <xdr:row>53</xdr:row>
      <xdr:rowOff>13450</xdr:rowOff>
    </xdr:to>
    <xdr:sp macro="" textlink="">
      <xdr:nvSpPr>
        <xdr:cNvPr id="142" name="円/楕円 141"/>
        <xdr:cNvSpPr/>
      </xdr:nvSpPr>
      <xdr:spPr>
        <a:xfrm>
          <a:off x="2857500" y="89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29977</xdr:rowOff>
    </xdr:from>
    <xdr:ext cx="534377" cy="259045"/>
    <xdr:sp macro="" textlink="">
      <xdr:nvSpPr>
        <xdr:cNvPr id="143" name="テキスト ボックス 142"/>
        <xdr:cNvSpPr txBox="1"/>
      </xdr:nvSpPr>
      <xdr:spPr>
        <a:xfrm>
          <a:off x="2641111" y="877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59,147</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93358</xdr:rowOff>
    </xdr:from>
    <xdr:to>
      <xdr:col>3</xdr:col>
      <xdr:colOff>3175</xdr:colOff>
      <xdr:row>54</xdr:row>
      <xdr:rowOff>23508</xdr:rowOff>
    </xdr:to>
    <xdr:sp macro="" textlink="">
      <xdr:nvSpPr>
        <xdr:cNvPr id="144" name="円/楕円 143"/>
        <xdr:cNvSpPr/>
      </xdr:nvSpPr>
      <xdr:spPr>
        <a:xfrm>
          <a:off x="1968500" y="91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40035</xdr:rowOff>
    </xdr:from>
    <xdr:ext cx="534377" cy="259045"/>
    <xdr:sp macro="" textlink="">
      <xdr:nvSpPr>
        <xdr:cNvPr id="145" name="テキスト ボックス 144"/>
        <xdr:cNvSpPr txBox="1"/>
      </xdr:nvSpPr>
      <xdr:spPr>
        <a:xfrm>
          <a:off x="1752111" y="895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54,383</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73355</xdr:rowOff>
    </xdr:from>
    <xdr:to>
      <xdr:col>1</xdr:col>
      <xdr:colOff>485775</xdr:colOff>
      <xdr:row>53</xdr:row>
      <xdr:rowOff>3505</xdr:rowOff>
    </xdr:to>
    <xdr:sp macro="" textlink="">
      <xdr:nvSpPr>
        <xdr:cNvPr id="146" name="円/楕円 145"/>
        <xdr:cNvSpPr/>
      </xdr:nvSpPr>
      <xdr:spPr>
        <a:xfrm>
          <a:off x="1079500" y="89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20032</xdr:rowOff>
    </xdr:from>
    <xdr:ext cx="534377" cy="259045"/>
    <xdr:sp macro="" textlink="">
      <xdr:nvSpPr>
        <xdr:cNvPr id="147" name="テキスト ボックス 146"/>
        <xdr:cNvSpPr txBox="1"/>
      </xdr:nvSpPr>
      <xdr:spPr>
        <a:xfrm>
          <a:off x="863111" y="876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27686</xdr:rowOff>
    </xdr:from>
    <xdr:to>
      <xdr:col>6</xdr:col>
      <xdr:colOff>511175</xdr:colOff>
      <xdr:row>73</xdr:row>
      <xdr:rowOff>39878</xdr:rowOff>
    </xdr:to>
    <xdr:cxnSp macro="">
      <xdr:nvCxnSpPr>
        <xdr:cNvPr id="176" name="直線コネクタ 175"/>
        <xdr:cNvCxnSpPr/>
      </xdr:nvCxnSpPr>
      <xdr:spPr>
        <a:xfrm flipV="1">
          <a:off x="3797300" y="12372086"/>
          <a:ext cx="838200" cy="1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23512</xdr:rowOff>
    </xdr:from>
    <xdr:ext cx="469744" cy="259045"/>
    <xdr:sp macro="" textlink="">
      <xdr:nvSpPr>
        <xdr:cNvPr id="177" name="維持補修費平均値テキスト"/>
        <xdr:cNvSpPr txBox="1"/>
      </xdr:nvSpPr>
      <xdr:spPr>
        <a:xfrm>
          <a:off x="4686300" y="1271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163131</xdr:rowOff>
    </xdr:from>
    <xdr:to>
      <xdr:col>5</xdr:col>
      <xdr:colOff>358775</xdr:colOff>
      <xdr:row>73</xdr:row>
      <xdr:rowOff>39878</xdr:rowOff>
    </xdr:to>
    <xdr:cxnSp macro="">
      <xdr:nvCxnSpPr>
        <xdr:cNvPr id="179" name="直線コネクタ 178"/>
        <xdr:cNvCxnSpPr/>
      </xdr:nvCxnSpPr>
      <xdr:spPr>
        <a:xfrm>
          <a:off x="2908300" y="12507531"/>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128143</xdr:rowOff>
    </xdr:from>
    <xdr:to>
      <xdr:col>5</xdr:col>
      <xdr:colOff>409575</xdr:colOff>
      <xdr:row>75</xdr:row>
      <xdr:rowOff>58293</xdr:rowOff>
    </xdr:to>
    <xdr:sp macro="" textlink="">
      <xdr:nvSpPr>
        <xdr:cNvPr id="180" name="フローチャート : 判断 179"/>
        <xdr:cNvSpPr/>
      </xdr:nvSpPr>
      <xdr:spPr>
        <a:xfrm>
          <a:off x="3746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49420</xdr:rowOff>
    </xdr:from>
    <xdr:ext cx="469744" cy="259045"/>
    <xdr:sp macro="" textlink="">
      <xdr:nvSpPr>
        <xdr:cNvPr id="181" name="テキスト ボックス 180"/>
        <xdr:cNvSpPr txBox="1"/>
      </xdr:nvSpPr>
      <xdr:spPr>
        <a:xfrm>
          <a:off x="3562427"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163131</xdr:rowOff>
    </xdr:from>
    <xdr:to>
      <xdr:col>4</xdr:col>
      <xdr:colOff>155575</xdr:colOff>
      <xdr:row>74</xdr:row>
      <xdr:rowOff>25019</xdr:rowOff>
    </xdr:to>
    <xdr:cxnSp macro="">
      <xdr:nvCxnSpPr>
        <xdr:cNvPr id="182" name="直線コネクタ 181"/>
        <xdr:cNvCxnSpPr/>
      </xdr:nvCxnSpPr>
      <xdr:spPr>
        <a:xfrm flipV="1">
          <a:off x="2019300" y="12507531"/>
          <a:ext cx="889000" cy="20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131191</xdr:rowOff>
    </xdr:from>
    <xdr:to>
      <xdr:col>4</xdr:col>
      <xdr:colOff>206375</xdr:colOff>
      <xdr:row>74</xdr:row>
      <xdr:rowOff>61341</xdr:rowOff>
    </xdr:to>
    <xdr:sp macro="" textlink="">
      <xdr:nvSpPr>
        <xdr:cNvPr id="183" name="フローチャート : 判断 182"/>
        <xdr:cNvSpPr/>
      </xdr:nvSpPr>
      <xdr:spPr>
        <a:xfrm>
          <a:off x="2857500" y="1264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52468</xdr:rowOff>
    </xdr:from>
    <xdr:ext cx="469744" cy="259045"/>
    <xdr:sp macro="" textlink="">
      <xdr:nvSpPr>
        <xdr:cNvPr id="184" name="テキスト ボックス 183"/>
        <xdr:cNvSpPr txBox="1"/>
      </xdr:nvSpPr>
      <xdr:spPr>
        <a:xfrm>
          <a:off x="2673427" y="127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25019</xdr:rowOff>
    </xdr:from>
    <xdr:to>
      <xdr:col>2</xdr:col>
      <xdr:colOff>638175</xdr:colOff>
      <xdr:row>74</xdr:row>
      <xdr:rowOff>139319</xdr:rowOff>
    </xdr:to>
    <xdr:cxnSp macro="">
      <xdr:nvCxnSpPr>
        <xdr:cNvPr id="185" name="直線コネクタ 184"/>
        <xdr:cNvCxnSpPr/>
      </xdr:nvCxnSpPr>
      <xdr:spPr>
        <a:xfrm flipV="1">
          <a:off x="1130300" y="1271231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27749</xdr:rowOff>
    </xdr:from>
    <xdr:to>
      <xdr:col>3</xdr:col>
      <xdr:colOff>3175</xdr:colOff>
      <xdr:row>74</xdr:row>
      <xdr:rowOff>129349</xdr:rowOff>
    </xdr:to>
    <xdr:sp macro="" textlink="">
      <xdr:nvSpPr>
        <xdr:cNvPr id="186" name="フローチャート : 判断 185"/>
        <xdr:cNvSpPr/>
      </xdr:nvSpPr>
      <xdr:spPr>
        <a:xfrm>
          <a:off x="1968500" y="1271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120476</xdr:rowOff>
    </xdr:from>
    <xdr:ext cx="469744" cy="259045"/>
    <xdr:sp macro="" textlink="">
      <xdr:nvSpPr>
        <xdr:cNvPr id="187" name="テキスト ボックス 186"/>
        <xdr:cNvSpPr txBox="1"/>
      </xdr:nvSpPr>
      <xdr:spPr>
        <a:xfrm>
          <a:off x="1784427" y="12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4,321</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119761</xdr:rowOff>
    </xdr:from>
    <xdr:to>
      <xdr:col>1</xdr:col>
      <xdr:colOff>485775</xdr:colOff>
      <xdr:row>75</xdr:row>
      <xdr:rowOff>49911</xdr:rowOff>
    </xdr:to>
    <xdr:sp macro="" textlink="">
      <xdr:nvSpPr>
        <xdr:cNvPr id="188" name="フローチャート : 判断 187"/>
        <xdr:cNvSpPr/>
      </xdr:nvSpPr>
      <xdr:spPr>
        <a:xfrm>
          <a:off x="1079500" y="128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41038</xdr:rowOff>
    </xdr:from>
    <xdr:ext cx="469744" cy="259045"/>
    <xdr:sp macro="" textlink="">
      <xdr:nvSpPr>
        <xdr:cNvPr id="189" name="テキスト ボックス 188"/>
        <xdr:cNvSpPr txBox="1"/>
      </xdr:nvSpPr>
      <xdr:spPr>
        <a:xfrm>
          <a:off x="895427" y="1289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148336</xdr:rowOff>
    </xdr:from>
    <xdr:to>
      <xdr:col>6</xdr:col>
      <xdr:colOff>561975</xdr:colOff>
      <xdr:row>72</xdr:row>
      <xdr:rowOff>78486</xdr:rowOff>
    </xdr:to>
    <xdr:sp macro="" textlink="">
      <xdr:nvSpPr>
        <xdr:cNvPr id="195" name="円/楕円 194"/>
        <xdr:cNvSpPr/>
      </xdr:nvSpPr>
      <xdr:spPr>
        <a:xfrm>
          <a:off x="4584700" y="123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171213</xdr:rowOff>
    </xdr:from>
    <xdr:ext cx="469744" cy="259045"/>
    <xdr:sp macro="" textlink="">
      <xdr:nvSpPr>
        <xdr:cNvPr id="196" name="維持補修費該当値テキスト"/>
        <xdr:cNvSpPr txBox="1"/>
      </xdr:nvSpPr>
      <xdr:spPr>
        <a:xfrm>
          <a:off x="4686300" y="1217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160528</xdr:rowOff>
    </xdr:from>
    <xdr:to>
      <xdr:col>5</xdr:col>
      <xdr:colOff>409575</xdr:colOff>
      <xdr:row>73</xdr:row>
      <xdr:rowOff>90678</xdr:rowOff>
    </xdr:to>
    <xdr:sp macro="" textlink="">
      <xdr:nvSpPr>
        <xdr:cNvPr id="197" name="円/楕円 196"/>
        <xdr:cNvSpPr/>
      </xdr:nvSpPr>
      <xdr:spPr>
        <a:xfrm>
          <a:off x="3746500" y="125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107205</xdr:rowOff>
    </xdr:from>
    <xdr:ext cx="469744" cy="259045"/>
    <xdr:sp macro="" textlink="">
      <xdr:nvSpPr>
        <xdr:cNvPr id="198" name="テキスト ボックス 197"/>
        <xdr:cNvSpPr txBox="1"/>
      </xdr:nvSpPr>
      <xdr:spPr>
        <a:xfrm>
          <a:off x="3562427" y="1228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112331</xdr:rowOff>
    </xdr:from>
    <xdr:to>
      <xdr:col>4</xdr:col>
      <xdr:colOff>206375</xdr:colOff>
      <xdr:row>73</xdr:row>
      <xdr:rowOff>42481</xdr:rowOff>
    </xdr:to>
    <xdr:sp macro="" textlink="">
      <xdr:nvSpPr>
        <xdr:cNvPr id="199" name="円/楕円 198"/>
        <xdr:cNvSpPr/>
      </xdr:nvSpPr>
      <xdr:spPr>
        <a:xfrm>
          <a:off x="2857500" y="124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59008</xdr:rowOff>
    </xdr:from>
    <xdr:ext cx="469744" cy="259045"/>
    <xdr:sp macro="" textlink="">
      <xdr:nvSpPr>
        <xdr:cNvPr id="200" name="テキスト ボックス 199"/>
        <xdr:cNvSpPr txBox="1"/>
      </xdr:nvSpPr>
      <xdr:spPr>
        <a:xfrm>
          <a:off x="2673427" y="1223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145669</xdr:rowOff>
    </xdr:from>
    <xdr:to>
      <xdr:col>3</xdr:col>
      <xdr:colOff>3175</xdr:colOff>
      <xdr:row>74</xdr:row>
      <xdr:rowOff>75819</xdr:rowOff>
    </xdr:to>
    <xdr:sp macro="" textlink="">
      <xdr:nvSpPr>
        <xdr:cNvPr id="201" name="円/楕円 200"/>
        <xdr:cNvSpPr/>
      </xdr:nvSpPr>
      <xdr:spPr>
        <a:xfrm>
          <a:off x="1968500" y="126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92346</xdr:rowOff>
    </xdr:from>
    <xdr:ext cx="469744" cy="259045"/>
    <xdr:sp macro="" textlink="">
      <xdr:nvSpPr>
        <xdr:cNvPr id="202" name="テキスト ボックス 201"/>
        <xdr:cNvSpPr txBox="1"/>
      </xdr:nvSpPr>
      <xdr:spPr>
        <a:xfrm>
          <a:off x="1784427" y="1243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88519</xdr:rowOff>
    </xdr:from>
    <xdr:to>
      <xdr:col>1</xdr:col>
      <xdr:colOff>485775</xdr:colOff>
      <xdr:row>75</xdr:row>
      <xdr:rowOff>18669</xdr:rowOff>
    </xdr:to>
    <xdr:sp macro="" textlink="">
      <xdr:nvSpPr>
        <xdr:cNvPr id="203" name="円/楕円 202"/>
        <xdr:cNvSpPr/>
      </xdr:nvSpPr>
      <xdr:spPr>
        <a:xfrm>
          <a:off x="1079500" y="127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35196</xdr:rowOff>
    </xdr:from>
    <xdr:ext cx="469744" cy="259045"/>
    <xdr:sp macro="" textlink="">
      <xdr:nvSpPr>
        <xdr:cNvPr id="204" name="テキスト ボックス 203"/>
        <xdr:cNvSpPr txBox="1"/>
      </xdr:nvSpPr>
      <xdr:spPr>
        <a:xfrm>
          <a:off x="895427" y="125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158598</xdr:rowOff>
    </xdr:from>
    <xdr:to>
      <xdr:col>6</xdr:col>
      <xdr:colOff>511175</xdr:colOff>
      <xdr:row>97</xdr:row>
      <xdr:rowOff>106744</xdr:rowOff>
    </xdr:to>
    <xdr:cxnSp macro="">
      <xdr:nvCxnSpPr>
        <xdr:cNvPr id="234" name="直線コネクタ 233"/>
        <xdr:cNvCxnSpPr/>
      </xdr:nvCxnSpPr>
      <xdr:spPr>
        <a:xfrm flipV="1">
          <a:off x="3797300" y="16617798"/>
          <a:ext cx="838200" cy="1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156735</xdr:rowOff>
    </xdr:from>
    <xdr:ext cx="534377" cy="259045"/>
    <xdr:sp macro="" textlink="">
      <xdr:nvSpPr>
        <xdr:cNvPr id="235" name="扶助費平均値テキスト"/>
        <xdr:cNvSpPr txBox="1"/>
      </xdr:nvSpPr>
      <xdr:spPr>
        <a:xfrm>
          <a:off x="4686300" y="1610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75234</xdr:rowOff>
    </xdr:from>
    <xdr:to>
      <xdr:col>5</xdr:col>
      <xdr:colOff>358775</xdr:colOff>
      <xdr:row>97</xdr:row>
      <xdr:rowOff>106744</xdr:rowOff>
    </xdr:to>
    <xdr:cxnSp macro="">
      <xdr:nvCxnSpPr>
        <xdr:cNvPr id="237" name="直線コネクタ 236"/>
        <xdr:cNvCxnSpPr/>
      </xdr:nvCxnSpPr>
      <xdr:spPr>
        <a:xfrm>
          <a:off x="2908300" y="16705884"/>
          <a:ext cx="889000" cy="3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43484</xdr:rowOff>
    </xdr:from>
    <xdr:to>
      <xdr:col>5</xdr:col>
      <xdr:colOff>409575</xdr:colOff>
      <xdr:row>96</xdr:row>
      <xdr:rowOff>145084</xdr:rowOff>
    </xdr:to>
    <xdr:sp macro="" textlink="">
      <xdr:nvSpPr>
        <xdr:cNvPr id="238" name="フローチャート : 判断 237"/>
        <xdr:cNvSpPr/>
      </xdr:nvSpPr>
      <xdr:spPr>
        <a:xfrm>
          <a:off x="3746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161611</xdr:rowOff>
    </xdr:from>
    <xdr:ext cx="534377" cy="259045"/>
    <xdr:sp macro="" textlink="">
      <xdr:nvSpPr>
        <xdr:cNvPr id="239" name="テキスト ボックス 238"/>
        <xdr:cNvSpPr txBox="1"/>
      </xdr:nvSpPr>
      <xdr:spPr>
        <a:xfrm>
          <a:off x="3530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75234</xdr:rowOff>
    </xdr:from>
    <xdr:to>
      <xdr:col>4</xdr:col>
      <xdr:colOff>155575</xdr:colOff>
      <xdr:row>98</xdr:row>
      <xdr:rowOff>108192</xdr:rowOff>
    </xdr:to>
    <xdr:cxnSp macro="">
      <xdr:nvCxnSpPr>
        <xdr:cNvPr id="240" name="直線コネクタ 239"/>
        <xdr:cNvCxnSpPr/>
      </xdr:nvCxnSpPr>
      <xdr:spPr>
        <a:xfrm flipV="1">
          <a:off x="2019300" y="16705884"/>
          <a:ext cx="889000" cy="20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116942</xdr:rowOff>
    </xdr:from>
    <xdr:to>
      <xdr:col>4</xdr:col>
      <xdr:colOff>206375</xdr:colOff>
      <xdr:row>98</xdr:row>
      <xdr:rowOff>47092</xdr:rowOff>
    </xdr:to>
    <xdr:sp macro="" textlink="">
      <xdr:nvSpPr>
        <xdr:cNvPr id="241" name="フローチャート : 判断 240"/>
        <xdr:cNvSpPr/>
      </xdr:nvSpPr>
      <xdr:spPr>
        <a:xfrm>
          <a:off x="2857500" y="167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38219</xdr:rowOff>
    </xdr:from>
    <xdr:ext cx="534377" cy="259045"/>
    <xdr:sp macro="" textlink="">
      <xdr:nvSpPr>
        <xdr:cNvPr id="242" name="テキスト ボックス 241"/>
        <xdr:cNvSpPr txBox="1"/>
      </xdr:nvSpPr>
      <xdr:spPr>
        <a:xfrm>
          <a:off x="2641111" y="168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108192</xdr:rowOff>
    </xdr:from>
    <xdr:to>
      <xdr:col>2</xdr:col>
      <xdr:colOff>638175</xdr:colOff>
      <xdr:row>98</xdr:row>
      <xdr:rowOff>133490</xdr:rowOff>
    </xdr:to>
    <xdr:cxnSp macro="">
      <xdr:nvCxnSpPr>
        <xdr:cNvPr id="243" name="直線コネクタ 242"/>
        <xdr:cNvCxnSpPr/>
      </xdr:nvCxnSpPr>
      <xdr:spPr>
        <a:xfrm flipV="1">
          <a:off x="1130300" y="16910292"/>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137858</xdr:rowOff>
    </xdr:from>
    <xdr:to>
      <xdr:col>3</xdr:col>
      <xdr:colOff>3175</xdr:colOff>
      <xdr:row>99</xdr:row>
      <xdr:rowOff>68008</xdr:rowOff>
    </xdr:to>
    <xdr:sp macro="" textlink="">
      <xdr:nvSpPr>
        <xdr:cNvPr id="244" name="フローチャート : 判断 243"/>
        <xdr:cNvSpPr/>
      </xdr:nvSpPr>
      <xdr:spPr>
        <a:xfrm>
          <a:off x="1968500" y="1693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59135</xdr:rowOff>
    </xdr:from>
    <xdr:ext cx="534377" cy="259045"/>
    <xdr:sp macro="" textlink="">
      <xdr:nvSpPr>
        <xdr:cNvPr id="245" name="テキスト ボックス 244"/>
        <xdr:cNvSpPr txBox="1"/>
      </xdr:nvSpPr>
      <xdr:spPr>
        <a:xfrm>
          <a:off x="1752111" y="1703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60,715</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18301</xdr:rowOff>
    </xdr:from>
    <xdr:to>
      <xdr:col>1</xdr:col>
      <xdr:colOff>485775</xdr:colOff>
      <xdr:row>99</xdr:row>
      <xdr:rowOff>119901</xdr:rowOff>
    </xdr:to>
    <xdr:sp macro="" textlink="">
      <xdr:nvSpPr>
        <xdr:cNvPr id="246" name="フローチャート : 判断 245"/>
        <xdr:cNvSpPr/>
      </xdr:nvSpPr>
      <xdr:spPr>
        <a:xfrm>
          <a:off x="1079500" y="1699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111028</xdr:rowOff>
    </xdr:from>
    <xdr:ext cx="534377" cy="259045"/>
    <xdr:sp macro="" textlink="">
      <xdr:nvSpPr>
        <xdr:cNvPr id="247" name="テキスト ボックス 246"/>
        <xdr:cNvSpPr txBox="1"/>
      </xdr:nvSpPr>
      <xdr:spPr>
        <a:xfrm>
          <a:off x="863111" y="170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107798</xdr:rowOff>
    </xdr:from>
    <xdr:to>
      <xdr:col>6</xdr:col>
      <xdr:colOff>561975</xdr:colOff>
      <xdr:row>97</xdr:row>
      <xdr:rowOff>37948</xdr:rowOff>
    </xdr:to>
    <xdr:sp macro="" textlink="">
      <xdr:nvSpPr>
        <xdr:cNvPr id="253" name="円/楕円 252"/>
        <xdr:cNvSpPr/>
      </xdr:nvSpPr>
      <xdr:spPr>
        <a:xfrm>
          <a:off x="4584700" y="165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86225</xdr:rowOff>
    </xdr:from>
    <xdr:ext cx="534377" cy="259045"/>
    <xdr:sp macro="" textlink="">
      <xdr:nvSpPr>
        <xdr:cNvPr id="254" name="扶助費該当値テキスト"/>
        <xdr:cNvSpPr txBox="1"/>
      </xdr:nvSpPr>
      <xdr:spPr>
        <a:xfrm>
          <a:off x="4686300" y="165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70,504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55944</xdr:rowOff>
    </xdr:from>
    <xdr:to>
      <xdr:col>5</xdr:col>
      <xdr:colOff>409575</xdr:colOff>
      <xdr:row>97</xdr:row>
      <xdr:rowOff>157544</xdr:rowOff>
    </xdr:to>
    <xdr:sp macro="" textlink="">
      <xdr:nvSpPr>
        <xdr:cNvPr id="255" name="円/楕円 254"/>
        <xdr:cNvSpPr/>
      </xdr:nvSpPr>
      <xdr:spPr>
        <a:xfrm>
          <a:off x="3746500" y="166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148671</xdr:rowOff>
    </xdr:from>
    <xdr:ext cx="534377" cy="259045"/>
    <xdr:sp macro="" textlink="">
      <xdr:nvSpPr>
        <xdr:cNvPr id="256" name="テキスト ボックス 255"/>
        <xdr:cNvSpPr txBox="1"/>
      </xdr:nvSpPr>
      <xdr:spPr>
        <a:xfrm>
          <a:off x="3530111" y="167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24434</xdr:rowOff>
    </xdr:from>
    <xdr:to>
      <xdr:col>4</xdr:col>
      <xdr:colOff>206375</xdr:colOff>
      <xdr:row>97</xdr:row>
      <xdr:rowOff>126034</xdr:rowOff>
    </xdr:to>
    <xdr:sp macro="" textlink="">
      <xdr:nvSpPr>
        <xdr:cNvPr id="257" name="円/楕円 256"/>
        <xdr:cNvSpPr/>
      </xdr:nvSpPr>
      <xdr:spPr>
        <a:xfrm>
          <a:off x="2857500" y="166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142561</xdr:rowOff>
    </xdr:from>
    <xdr:ext cx="534377" cy="259045"/>
    <xdr:sp macro="" textlink="">
      <xdr:nvSpPr>
        <xdr:cNvPr id="258" name="テキスト ボックス 257"/>
        <xdr:cNvSpPr txBox="1"/>
      </xdr:nvSpPr>
      <xdr:spPr>
        <a:xfrm>
          <a:off x="2641111" y="164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57392</xdr:rowOff>
    </xdr:from>
    <xdr:to>
      <xdr:col>3</xdr:col>
      <xdr:colOff>3175</xdr:colOff>
      <xdr:row>98</xdr:row>
      <xdr:rowOff>158992</xdr:rowOff>
    </xdr:to>
    <xdr:sp macro="" textlink="">
      <xdr:nvSpPr>
        <xdr:cNvPr id="259" name="円/楕円 258"/>
        <xdr:cNvSpPr/>
      </xdr:nvSpPr>
      <xdr:spPr>
        <a:xfrm>
          <a:off x="1968500" y="168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4069</xdr:rowOff>
    </xdr:from>
    <xdr:ext cx="534377" cy="259045"/>
    <xdr:sp macro="" textlink="">
      <xdr:nvSpPr>
        <xdr:cNvPr id="260" name="テキスト ボックス 259"/>
        <xdr:cNvSpPr txBox="1"/>
      </xdr:nvSpPr>
      <xdr:spPr>
        <a:xfrm>
          <a:off x="1752111" y="166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82690</xdr:rowOff>
    </xdr:from>
    <xdr:to>
      <xdr:col>1</xdr:col>
      <xdr:colOff>485775</xdr:colOff>
      <xdr:row>99</xdr:row>
      <xdr:rowOff>12840</xdr:rowOff>
    </xdr:to>
    <xdr:sp macro="" textlink="">
      <xdr:nvSpPr>
        <xdr:cNvPr id="261" name="円/楕円 260"/>
        <xdr:cNvSpPr/>
      </xdr:nvSpPr>
      <xdr:spPr>
        <a:xfrm>
          <a:off x="1079500" y="168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29367</xdr:rowOff>
    </xdr:from>
    <xdr:ext cx="534377" cy="259045"/>
    <xdr:sp macro="" textlink="">
      <xdr:nvSpPr>
        <xdr:cNvPr id="262" name="テキスト ボックス 261"/>
        <xdr:cNvSpPr txBox="1"/>
      </xdr:nvSpPr>
      <xdr:spPr>
        <a:xfrm>
          <a:off x="863111" y="166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23781</xdr:rowOff>
    </xdr:from>
    <xdr:to>
      <xdr:col>15</xdr:col>
      <xdr:colOff>180975</xdr:colOff>
      <xdr:row>35</xdr:row>
      <xdr:rowOff>45441</xdr:rowOff>
    </xdr:to>
    <xdr:cxnSp macro="">
      <xdr:nvCxnSpPr>
        <xdr:cNvPr id="291" name="直線コネクタ 290"/>
        <xdr:cNvCxnSpPr/>
      </xdr:nvCxnSpPr>
      <xdr:spPr>
        <a:xfrm flipV="1">
          <a:off x="9639300" y="6024531"/>
          <a:ext cx="8382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57002</xdr:rowOff>
    </xdr:from>
    <xdr:ext cx="534377" cy="259045"/>
    <xdr:sp macro="" textlink="">
      <xdr:nvSpPr>
        <xdr:cNvPr id="292" name="補助費等平均値テキスト"/>
        <xdr:cNvSpPr txBox="1"/>
      </xdr:nvSpPr>
      <xdr:spPr>
        <a:xfrm>
          <a:off x="10528300" y="6057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45441</xdr:rowOff>
    </xdr:from>
    <xdr:to>
      <xdr:col>14</xdr:col>
      <xdr:colOff>28575</xdr:colOff>
      <xdr:row>35</xdr:row>
      <xdr:rowOff>103657</xdr:rowOff>
    </xdr:to>
    <xdr:cxnSp macro="">
      <xdr:nvCxnSpPr>
        <xdr:cNvPr id="294" name="直線コネクタ 293"/>
        <xdr:cNvCxnSpPr/>
      </xdr:nvCxnSpPr>
      <xdr:spPr>
        <a:xfrm flipV="1">
          <a:off x="8750300" y="6046191"/>
          <a:ext cx="889000" cy="5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47238</xdr:rowOff>
    </xdr:from>
    <xdr:to>
      <xdr:col>14</xdr:col>
      <xdr:colOff>79375</xdr:colOff>
      <xdr:row>35</xdr:row>
      <xdr:rowOff>148838</xdr:rowOff>
    </xdr:to>
    <xdr:sp macro="" textlink="">
      <xdr:nvSpPr>
        <xdr:cNvPr id="295" name="フローチャート : 判断 294"/>
        <xdr:cNvSpPr/>
      </xdr:nvSpPr>
      <xdr:spPr>
        <a:xfrm>
          <a:off x="9588500" y="6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139965</xdr:rowOff>
    </xdr:from>
    <xdr:ext cx="534377" cy="259045"/>
    <xdr:sp macro="" textlink="">
      <xdr:nvSpPr>
        <xdr:cNvPr id="296" name="テキスト ボックス 295"/>
        <xdr:cNvSpPr txBox="1"/>
      </xdr:nvSpPr>
      <xdr:spPr>
        <a:xfrm>
          <a:off x="9372111" y="61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103657</xdr:rowOff>
    </xdr:from>
    <xdr:to>
      <xdr:col>12</xdr:col>
      <xdr:colOff>511175</xdr:colOff>
      <xdr:row>35</xdr:row>
      <xdr:rowOff>143586</xdr:rowOff>
    </xdr:to>
    <xdr:cxnSp macro="">
      <xdr:nvCxnSpPr>
        <xdr:cNvPr id="297" name="直線コネクタ 296"/>
        <xdr:cNvCxnSpPr/>
      </xdr:nvCxnSpPr>
      <xdr:spPr>
        <a:xfrm flipV="1">
          <a:off x="7861300" y="6104407"/>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20320</xdr:rowOff>
    </xdr:from>
    <xdr:to>
      <xdr:col>12</xdr:col>
      <xdr:colOff>561975</xdr:colOff>
      <xdr:row>36</xdr:row>
      <xdr:rowOff>121920</xdr:rowOff>
    </xdr:to>
    <xdr:sp macro="" textlink="">
      <xdr:nvSpPr>
        <xdr:cNvPr id="298" name="フローチャート : 判断 297"/>
        <xdr:cNvSpPr/>
      </xdr:nvSpPr>
      <xdr:spPr>
        <a:xfrm>
          <a:off x="869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113047</xdr:rowOff>
    </xdr:from>
    <xdr:ext cx="534377" cy="259045"/>
    <xdr:sp macro="" textlink="">
      <xdr:nvSpPr>
        <xdr:cNvPr id="299" name="テキスト ボックス 298"/>
        <xdr:cNvSpPr txBox="1"/>
      </xdr:nvSpPr>
      <xdr:spPr>
        <a:xfrm>
          <a:off x="8483111" y="628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143586</xdr:rowOff>
    </xdr:from>
    <xdr:to>
      <xdr:col>11</xdr:col>
      <xdr:colOff>307975</xdr:colOff>
      <xdr:row>35</xdr:row>
      <xdr:rowOff>162503</xdr:rowOff>
    </xdr:to>
    <xdr:cxnSp macro="">
      <xdr:nvCxnSpPr>
        <xdr:cNvPr id="300" name="直線コネクタ 299"/>
        <xdr:cNvCxnSpPr/>
      </xdr:nvCxnSpPr>
      <xdr:spPr>
        <a:xfrm flipV="1">
          <a:off x="6972300" y="6144336"/>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22625</xdr:rowOff>
    </xdr:from>
    <xdr:to>
      <xdr:col>11</xdr:col>
      <xdr:colOff>358775</xdr:colOff>
      <xdr:row>36</xdr:row>
      <xdr:rowOff>124225</xdr:rowOff>
    </xdr:to>
    <xdr:sp macro="" textlink="">
      <xdr:nvSpPr>
        <xdr:cNvPr id="301" name="フローチャート : 判断 300"/>
        <xdr:cNvSpPr/>
      </xdr:nvSpPr>
      <xdr:spPr>
        <a:xfrm>
          <a:off x="7810500" y="619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115352</xdr:rowOff>
    </xdr:from>
    <xdr:ext cx="534377" cy="259045"/>
    <xdr:sp macro="" textlink="">
      <xdr:nvSpPr>
        <xdr:cNvPr id="302" name="テキスト ボックス 301"/>
        <xdr:cNvSpPr txBox="1"/>
      </xdr:nvSpPr>
      <xdr:spPr>
        <a:xfrm>
          <a:off x="7594111" y="62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25,479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162909</xdr:rowOff>
    </xdr:from>
    <xdr:to>
      <xdr:col>10</xdr:col>
      <xdr:colOff>155575</xdr:colOff>
      <xdr:row>36</xdr:row>
      <xdr:rowOff>93059</xdr:rowOff>
    </xdr:to>
    <xdr:sp macro="" textlink="">
      <xdr:nvSpPr>
        <xdr:cNvPr id="303" name="フローチャート : 判断 302"/>
        <xdr:cNvSpPr/>
      </xdr:nvSpPr>
      <xdr:spPr>
        <a:xfrm>
          <a:off x="6921500" y="616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84186</xdr:rowOff>
    </xdr:from>
    <xdr:ext cx="534377" cy="259045"/>
    <xdr:sp macro="" textlink="">
      <xdr:nvSpPr>
        <xdr:cNvPr id="304" name="テキスト ボックス 303"/>
        <xdr:cNvSpPr txBox="1"/>
      </xdr:nvSpPr>
      <xdr:spPr>
        <a:xfrm>
          <a:off x="6705111" y="625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144431</xdr:rowOff>
    </xdr:from>
    <xdr:to>
      <xdr:col>15</xdr:col>
      <xdr:colOff>231775</xdr:colOff>
      <xdr:row>35</xdr:row>
      <xdr:rowOff>74581</xdr:rowOff>
    </xdr:to>
    <xdr:sp macro="" textlink="">
      <xdr:nvSpPr>
        <xdr:cNvPr id="310" name="円/楕円 309"/>
        <xdr:cNvSpPr/>
      </xdr:nvSpPr>
      <xdr:spPr>
        <a:xfrm>
          <a:off x="10426700" y="59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167308</xdr:rowOff>
    </xdr:from>
    <xdr:ext cx="534377" cy="259045"/>
    <xdr:sp macro="" textlink="">
      <xdr:nvSpPr>
        <xdr:cNvPr id="311" name="補助費等該当値テキスト"/>
        <xdr:cNvSpPr txBox="1"/>
      </xdr:nvSpPr>
      <xdr:spPr>
        <a:xfrm>
          <a:off x="10528300" y="582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166091</xdr:rowOff>
    </xdr:from>
    <xdr:to>
      <xdr:col>14</xdr:col>
      <xdr:colOff>79375</xdr:colOff>
      <xdr:row>35</xdr:row>
      <xdr:rowOff>96241</xdr:rowOff>
    </xdr:to>
    <xdr:sp macro="" textlink="">
      <xdr:nvSpPr>
        <xdr:cNvPr id="312" name="円/楕円 311"/>
        <xdr:cNvSpPr/>
      </xdr:nvSpPr>
      <xdr:spPr>
        <a:xfrm>
          <a:off x="9588500" y="59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112768</xdr:rowOff>
    </xdr:from>
    <xdr:ext cx="534377" cy="259045"/>
    <xdr:sp macro="" textlink="">
      <xdr:nvSpPr>
        <xdr:cNvPr id="313" name="テキスト ボックス 312"/>
        <xdr:cNvSpPr txBox="1"/>
      </xdr:nvSpPr>
      <xdr:spPr>
        <a:xfrm>
          <a:off x="9372111" y="5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52857</xdr:rowOff>
    </xdr:from>
    <xdr:to>
      <xdr:col>12</xdr:col>
      <xdr:colOff>561975</xdr:colOff>
      <xdr:row>35</xdr:row>
      <xdr:rowOff>154457</xdr:rowOff>
    </xdr:to>
    <xdr:sp macro="" textlink="">
      <xdr:nvSpPr>
        <xdr:cNvPr id="314" name="円/楕円 313"/>
        <xdr:cNvSpPr/>
      </xdr:nvSpPr>
      <xdr:spPr>
        <a:xfrm>
          <a:off x="8699500" y="60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170984</xdr:rowOff>
    </xdr:from>
    <xdr:ext cx="534377" cy="259045"/>
    <xdr:sp macro="" textlink="">
      <xdr:nvSpPr>
        <xdr:cNvPr id="315" name="テキスト ボックス 314"/>
        <xdr:cNvSpPr txBox="1"/>
      </xdr:nvSpPr>
      <xdr:spPr>
        <a:xfrm>
          <a:off x="8483111" y="58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92786</xdr:rowOff>
    </xdr:from>
    <xdr:to>
      <xdr:col>11</xdr:col>
      <xdr:colOff>358775</xdr:colOff>
      <xdr:row>36</xdr:row>
      <xdr:rowOff>22936</xdr:rowOff>
    </xdr:to>
    <xdr:sp macro="" textlink="">
      <xdr:nvSpPr>
        <xdr:cNvPr id="316" name="円/楕円 315"/>
        <xdr:cNvSpPr/>
      </xdr:nvSpPr>
      <xdr:spPr>
        <a:xfrm>
          <a:off x="7810500" y="60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39463</xdr:rowOff>
    </xdr:from>
    <xdr:ext cx="534377" cy="259045"/>
    <xdr:sp macro="" textlink="">
      <xdr:nvSpPr>
        <xdr:cNvPr id="317" name="テキスト ボックス 316"/>
        <xdr:cNvSpPr txBox="1"/>
      </xdr:nvSpPr>
      <xdr:spPr>
        <a:xfrm>
          <a:off x="7594111" y="58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111703</xdr:rowOff>
    </xdr:from>
    <xdr:to>
      <xdr:col>10</xdr:col>
      <xdr:colOff>155575</xdr:colOff>
      <xdr:row>36</xdr:row>
      <xdr:rowOff>41853</xdr:rowOff>
    </xdr:to>
    <xdr:sp macro="" textlink="">
      <xdr:nvSpPr>
        <xdr:cNvPr id="318" name="円/楕円 317"/>
        <xdr:cNvSpPr/>
      </xdr:nvSpPr>
      <xdr:spPr>
        <a:xfrm>
          <a:off x="6921500" y="611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58380</xdr:rowOff>
    </xdr:from>
    <xdr:ext cx="534377" cy="259045"/>
    <xdr:sp macro="" textlink="">
      <xdr:nvSpPr>
        <xdr:cNvPr id="319" name="テキスト ボックス 318"/>
        <xdr:cNvSpPr txBox="1"/>
      </xdr:nvSpPr>
      <xdr:spPr>
        <a:xfrm>
          <a:off x="6705111" y="588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6" name="直線コネクタ 34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48" name="直線コネクタ 34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4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0" name="直線コネクタ 34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95711</xdr:rowOff>
    </xdr:from>
    <xdr:to>
      <xdr:col>15</xdr:col>
      <xdr:colOff>180975</xdr:colOff>
      <xdr:row>55</xdr:row>
      <xdr:rowOff>57159</xdr:rowOff>
    </xdr:to>
    <xdr:cxnSp macro="">
      <xdr:nvCxnSpPr>
        <xdr:cNvPr id="351" name="直線コネクタ 350"/>
        <xdr:cNvCxnSpPr/>
      </xdr:nvCxnSpPr>
      <xdr:spPr>
        <a:xfrm flipV="1">
          <a:off x="9639300" y="9011111"/>
          <a:ext cx="838200" cy="47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8234</xdr:rowOff>
    </xdr:from>
    <xdr:ext cx="534377" cy="259045"/>
    <xdr:sp macro="" textlink="">
      <xdr:nvSpPr>
        <xdr:cNvPr id="352" name="普通建設事業費平均値テキスト"/>
        <xdr:cNvSpPr txBox="1"/>
      </xdr:nvSpPr>
      <xdr:spPr>
        <a:xfrm>
          <a:off x="10528300" y="9609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3" name="フローチャート : 判断 35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57159</xdr:rowOff>
    </xdr:from>
    <xdr:to>
      <xdr:col>14</xdr:col>
      <xdr:colOff>28575</xdr:colOff>
      <xdr:row>56</xdr:row>
      <xdr:rowOff>2164</xdr:rowOff>
    </xdr:to>
    <xdr:cxnSp macro="">
      <xdr:nvCxnSpPr>
        <xdr:cNvPr id="354" name="直線コネクタ 353"/>
        <xdr:cNvCxnSpPr/>
      </xdr:nvCxnSpPr>
      <xdr:spPr>
        <a:xfrm flipV="1">
          <a:off x="8750300" y="9486909"/>
          <a:ext cx="889000" cy="11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31815</xdr:rowOff>
    </xdr:from>
    <xdr:to>
      <xdr:col>14</xdr:col>
      <xdr:colOff>79375</xdr:colOff>
      <xdr:row>56</xdr:row>
      <xdr:rowOff>133415</xdr:rowOff>
    </xdr:to>
    <xdr:sp macro="" textlink="">
      <xdr:nvSpPr>
        <xdr:cNvPr id="355" name="フローチャート : 判断 354"/>
        <xdr:cNvSpPr/>
      </xdr:nvSpPr>
      <xdr:spPr>
        <a:xfrm>
          <a:off x="9588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124542</xdr:rowOff>
    </xdr:from>
    <xdr:ext cx="534377" cy="259045"/>
    <xdr:sp macro="" textlink="">
      <xdr:nvSpPr>
        <xdr:cNvPr id="356" name="テキスト ボックス 355"/>
        <xdr:cNvSpPr txBox="1"/>
      </xdr:nvSpPr>
      <xdr:spPr>
        <a:xfrm>
          <a:off x="9372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2164</xdr:rowOff>
    </xdr:from>
    <xdr:to>
      <xdr:col>12</xdr:col>
      <xdr:colOff>511175</xdr:colOff>
      <xdr:row>56</xdr:row>
      <xdr:rowOff>115126</xdr:rowOff>
    </xdr:to>
    <xdr:cxnSp macro="">
      <xdr:nvCxnSpPr>
        <xdr:cNvPr id="357" name="直線コネクタ 356"/>
        <xdr:cNvCxnSpPr/>
      </xdr:nvCxnSpPr>
      <xdr:spPr>
        <a:xfrm flipV="1">
          <a:off x="7861300" y="9603364"/>
          <a:ext cx="889000" cy="1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154671</xdr:rowOff>
    </xdr:from>
    <xdr:to>
      <xdr:col>12</xdr:col>
      <xdr:colOff>561975</xdr:colOff>
      <xdr:row>57</xdr:row>
      <xdr:rowOff>84821</xdr:rowOff>
    </xdr:to>
    <xdr:sp macro="" textlink="">
      <xdr:nvSpPr>
        <xdr:cNvPr id="358" name="フローチャート : 判断 357"/>
        <xdr:cNvSpPr/>
      </xdr:nvSpPr>
      <xdr:spPr>
        <a:xfrm>
          <a:off x="8699500" y="97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75948</xdr:rowOff>
    </xdr:from>
    <xdr:ext cx="534377" cy="259045"/>
    <xdr:sp macro="" textlink="">
      <xdr:nvSpPr>
        <xdr:cNvPr id="359" name="テキスト ボックス 358"/>
        <xdr:cNvSpPr txBox="1"/>
      </xdr:nvSpPr>
      <xdr:spPr>
        <a:xfrm>
          <a:off x="8483111" y="984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115126</xdr:rowOff>
    </xdr:from>
    <xdr:to>
      <xdr:col>11</xdr:col>
      <xdr:colOff>307975</xdr:colOff>
      <xdr:row>56</xdr:row>
      <xdr:rowOff>162462</xdr:rowOff>
    </xdr:to>
    <xdr:cxnSp macro="">
      <xdr:nvCxnSpPr>
        <xdr:cNvPr id="360" name="直線コネクタ 359"/>
        <xdr:cNvCxnSpPr/>
      </xdr:nvCxnSpPr>
      <xdr:spPr>
        <a:xfrm flipV="1">
          <a:off x="6972300" y="9716326"/>
          <a:ext cx="889000" cy="4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96525</xdr:rowOff>
    </xdr:from>
    <xdr:to>
      <xdr:col>11</xdr:col>
      <xdr:colOff>358775</xdr:colOff>
      <xdr:row>58</xdr:row>
      <xdr:rowOff>26675</xdr:rowOff>
    </xdr:to>
    <xdr:sp macro="" textlink="">
      <xdr:nvSpPr>
        <xdr:cNvPr id="361" name="フローチャート : 判断 360"/>
        <xdr:cNvSpPr/>
      </xdr:nvSpPr>
      <xdr:spPr>
        <a:xfrm>
          <a:off x="7810500" y="98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17802</xdr:rowOff>
    </xdr:from>
    <xdr:ext cx="534377" cy="259045"/>
    <xdr:sp macro="" textlink="">
      <xdr:nvSpPr>
        <xdr:cNvPr id="362" name="テキスト ボックス 361"/>
        <xdr:cNvSpPr txBox="1"/>
      </xdr:nvSpPr>
      <xdr:spPr>
        <a:xfrm>
          <a:off x="7594111" y="99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50919</xdr:rowOff>
    </xdr:from>
    <xdr:to>
      <xdr:col>10</xdr:col>
      <xdr:colOff>155575</xdr:colOff>
      <xdr:row>57</xdr:row>
      <xdr:rowOff>152519</xdr:rowOff>
    </xdr:to>
    <xdr:sp macro="" textlink="">
      <xdr:nvSpPr>
        <xdr:cNvPr id="363" name="フローチャート : 判断 362"/>
        <xdr:cNvSpPr/>
      </xdr:nvSpPr>
      <xdr:spPr>
        <a:xfrm>
          <a:off x="6921500" y="982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143646</xdr:rowOff>
    </xdr:from>
    <xdr:ext cx="534377" cy="259045"/>
    <xdr:sp macro="" textlink="">
      <xdr:nvSpPr>
        <xdr:cNvPr id="364" name="テキスト ボックス 363"/>
        <xdr:cNvSpPr txBox="1"/>
      </xdr:nvSpPr>
      <xdr:spPr>
        <a:xfrm>
          <a:off x="6705111" y="99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44911</xdr:rowOff>
    </xdr:from>
    <xdr:to>
      <xdr:col>15</xdr:col>
      <xdr:colOff>231775</xdr:colOff>
      <xdr:row>52</xdr:row>
      <xdr:rowOff>146511</xdr:rowOff>
    </xdr:to>
    <xdr:sp macro="" textlink="">
      <xdr:nvSpPr>
        <xdr:cNvPr id="370" name="円/楕円 369"/>
        <xdr:cNvSpPr/>
      </xdr:nvSpPr>
      <xdr:spPr>
        <a:xfrm>
          <a:off x="10426700" y="896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67788</xdr:rowOff>
    </xdr:from>
    <xdr:ext cx="534377" cy="259045"/>
    <xdr:sp macro="" textlink="">
      <xdr:nvSpPr>
        <xdr:cNvPr id="371" name="普通建設事業費該当値テキスト"/>
        <xdr:cNvSpPr txBox="1"/>
      </xdr:nvSpPr>
      <xdr:spPr>
        <a:xfrm>
          <a:off x="10528300" y="881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93,694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6359</xdr:rowOff>
    </xdr:from>
    <xdr:to>
      <xdr:col>14</xdr:col>
      <xdr:colOff>79375</xdr:colOff>
      <xdr:row>55</xdr:row>
      <xdr:rowOff>107959</xdr:rowOff>
    </xdr:to>
    <xdr:sp macro="" textlink="">
      <xdr:nvSpPr>
        <xdr:cNvPr id="372" name="円/楕円 371"/>
        <xdr:cNvSpPr/>
      </xdr:nvSpPr>
      <xdr:spPr>
        <a:xfrm>
          <a:off x="9588500" y="94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124486</xdr:rowOff>
    </xdr:from>
    <xdr:ext cx="534377" cy="259045"/>
    <xdr:sp macro="" textlink="">
      <xdr:nvSpPr>
        <xdr:cNvPr id="373" name="テキスト ボックス 372"/>
        <xdr:cNvSpPr txBox="1"/>
      </xdr:nvSpPr>
      <xdr:spPr>
        <a:xfrm>
          <a:off x="9372111" y="921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122814</xdr:rowOff>
    </xdr:from>
    <xdr:to>
      <xdr:col>12</xdr:col>
      <xdr:colOff>561975</xdr:colOff>
      <xdr:row>56</xdr:row>
      <xdr:rowOff>52964</xdr:rowOff>
    </xdr:to>
    <xdr:sp macro="" textlink="">
      <xdr:nvSpPr>
        <xdr:cNvPr id="374" name="円/楕円 373"/>
        <xdr:cNvSpPr/>
      </xdr:nvSpPr>
      <xdr:spPr>
        <a:xfrm>
          <a:off x="8699500" y="95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69491</xdr:rowOff>
    </xdr:from>
    <xdr:ext cx="534377" cy="259045"/>
    <xdr:sp macro="" textlink="">
      <xdr:nvSpPr>
        <xdr:cNvPr id="375" name="テキスト ボックス 374"/>
        <xdr:cNvSpPr txBox="1"/>
      </xdr:nvSpPr>
      <xdr:spPr>
        <a:xfrm>
          <a:off x="8483111" y="932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64326</xdr:rowOff>
    </xdr:from>
    <xdr:to>
      <xdr:col>11</xdr:col>
      <xdr:colOff>358775</xdr:colOff>
      <xdr:row>56</xdr:row>
      <xdr:rowOff>165926</xdr:rowOff>
    </xdr:to>
    <xdr:sp macro="" textlink="">
      <xdr:nvSpPr>
        <xdr:cNvPr id="376" name="円/楕円 375"/>
        <xdr:cNvSpPr/>
      </xdr:nvSpPr>
      <xdr:spPr>
        <a:xfrm>
          <a:off x="7810500" y="96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11003</xdr:rowOff>
    </xdr:from>
    <xdr:ext cx="534377" cy="259045"/>
    <xdr:sp macro="" textlink="">
      <xdr:nvSpPr>
        <xdr:cNvPr id="377" name="テキスト ボックス 376"/>
        <xdr:cNvSpPr txBox="1"/>
      </xdr:nvSpPr>
      <xdr:spPr>
        <a:xfrm>
          <a:off x="7594111" y="944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111662</xdr:rowOff>
    </xdr:from>
    <xdr:to>
      <xdr:col>10</xdr:col>
      <xdr:colOff>155575</xdr:colOff>
      <xdr:row>57</xdr:row>
      <xdr:rowOff>41812</xdr:rowOff>
    </xdr:to>
    <xdr:sp macro="" textlink="">
      <xdr:nvSpPr>
        <xdr:cNvPr id="378" name="円/楕円 377"/>
        <xdr:cNvSpPr/>
      </xdr:nvSpPr>
      <xdr:spPr>
        <a:xfrm>
          <a:off x="6921500" y="97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58339</xdr:rowOff>
    </xdr:from>
    <xdr:ext cx="534377" cy="259045"/>
    <xdr:sp macro="" textlink="">
      <xdr:nvSpPr>
        <xdr:cNvPr id="379" name="テキスト ボックス 378"/>
        <xdr:cNvSpPr txBox="1"/>
      </xdr:nvSpPr>
      <xdr:spPr>
        <a:xfrm>
          <a:off x="6705111" y="948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1" name="直線コネクタ 40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3" name="直線コネクタ 40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5" name="直線コネクタ 40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104290</xdr:rowOff>
    </xdr:from>
    <xdr:to>
      <xdr:col>15</xdr:col>
      <xdr:colOff>180975</xdr:colOff>
      <xdr:row>76</xdr:row>
      <xdr:rowOff>45036</xdr:rowOff>
    </xdr:to>
    <xdr:cxnSp macro="">
      <xdr:nvCxnSpPr>
        <xdr:cNvPr id="406" name="直線コネクタ 405"/>
        <xdr:cNvCxnSpPr/>
      </xdr:nvCxnSpPr>
      <xdr:spPr>
        <a:xfrm flipV="1">
          <a:off x="9639300" y="12277240"/>
          <a:ext cx="838200" cy="79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28853</xdr:rowOff>
    </xdr:from>
    <xdr:ext cx="534377" cy="259045"/>
    <xdr:sp macro="" textlink="">
      <xdr:nvSpPr>
        <xdr:cNvPr id="407" name="普通建設事業費 （ うち新規整備　）平均値テキスト"/>
        <xdr:cNvSpPr txBox="1"/>
      </xdr:nvSpPr>
      <xdr:spPr>
        <a:xfrm>
          <a:off x="10528300" y="13059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08" name="フローチャート : 判断 40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69886</xdr:rowOff>
    </xdr:from>
    <xdr:to>
      <xdr:col>14</xdr:col>
      <xdr:colOff>28575</xdr:colOff>
      <xdr:row>76</xdr:row>
      <xdr:rowOff>45036</xdr:rowOff>
    </xdr:to>
    <xdr:cxnSp macro="">
      <xdr:nvCxnSpPr>
        <xdr:cNvPr id="409" name="直線コネクタ 408"/>
        <xdr:cNvCxnSpPr/>
      </xdr:nvCxnSpPr>
      <xdr:spPr>
        <a:xfrm>
          <a:off x="8750300" y="12928636"/>
          <a:ext cx="889000" cy="14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140724</xdr:rowOff>
    </xdr:from>
    <xdr:to>
      <xdr:col>14</xdr:col>
      <xdr:colOff>79375</xdr:colOff>
      <xdr:row>76</xdr:row>
      <xdr:rowOff>70873</xdr:rowOff>
    </xdr:to>
    <xdr:sp macro="" textlink="">
      <xdr:nvSpPr>
        <xdr:cNvPr id="410" name="フローチャート : 判断 409"/>
        <xdr:cNvSpPr/>
      </xdr:nvSpPr>
      <xdr:spPr>
        <a:xfrm>
          <a:off x="9588500" y="129994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87401</xdr:rowOff>
    </xdr:from>
    <xdr:ext cx="534377" cy="259045"/>
    <xdr:sp macro="" textlink="">
      <xdr:nvSpPr>
        <xdr:cNvPr id="411" name="テキスト ボックス 410"/>
        <xdr:cNvSpPr txBox="1"/>
      </xdr:nvSpPr>
      <xdr:spPr>
        <a:xfrm>
          <a:off x="9372111" y="127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144587</xdr:rowOff>
    </xdr:from>
    <xdr:to>
      <xdr:col>12</xdr:col>
      <xdr:colOff>561975</xdr:colOff>
      <xdr:row>76</xdr:row>
      <xdr:rowOff>74737</xdr:rowOff>
    </xdr:to>
    <xdr:sp macro="" textlink="">
      <xdr:nvSpPr>
        <xdr:cNvPr id="412" name="フローチャート : 判断 411"/>
        <xdr:cNvSpPr/>
      </xdr:nvSpPr>
      <xdr:spPr>
        <a:xfrm>
          <a:off x="8699500" y="130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65864</xdr:rowOff>
    </xdr:from>
    <xdr:ext cx="534377" cy="259045"/>
    <xdr:sp macro="" textlink="">
      <xdr:nvSpPr>
        <xdr:cNvPr id="413" name="テキスト ボックス 412"/>
        <xdr:cNvSpPr txBox="1"/>
      </xdr:nvSpPr>
      <xdr:spPr>
        <a:xfrm>
          <a:off x="8483111" y="130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20,064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53490</xdr:rowOff>
    </xdr:from>
    <xdr:to>
      <xdr:col>15</xdr:col>
      <xdr:colOff>231775</xdr:colOff>
      <xdr:row>71</xdr:row>
      <xdr:rowOff>155090</xdr:rowOff>
    </xdr:to>
    <xdr:sp macro="" textlink="">
      <xdr:nvSpPr>
        <xdr:cNvPr id="419" name="円/楕円 418"/>
        <xdr:cNvSpPr/>
      </xdr:nvSpPr>
      <xdr:spPr>
        <a:xfrm>
          <a:off x="10426700" y="122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6517</xdr:rowOff>
    </xdr:from>
    <xdr:ext cx="534377" cy="259045"/>
    <xdr:sp macro="" textlink="">
      <xdr:nvSpPr>
        <xdr:cNvPr id="420" name="普通建設事業費 （ うち新規整備　）該当値テキスト"/>
        <xdr:cNvSpPr txBox="1"/>
      </xdr:nvSpPr>
      <xdr:spPr>
        <a:xfrm>
          <a:off x="10528300" y="1217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54,049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165686</xdr:rowOff>
    </xdr:from>
    <xdr:to>
      <xdr:col>14</xdr:col>
      <xdr:colOff>79375</xdr:colOff>
      <xdr:row>76</xdr:row>
      <xdr:rowOff>95836</xdr:rowOff>
    </xdr:to>
    <xdr:sp macro="" textlink="">
      <xdr:nvSpPr>
        <xdr:cNvPr id="421" name="円/楕円 420"/>
        <xdr:cNvSpPr/>
      </xdr:nvSpPr>
      <xdr:spPr>
        <a:xfrm>
          <a:off x="9588500" y="1302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86963</xdr:rowOff>
    </xdr:from>
    <xdr:ext cx="534377" cy="259045"/>
    <xdr:sp macro="" textlink="">
      <xdr:nvSpPr>
        <xdr:cNvPr id="422" name="テキスト ボックス 421"/>
        <xdr:cNvSpPr txBox="1"/>
      </xdr:nvSpPr>
      <xdr:spPr>
        <a:xfrm>
          <a:off x="9372111" y="131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19086</xdr:rowOff>
    </xdr:from>
    <xdr:to>
      <xdr:col>12</xdr:col>
      <xdr:colOff>561975</xdr:colOff>
      <xdr:row>75</xdr:row>
      <xdr:rowOff>120686</xdr:rowOff>
    </xdr:to>
    <xdr:sp macro="" textlink="">
      <xdr:nvSpPr>
        <xdr:cNvPr id="423" name="円/楕円 422"/>
        <xdr:cNvSpPr/>
      </xdr:nvSpPr>
      <xdr:spPr>
        <a:xfrm>
          <a:off x="8699500" y="128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137213</xdr:rowOff>
    </xdr:from>
    <xdr:ext cx="534377" cy="259045"/>
    <xdr:sp macro="" textlink="">
      <xdr:nvSpPr>
        <xdr:cNvPr id="424" name="テキスト ボックス 423"/>
        <xdr:cNvSpPr txBox="1"/>
      </xdr:nvSpPr>
      <xdr:spPr>
        <a:xfrm>
          <a:off x="8483111" y="1265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0" name="直線コネクタ 44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2" name="直線コネクタ 45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4" name="直線コネクタ 45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19244</xdr:rowOff>
    </xdr:from>
    <xdr:to>
      <xdr:col>15</xdr:col>
      <xdr:colOff>180975</xdr:colOff>
      <xdr:row>96</xdr:row>
      <xdr:rowOff>53615</xdr:rowOff>
    </xdr:to>
    <xdr:cxnSp macro="">
      <xdr:nvCxnSpPr>
        <xdr:cNvPr id="455" name="直線コネクタ 454"/>
        <xdr:cNvCxnSpPr/>
      </xdr:nvCxnSpPr>
      <xdr:spPr>
        <a:xfrm>
          <a:off x="9639300" y="16478444"/>
          <a:ext cx="838200" cy="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114354</xdr:rowOff>
    </xdr:from>
    <xdr:ext cx="534377" cy="259045"/>
    <xdr:sp macro="" textlink="">
      <xdr:nvSpPr>
        <xdr:cNvPr id="456" name="普通建設事業費 （ うち更新整備　）平均値テキスト"/>
        <xdr:cNvSpPr txBox="1"/>
      </xdr:nvSpPr>
      <xdr:spPr>
        <a:xfrm>
          <a:off x="10528300" y="16573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7" name="フローチャート : 判断 45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19244</xdr:rowOff>
    </xdr:from>
    <xdr:to>
      <xdr:col>14</xdr:col>
      <xdr:colOff>28575</xdr:colOff>
      <xdr:row>97</xdr:row>
      <xdr:rowOff>24943</xdr:rowOff>
    </xdr:to>
    <xdr:cxnSp macro="">
      <xdr:nvCxnSpPr>
        <xdr:cNvPr id="458" name="直線コネクタ 457"/>
        <xdr:cNvCxnSpPr/>
      </xdr:nvCxnSpPr>
      <xdr:spPr>
        <a:xfrm flipV="1">
          <a:off x="8750300" y="16478444"/>
          <a:ext cx="889000" cy="17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24076</xdr:rowOff>
    </xdr:from>
    <xdr:to>
      <xdr:col>14</xdr:col>
      <xdr:colOff>79375</xdr:colOff>
      <xdr:row>97</xdr:row>
      <xdr:rowOff>125676</xdr:rowOff>
    </xdr:to>
    <xdr:sp macro="" textlink="">
      <xdr:nvSpPr>
        <xdr:cNvPr id="459" name="フローチャート : 判断 458"/>
        <xdr:cNvSpPr/>
      </xdr:nvSpPr>
      <xdr:spPr>
        <a:xfrm>
          <a:off x="9588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116803</xdr:rowOff>
    </xdr:from>
    <xdr:ext cx="534377" cy="259045"/>
    <xdr:sp macro="" textlink="">
      <xdr:nvSpPr>
        <xdr:cNvPr id="460" name="テキスト ボックス 459"/>
        <xdr:cNvSpPr txBox="1"/>
      </xdr:nvSpPr>
      <xdr:spPr>
        <a:xfrm>
          <a:off x="9372111" y="16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126961</xdr:rowOff>
    </xdr:from>
    <xdr:to>
      <xdr:col>12</xdr:col>
      <xdr:colOff>561975</xdr:colOff>
      <xdr:row>98</xdr:row>
      <xdr:rowOff>57111</xdr:rowOff>
    </xdr:to>
    <xdr:sp macro="" textlink="">
      <xdr:nvSpPr>
        <xdr:cNvPr id="461" name="フローチャート : 判断 460"/>
        <xdr:cNvSpPr/>
      </xdr:nvSpPr>
      <xdr:spPr>
        <a:xfrm>
          <a:off x="8699500" y="1675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48238</xdr:rowOff>
    </xdr:from>
    <xdr:ext cx="534377" cy="259045"/>
    <xdr:sp macro="" textlink="">
      <xdr:nvSpPr>
        <xdr:cNvPr id="462" name="テキスト ボックス 461"/>
        <xdr:cNvSpPr txBox="1"/>
      </xdr:nvSpPr>
      <xdr:spPr>
        <a:xfrm>
          <a:off x="8483111" y="1685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2815</xdr:rowOff>
    </xdr:from>
    <xdr:to>
      <xdr:col>15</xdr:col>
      <xdr:colOff>231775</xdr:colOff>
      <xdr:row>96</xdr:row>
      <xdr:rowOff>104415</xdr:rowOff>
    </xdr:to>
    <xdr:sp macro="" textlink="">
      <xdr:nvSpPr>
        <xdr:cNvPr id="468" name="円/楕円 467"/>
        <xdr:cNvSpPr/>
      </xdr:nvSpPr>
      <xdr:spPr>
        <a:xfrm>
          <a:off x="10426700" y="164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25692</xdr:rowOff>
    </xdr:from>
    <xdr:ext cx="534377" cy="259045"/>
    <xdr:sp macro="" textlink="">
      <xdr:nvSpPr>
        <xdr:cNvPr id="469" name="普通建設事業費 （ うち更新整備　）該当値テキスト"/>
        <xdr:cNvSpPr txBox="1"/>
      </xdr:nvSpPr>
      <xdr:spPr>
        <a:xfrm>
          <a:off x="10528300" y="1631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34,272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139894</xdr:rowOff>
    </xdr:from>
    <xdr:to>
      <xdr:col>14</xdr:col>
      <xdr:colOff>79375</xdr:colOff>
      <xdr:row>96</xdr:row>
      <xdr:rowOff>70044</xdr:rowOff>
    </xdr:to>
    <xdr:sp macro="" textlink="">
      <xdr:nvSpPr>
        <xdr:cNvPr id="470" name="円/楕円 469"/>
        <xdr:cNvSpPr/>
      </xdr:nvSpPr>
      <xdr:spPr>
        <a:xfrm>
          <a:off x="9588500" y="164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86571</xdr:rowOff>
    </xdr:from>
    <xdr:ext cx="534377" cy="259045"/>
    <xdr:sp macro="" textlink="">
      <xdr:nvSpPr>
        <xdr:cNvPr id="471" name="テキスト ボックス 470"/>
        <xdr:cNvSpPr txBox="1"/>
      </xdr:nvSpPr>
      <xdr:spPr>
        <a:xfrm>
          <a:off x="9372111" y="162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145593</xdr:rowOff>
    </xdr:from>
    <xdr:to>
      <xdr:col>12</xdr:col>
      <xdr:colOff>561975</xdr:colOff>
      <xdr:row>97</xdr:row>
      <xdr:rowOff>75743</xdr:rowOff>
    </xdr:to>
    <xdr:sp macro="" textlink="">
      <xdr:nvSpPr>
        <xdr:cNvPr id="472" name="円/楕円 471"/>
        <xdr:cNvSpPr/>
      </xdr:nvSpPr>
      <xdr:spPr>
        <a:xfrm>
          <a:off x="8699500" y="166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92270</xdr:rowOff>
    </xdr:from>
    <xdr:ext cx="534377" cy="259045"/>
    <xdr:sp macro="" textlink="">
      <xdr:nvSpPr>
        <xdr:cNvPr id="473" name="テキスト ボックス 472"/>
        <xdr:cNvSpPr txBox="1"/>
      </xdr:nvSpPr>
      <xdr:spPr>
        <a:xfrm>
          <a:off x="8483111" y="163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7" name="テキスト ボックス 48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9" name="テキスト ボックス 48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1" name="テキスト ボックス 49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3" name="テキスト ボックス 49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499" name="直線コネクタ 498"/>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2"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3" name="直線コネクタ 502"/>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140515</xdr:rowOff>
    </xdr:from>
    <xdr:ext cx="378565" cy="259045"/>
    <xdr:sp macro="" textlink="">
      <xdr:nvSpPr>
        <xdr:cNvPr id="505" name="災害復旧事業費平均値テキスト"/>
        <xdr:cNvSpPr txBox="1"/>
      </xdr:nvSpPr>
      <xdr:spPr>
        <a:xfrm>
          <a:off x="16370300" y="6312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6" name="フローチャート : 判断 505"/>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136906</xdr:rowOff>
    </xdr:from>
    <xdr:to>
      <xdr:col>22</xdr:col>
      <xdr:colOff>415925</xdr:colOff>
      <xdr:row>38</xdr:row>
      <xdr:rowOff>67056</xdr:rowOff>
    </xdr:to>
    <xdr:sp macro="" textlink="">
      <xdr:nvSpPr>
        <xdr:cNvPr id="508" name="フローチャート : 判断 507"/>
        <xdr:cNvSpPr/>
      </xdr:nvSpPr>
      <xdr:spPr>
        <a:xfrm>
          <a:off x="15430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83583</xdr:rowOff>
    </xdr:from>
    <xdr:ext cx="378565" cy="259045"/>
    <xdr:sp macro="" textlink="">
      <xdr:nvSpPr>
        <xdr:cNvPr id="509" name="テキスト ボックス 508"/>
        <xdr:cNvSpPr txBox="1"/>
      </xdr:nvSpPr>
      <xdr:spPr>
        <a:xfrm>
          <a:off x="15292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28811</xdr:rowOff>
    </xdr:from>
    <xdr:to>
      <xdr:col>21</xdr:col>
      <xdr:colOff>212725</xdr:colOff>
      <xdr:row>39</xdr:row>
      <xdr:rowOff>130411</xdr:rowOff>
    </xdr:to>
    <xdr:sp macro="" textlink="">
      <xdr:nvSpPr>
        <xdr:cNvPr id="511" name="フローチャート : 判断 510"/>
        <xdr:cNvSpPr/>
      </xdr:nvSpPr>
      <xdr:spPr>
        <a:xfrm>
          <a:off x="14541500" y="671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146938</xdr:rowOff>
    </xdr:from>
    <xdr:ext cx="313932" cy="259045"/>
    <xdr:sp macro="" textlink="">
      <xdr:nvSpPr>
        <xdr:cNvPr id="512" name="テキスト ボックス 511"/>
        <xdr:cNvSpPr txBox="1"/>
      </xdr:nvSpPr>
      <xdr:spPr>
        <a:xfrm>
          <a:off x="14435333" y="6490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37628</xdr:rowOff>
    </xdr:from>
    <xdr:to>
      <xdr:col>20</xdr:col>
      <xdr:colOff>9525</xdr:colOff>
      <xdr:row>39</xdr:row>
      <xdr:rowOff>139228</xdr:rowOff>
    </xdr:to>
    <xdr:sp macro="" textlink="">
      <xdr:nvSpPr>
        <xdr:cNvPr id="514" name="フローチャート : 判断 513"/>
        <xdr:cNvSpPr/>
      </xdr:nvSpPr>
      <xdr:spPr>
        <a:xfrm>
          <a:off x="13652500" y="672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37</xdr:row>
      <xdr:rowOff>155755</xdr:rowOff>
    </xdr:from>
    <xdr:ext cx="313932" cy="259045"/>
    <xdr:sp macro="" textlink="">
      <xdr:nvSpPr>
        <xdr:cNvPr id="515" name="テキスト ボックス 514"/>
        <xdr:cNvSpPr txBox="1"/>
      </xdr:nvSpPr>
      <xdr:spPr>
        <a:xfrm>
          <a:off x="13546333" y="6499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29464</xdr:rowOff>
    </xdr:from>
    <xdr:to>
      <xdr:col>18</xdr:col>
      <xdr:colOff>492125</xdr:colOff>
      <xdr:row>39</xdr:row>
      <xdr:rowOff>131064</xdr:rowOff>
    </xdr:to>
    <xdr:sp macro="" textlink="">
      <xdr:nvSpPr>
        <xdr:cNvPr id="516" name="フローチャート : 判断 515"/>
        <xdr:cNvSpPr/>
      </xdr:nvSpPr>
      <xdr:spPr>
        <a:xfrm>
          <a:off x="12763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37</xdr:row>
      <xdr:rowOff>147591</xdr:rowOff>
    </xdr:from>
    <xdr:ext cx="313932" cy="259045"/>
    <xdr:sp macro="" textlink="">
      <xdr:nvSpPr>
        <xdr:cNvPr id="517" name="テキスト ボックス 516"/>
        <xdr:cNvSpPr txBox="1"/>
      </xdr:nvSpPr>
      <xdr:spPr>
        <a:xfrm>
          <a:off x="12657333" y="64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5" name="円/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6" name="テキスト ボックス 52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7" name="円/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8" name="テキスト ボックス 52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9" name="円/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0" name="テキスト ボックス 52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1" name="円/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2" name="テキスト ボックス 53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5" name="直線コネクタ 604"/>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6"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7" name="直線コネクタ 606"/>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08"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09" name="直線コネクタ 608"/>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113297</xdr:rowOff>
    </xdr:from>
    <xdr:to>
      <xdr:col>23</xdr:col>
      <xdr:colOff>517525</xdr:colOff>
      <xdr:row>77</xdr:row>
      <xdr:rowOff>122746</xdr:rowOff>
    </xdr:to>
    <xdr:cxnSp macro="">
      <xdr:nvCxnSpPr>
        <xdr:cNvPr id="610" name="直線コネクタ 609"/>
        <xdr:cNvCxnSpPr/>
      </xdr:nvCxnSpPr>
      <xdr:spPr>
        <a:xfrm flipV="1">
          <a:off x="15481300" y="13314947"/>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165936</xdr:rowOff>
    </xdr:from>
    <xdr:ext cx="534377" cy="259045"/>
    <xdr:sp macro="" textlink="">
      <xdr:nvSpPr>
        <xdr:cNvPr id="611" name="公債費平均値テキスト"/>
        <xdr:cNvSpPr txBox="1"/>
      </xdr:nvSpPr>
      <xdr:spPr>
        <a:xfrm>
          <a:off x="16370300" y="12681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2" name="フローチャート : 判断 611"/>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114954</xdr:rowOff>
    </xdr:from>
    <xdr:to>
      <xdr:col>22</xdr:col>
      <xdr:colOff>365125</xdr:colOff>
      <xdr:row>77</xdr:row>
      <xdr:rowOff>122746</xdr:rowOff>
    </xdr:to>
    <xdr:cxnSp macro="">
      <xdr:nvCxnSpPr>
        <xdr:cNvPr id="613" name="直線コネクタ 612"/>
        <xdr:cNvCxnSpPr/>
      </xdr:nvCxnSpPr>
      <xdr:spPr>
        <a:xfrm>
          <a:off x="14592300" y="13316604"/>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163805</xdr:rowOff>
    </xdr:from>
    <xdr:to>
      <xdr:col>22</xdr:col>
      <xdr:colOff>415925</xdr:colOff>
      <xdr:row>75</xdr:row>
      <xdr:rowOff>93955</xdr:rowOff>
    </xdr:to>
    <xdr:sp macro="" textlink="">
      <xdr:nvSpPr>
        <xdr:cNvPr id="614" name="フローチャート : 判断 613"/>
        <xdr:cNvSpPr/>
      </xdr:nvSpPr>
      <xdr:spPr>
        <a:xfrm>
          <a:off x="15430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110482</xdr:rowOff>
    </xdr:from>
    <xdr:ext cx="534377" cy="259045"/>
    <xdr:sp macro="" textlink="">
      <xdr:nvSpPr>
        <xdr:cNvPr id="615" name="テキスト ボックス 614"/>
        <xdr:cNvSpPr txBox="1"/>
      </xdr:nvSpPr>
      <xdr:spPr>
        <a:xfrm>
          <a:off x="15214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96189</xdr:rowOff>
    </xdr:from>
    <xdr:to>
      <xdr:col>21</xdr:col>
      <xdr:colOff>161925</xdr:colOff>
      <xdr:row>77</xdr:row>
      <xdr:rowOff>114954</xdr:rowOff>
    </xdr:to>
    <xdr:cxnSp macro="">
      <xdr:nvCxnSpPr>
        <xdr:cNvPr id="616" name="直線コネクタ 615"/>
        <xdr:cNvCxnSpPr/>
      </xdr:nvCxnSpPr>
      <xdr:spPr>
        <a:xfrm>
          <a:off x="13703300" y="13297839"/>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124505</xdr:rowOff>
    </xdr:from>
    <xdr:to>
      <xdr:col>21</xdr:col>
      <xdr:colOff>212725</xdr:colOff>
      <xdr:row>76</xdr:row>
      <xdr:rowOff>54654</xdr:rowOff>
    </xdr:to>
    <xdr:sp macro="" textlink="">
      <xdr:nvSpPr>
        <xdr:cNvPr id="617" name="フローチャート : 判断 616"/>
        <xdr:cNvSpPr/>
      </xdr:nvSpPr>
      <xdr:spPr>
        <a:xfrm>
          <a:off x="14541500" y="129832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71182</xdr:rowOff>
    </xdr:from>
    <xdr:ext cx="534377" cy="259045"/>
    <xdr:sp macro="" textlink="">
      <xdr:nvSpPr>
        <xdr:cNvPr id="618" name="テキスト ボックス 617"/>
        <xdr:cNvSpPr txBox="1"/>
      </xdr:nvSpPr>
      <xdr:spPr>
        <a:xfrm>
          <a:off x="14325111" y="1275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96189</xdr:rowOff>
    </xdr:from>
    <xdr:to>
      <xdr:col>19</xdr:col>
      <xdr:colOff>644525</xdr:colOff>
      <xdr:row>77</xdr:row>
      <xdr:rowOff>104209</xdr:rowOff>
    </xdr:to>
    <xdr:cxnSp macro="">
      <xdr:nvCxnSpPr>
        <xdr:cNvPr id="619" name="直線コネクタ 618"/>
        <xdr:cNvCxnSpPr/>
      </xdr:nvCxnSpPr>
      <xdr:spPr>
        <a:xfrm flipV="1">
          <a:off x="12814300" y="13297839"/>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94196</xdr:rowOff>
    </xdr:from>
    <xdr:to>
      <xdr:col>20</xdr:col>
      <xdr:colOff>9525</xdr:colOff>
      <xdr:row>76</xdr:row>
      <xdr:rowOff>24346</xdr:rowOff>
    </xdr:to>
    <xdr:sp macro="" textlink="">
      <xdr:nvSpPr>
        <xdr:cNvPr id="620" name="フローチャート : 判断 619"/>
        <xdr:cNvSpPr/>
      </xdr:nvSpPr>
      <xdr:spPr>
        <a:xfrm>
          <a:off x="13652500" y="129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40873</xdr:rowOff>
    </xdr:from>
    <xdr:ext cx="534377" cy="259045"/>
    <xdr:sp macro="" textlink="">
      <xdr:nvSpPr>
        <xdr:cNvPr id="621" name="テキスト ボックス 620"/>
        <xdr:cNvSpPr txBox="1"/>
      </xdr:nvSpPr>
      <xdr:spPr>
        <a:xfrm>
          <a:off x="13436111" y="127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50133</xdr:rowOff>
    </xdr:from>
    <xdr:to>
      <xdr:col>18</xdr:col>
      <xdr:colOff>492125</xdr:colOff>
      <xdr:row>75</xdr:row>
      <xdr:rowOff>151733</xdr:rowOff>
    </xdr:to>
    <xdr:sp macro="" textlink="">
      <xdr:nvSpPr>
        <xdr:cNvPr id="622" name="フローチャート : 判断 621"/>
        <xdr:cNvSpPr/>
      </xdr:nvSpPr>
      <xdr:spPr>
        <a:xfrm>
          <a:off x="12763500" y="1290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168260</xdr:rowOff>
    </xdr:from>
    <xdr:ext cx="534377" cy="259045"/>
    <xdr:sp macro="" textlink="">
      <xdr:nvSpPr>
        <xdr:cNvPr id="623" name="テキスト ボックス 622"/>
        <xdr:cNvSpPr txBox="1"/>
      </xdr:nvSpPr>
      <xdr:spPr>
        <a:xfrm>
          <a:off x="12547111" y="1268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62497</xdr:rowOff>
    </xdr:from>
    <xdr:to>
      <xdr:col>23</xdr:col>
      <xdr:colOff>568325</xdr:colOff>
      <xdr:row>77</xdr:row>
      <xdr:rowOff>164097</xdr:rowOff>
    </xdr:to>
    <xdr:sp macro="" textlink="">
      <xdr:nvSpPr>
        <xdr:cNvPr id="629" name="円/楕円 628"/>
        <xdr:cNvSpPr/>
      </xdr:nvSpPr>
      <xdr:spPr>
        <a:xfrm>
          <a:off x="16268700" y="132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148874</xdr:rowOff>
    </xdr:from>
    <xdr:ext cx="534377" cy="259045"/>
    <xdr:sp macro="" textlink="">
      <xdr:nvSpPr>
        <xdr:cNvPr id="630" name="公債費該当値テキスト"/>
        <xdr:cNvSpPr txBox="1"/>
      </xdr:nvSpPr>
      <xdr:spPr>
        <a:xfrm>
          <a:off x="16370300" y="1317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71946</xdr:rowOff>
    </xdr:from>
    <xdr:to>
      <xdr:col>22</xdr:col>
      <xdr:colOff>415925</xdr:colOff>
      <xdr:row>78</xdr:row>
      <xdr:rowOff>2096</xdr:rowOff>
    </xdr:to>
    <xdr:sp macro="" textlink="">
      <xdr:nvSpPr>
        <xdr:cNvPr id="631" name="円/楕円 630"/>
        <xdr:cNvSpPr/>
      </xdr:nvSpPr>
      <xdr:spPr>
        <a:xfrm>
          <a:off x="15430500" y="132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164673</xdr:rowOff>
    </xdr:from>
    <xdr:ext cx="534377" cy="259045"/>
    <xdr:sp macro="" textlink="">
      <xdr:nvSpPr>
        <xdr:cNvPr id="632" name="テキスト ボックス 631"/>
        <xdr:cNvSpPr txBox="1"/>
      </xdr:nvSpPr>
      <xdr:spPr>
        <a:xfrm>
          <a:off x="15214111" y="133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64154</xdr:rowOff>
    </xdr:from>
    <xdr:to>
      <xdr:col>21</xdr:col>
      <xdr:colOff>212725</xdr:colOff>
      <xdr:row>77</xdr:row>
      <xdr:rowOff>165754</xdr:rowOff>
    </xdr:to>
    <xdr:sp macro="" textlink="">
      <xdr:nvSpPr>
        <xdr:cNvPr id="633" name="円/楕円 632"/>
        <xdr:cNvSpPr/>
      </xdr:nvSpPr>
      <xdr:spPr>
        <a:xfrm>
          <a:off x="14541500" y="132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156881</xdr:rowOff>
    </xdr:from>
    <xdr:ext cx="534377" cy="259045"/>
    <xdr:sp macro="" textlink="">
      <xdr:nvSpPr>
        <xdr:cNvPr id="634" name="テキスト ボックス 633"/>
        <xdr:cNvSpPr txBox="1"/>
      </xdr:nvSpPr>
      <xdr:spPr>
        <a:xfrm>
          <a:off x="14325111" y="133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45389</xdr:rowOff>
    </xdr:from>
    <xdr:to>
      <xdr:col>20</xdr:col>
      <xdr:colOff>9525</xdr:colOff>
      <xdr:row>77</xdr:row>
      <xdr:rowOff>146989</xdr:rowOff>
    </xdr:to>
    <xdr:sp macro="" textlink="">
      <xdr:nvSpPr>
        <xdr:cNvPr id="635" name="円/楕円 634"/>
        <xdr:cNvSpPr/>
      </xdr:nvSpPr>
      <xdr:spPr>
        <a:xfrm>
          <a:off x="13652500" y="1324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138116</xdr:rowOff>
    </xdr:from>
    <xdr:ext cx="534377" cy="259045"/>
    <xdr:sp macro="" textlink="">
      <xdr:nvSpPr>
        <xdr:cNvPr id="636" name="テキスト ボックス 635"/>
        <xdr:cNvSpPr txBox="1"/>
      </xdr:nvSpPr>
      <xdr:spPr>
        <a:xfrm>
          <a:off x="13436111" y="1333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53409</xdr:rowOff>
    </xdr:from>
    <xdr:to>
      <xdr:col>18</xdr:col>
      <xdr:colOff>492125</xdr:colOff>
      <xdr:row>77</xdr:row>
      <xdr:rowOff>155009</xdr:rowOff>
    </xdr:to>
    <xdr:sp macro="" textlink="">
      <xdr:nvSpPr>
        <xdr:cNvPr id="637" name="円/楕円 636"/>
        <xdr:cNvSpPr/>
      </xdr:nvSpPr>
      <xdr:spPr>
        <a:xfrm>
          <a:off x="12763500" y="132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146136</xdr:rowOff>
    </xdr:from>
    <xdr:ext cx="534377" cy="259045"/>
    <xdr:sp macro="" textlink="">
      <xdr:nvSpPr>
        <xdr:cNvPr id="638" name="テキスト ボックス 637"/>
        <xdr:cNvSpPr txBox="1"/>
      </xdr:nvSpPr>
      <xdr:spPr>
        <a:xfrm>
          <a:off x="12547111" y="133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10998</xdr:rowOff>
    </xdr:from>
    <xdr:to>
      <xdr:col>23</xdr:col>
      <xdr:colOff>516889</xdr:colOff>
      <xdr:row>98</xdr:row>
      <xdr:rowOff>126715</xdr:rowOff>
    </xdr:to>
    <xdr:cxnSp macro="">
      <xdr:nvCxnSpPr>
        <xdr:cNvPr id="660" name="直線コネクタ 659"/>
        <xdr:cNvCxnSpPr/>
      </xdr:nvCxnSpPr>
      <xdr:spPr>
        <a:xfrm flipV="1">
          <a:off x="16317595" y="15955848"/>
          <a:ext cx="1269" cy="97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130542</xdr:rowOff>
    </xdr:from>
    <xdr:ext cx="378565" cy="259045"/>
    <xdr:sp macro="" textlink="">
      <xdr:nvSpPr>
        <xdr:cNvPr id="661" name="積立金最小値テキスト"/>
        <xdr:cNvSpPr txBox="1"/>
      </xdr:nvSpPr>
      <xdr:spPr>
        <a:xfrm>
          <a:off x="16370300" y="16932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126715</xdr:rowOff>
    </xdr:from>
    <xdr:to>
      <xdr:col>23</xdr:col>
      <xdr:colOff>606425</xdr:colOff>
      <xdr:row>98</xdr:row>
      <xdr:rowOff>126715</xdr:rowOff>
    </xdr:to>
    <xdr:cxnSp macro="">
      <xdr:nvCxnSpPr>
        <xdr:cNvPr id="662" name="直線コネクタ 661"/>
        <xdr:cNvCxnSpPr/>
      </xdr:nvCxnSpPr>
      <xdr:spPr>
        <a:xfrm>
          <a:off x="16230600" y="1692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129125</xdr:rowOff>
    </xdr:from>
    <xdr:ext cx="534377" cy="259045"/>
    <xdr:sp macro="" textlink="">
      <xdr:nvSpPr>
        <xdr:cNvPr id="663" name="積立金最大値テキスト"/>
        <xdr:cNvSpPr txBox="1"/>
      </xdr:nvSpPr>
      <xdr:spPr>
        <a:xfrm>
          <a:off x="16370300" y="157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93</xdr:row>
      <xdr:rowOff>10998</xdr:rowOff>
    </xdr:from>
    <xdr:to>
      <xdr:col>23</xdr:col>
      <xdr:colOff>606425</xdr:colOff>
      <xdr:row>93</xdr:row>
      <xdr:rowOff>10998</xdr:rowOff>
    </xdr:to>
    <xdr:cxnSp macro="">
      <xdr:nvCxnSpPr>
        <xdr:cNvPr id="664" name="直線コネクタ 663"/>
        <xdr:cNvCxnSpPr/>
      </xdr:nvCxnSpPr>
      <xdr:spPr>
        <a:xfrm>
          <a:off x="16230600" y="1595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103581</xdr:rowOff>
    </xdr:from>
    <xdr:to>
      <xdr:col>23</xdr:col>
      <xdr:colOff>517525</xdr:colOff>
      <xdr:row>97</xdr:row>
      <xdr:rowOff>92700</xdr:rowOff>
    </xdr:to>
    <xdr:cxnSp macro="">
      <xdr:nvCxnSpPr>
        <xdr:cNvPr id="665" name="直線コネクタ 664"/>
        <xdr:cNvCxnSpPr/>
      </xdr:nvCxnSpPr>
      <xdr:spPr>
        <a:xfrm flipV="1">
          <a:off x="15481300" y="16562781"/>
          <a:ext cx="838200" cy="16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134535</xdr:rowOff>
    </xdr:from>
    <xdr:ext cx="469744" cy="259045"/>
    <xdr:sp macro="" textlink="">
      <xdr:nvSpPr>
        <xdr:cNvPr id="666" name="積立金平均値テキスト"/>
        <xdr:cNvSpPr txBox="1"/>
      </xdr:nvSpPr>
      <xdr:spPr>
        <a:xfrm>
          <a:off x="16370300" y="165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156108</xdr:rowOff>
    </xdr:from>
    <xdr:to>
      <xdr:col>23</xdr:col>
      <xdr:colOff>568325</xdr:colOff>
      <xdr:row>97</xdr:row>
      <xdr:rowOff>86258</xdr:rowOff>
    </xdr:to>
    <xdr:sp macro="" textlink="">
      <xdr:nvSpPr>
        <xdr:cNvPr id="667" name="フローチャート : 判断 666"/>
        <xdr:cNvSpPr/>
      </xdr:nvSpPr>
      <xdr:spPr>
        <a:xfrm>
          <a:off x="16268700" y="166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68514</xdr:rowOff>
    </xdr:from>
    <xdr:to>
      <xdr:col>22</xdr:col>
      <xdr:colOff>365125</xdr:colOff>
      <xdr:row>97</xdr:row>
      <xdr:rowOff>92700</xdr:rowOff>
    </xdr:to>
    <xdr:cxnSp macro="">
      <xdr:nvCxnSpPr>
        <xdr:cNvPr id="668" name="直線コネクタ 667"/>
        <xdr:cNvCxnSpPr/>
      </xdr:nvCxnSpPr>
      <xdr:spPr>
        <a:xfrm>
          <a:off x="14592300" y="16356264"/>
          <a:ext cx="889000" cy="36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136083</xdr:rowOff>
    </xdr:from>
    <xdr:to>
      <xdr:col>22</xdr:col>
      <xdr:colOff>415925</xdr:colOff>
      <xdr:row>96</xdr:row>
      <xdr:rowOff>66233</xdr:rowOff>
    </xdr:to>
    <xdr:sp macro="" textlink="">
      <xdr:nvSpPr>
        <xdr:cNvPr id="669" name="フローチャート : 判断 668"/>
        <xdr:cNvSpPr/>
      </xdr:nvSpPr>
      <xdr:spPr>
        <a:xfrm>
          <a:off x="15430500" y="16423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82760</xdr:rowOff>
    </xdr:from>
    <xdr:ext cx="534377" cy="259045"/>
    <xdr:sp macro="" textlink="">
      <xdr:nvSpPr>
        <xdr:cNvPr id="670" name="テキスト ボックス 669"/>
        <xdr:cNvSpPr txBox="1"/>
      </xdr:nvSpPr>
      <xdr:spPr>
        <a:xfrm>
          <a:off x="15214111" y="161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77521</xdr:rowOff>
    </xdr:from>
    <xdr:to>
      <xdr:col>21</xdr:col>
      <xdr:colOff>161925</xdr:colOff>
      <xdr:row>95</xdr:row>
      <xdr:rowOff>68514</xdr:rowOff>
    </xdr:to>
    <xdr:cxnSp macro="">
      <xdr:nvCxnSpPr>
        <xdr:cNvPr id="671" name="直線コネクタ 670"/>
        <xdr:cNvCxnSpPr/>
      </xdr:nvCxnSpPr>
      <xdr:spPr>
        <a:xfrm>
          <a:off x="13703300" y="15679471"/>
          <a:ext cx="889000" cy="67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92557</xdr:rowOff>
    </xdr:from>
    <xdr:to>
      <xdr:col>21</xdr:col>
      <xdr:colOff>212725</xdr:colOff>
      <xdr:row>97</xdr:row>
      <xdr:rowOff>22707</xdr:rowOff>
    </xdr:to>
    <xdr:sp macro="" textlink="">
      <xdr:nvSpPr>
        <xdr:cNvPr id="672" name="フローチャート : 判断 671"/>
        <xdr:cNvSpPr/>
      </xdr:nvSpPr>
      <xdr:spPr>
        <a:xfrm>
          <a:off x="14541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13834</xdr:rowOff>
    </xdr:from>
    <xdr:ext cx="469744" cy="259045"/>
    <xdr:sp macro="" textlink="">
      <xdr:nvSpPr>
        <xdr:cNvPr id="673" name="テキスト ボックス 672"/>
        <xdr:cNvSpPr txBox="1"/>
      </xdr:nvSpPr>
      <xdr:spPr>
        <a:xfrm>
          <a:off x="14357427" y="1664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77521</xdr:rowOff>
    </xdr:from>
    <xdr:to>
      <xdr:col>19</xdr:col>
      <xdr:colOff>644525</xdr:colOff>
      <xdr:row>96</xdr:row>
      <xdr:rowOff>482</xdr:rowOff>
    </xdr:to>
    <xdr:cxnSp macro="">
      <xdr:nvCxnSpPr>
        <xdr:cNvPr id="674" name="直線コネクタ 673"/>
        <xdr:cNvCxnSpPr/>
      </xdr:nvCxnSpPr>
      <xdr:spPr>
        <a:xfrm flipV="1">
          <a:off x="12814300" y="15679471"/>
          <a:ext cx="889000" cy="78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10491</xdr:rowOff>
    </xdr:from>
    <xdr:to>
      <xdr:col>20</xdr:col>
      <xdr:colOff>9525</xdr:colOff>
      <xdr:row>95</xdr:row>
      <xdr:rowOff>112091</xdr:rowOff>
    </xdr:to>
    <xdr:sp macro="" textlink="">
      <xdr:nvSpPr>
        <xdr:cNvPr id="675" name="フローチャート : 判断 674"/>
        <xdr:cNvSpPr/>
      </xdr:nvSpPr>
      <xdr:spPr>
        <a:xfrm>
          <a:off x="13652500" y="16298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103218</xdr:rowOff>
    </xdr:from>
    <xdr:ext cx="534377" cy="259045"/>
    <xdr:sp macro="" textlink="">
      <xdr:nvSpPr>
        <xdr:cNvPr id="676" name="テキスト ボックス 675"/>
        <xdr:cNvSpPr txBox="1"/>
      </xdr:nvSpPr>
      <xdr:spPr>
        <a:xfrm>
          <a:off x="13436111" y="163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12,965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149937</xdr:rowOff>
    </xdr:from>
    <xdr:to>
      <xdr:col>18</xdr:col>
      <xdr:colOff>492125</xdr:colOff>
      <xdr:row>97</xdr:row>
      <xdr:rowOff>80087</xdr:rowOff>
    </xdr:to>
    <xdr:sp macro="" textlink="">
      <xdr:nvSpPr>
        <xdr:cNvPr id="677" name="フローチャート : 判断 676"/>
        <xdr:cNvSpPr/>
      </xdr:nvSpPr>
      <xdr:spPr>
        <a:xfrm>
          <a:off x="127635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71214</xdr:rowOff>
    </xdr:from>
    <xdr:ext cx="469744" cy="259045"/>
    <xdr:sp macro="" textlink="">
      <xdr:nvSpPr>
        <xdr:cNvPr id="678" name="テキスト ボックス 677"/>
        <xdr:cNvSpPr txBox="1"/>
      </xdr:nvSpPr>
      <xdr:spPr>
        <a:xfrm>
          <a:off x="12579427" y="1670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52781</xdr:rowOff>
    </xdr:from>
    <xdr:to>
      <xdr:col>23</xdr:col>
      <xdr:colOff>568325</xdr:colOff>
      <xdr:row>96</xdr:row>
      <xdr:rowOff>154381</xdr:rowOff>
    </xdr:to>
    <xdr:sp macro="" textlink="">
      <xdr:nvSpPr>
        <xdr:cNvPr id="684" name="円/楕円 683"/>
        <xdr:cNvSpPr/>
      </xdr:nvSpPr>
      <xdr:spPr>
        <a:xfrm>
          <a:off x="16268700" y="165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75658</xdr:rowOff>
    </xdr:from>
    <xdr:ext cx="469744" cy="259045"/>
    <xdr:sp macro="" textlink="">
      <xdr:nvSpPr>
        <xdr:cNvPr id="685" name="積立金該当値テキスト"/>
        <xdr:cNvSpPr txBox="1"/>
      </xdr:nvSpPr>
      <xdr:spPr>
        <a:xfrm>
          <a:off x="16370300" y="1636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41900</xdr:rowOff>
    </xdr:from>
    <xdr:to>
      <xdr:col>22</xdr:col>
      <xdr:colOff>415925</xdr:colOff>
      <xdr:row>97</xdr:row>
      <xdr:rowOff>143500</xdr:rowOff>
    </xdr:to>
    <xdr:sp macro="" textlink="">
      <xdr:nvSpPr>
        <xdr:cNvPr id="686" name="円/楕円 685"/>
        <xdr:cNvSpPr/>
      </xdr:nvSpPr>
      <xdr:spPr>
        <a:xfrm>
          <a:off x="15430500" y="166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134627</xdr:rowOff>
    </xdr:from>
    <xdr:ext cx="469744" cy="259045"/>
    <xdr:sp macro="" textlink="">
      <xdr:nvSpPr>
        <xdr:cNvPr id="687" name="テキスト ボックス 686"/>
        <xdr:cNvSpPr txBox="1"/>
      </xdr:nvSpPr>
      <xdr:spPr>
        <a:xfrm>
          <a:off x="15246427" y="1676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17714</xdr:rowOff>
    </xdr:from>
    <xdr:to>
      <xdr:col>21</xdr:col>
      <xdr:colOff>212725</xdr:colOff>
      <xdr:row>95</xdr:row>
      <xdr:rowOff>119314</xdr:rowOff>
    </xdr:to>
    <xdr:sp macro="" textlink="">
      <xdr:nvSpPr>
        <xdr:cNvPr id="688" name="円/楕円 687"/>
        <xdr:cNvSpPr/>
      </xdr:nvSpPr>
      <xdr:spPr>
        <a:xfrm>
          <a:off x="14541500" y="163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135841</xdr:rowOff>
    </xdr:from>
    <xdr:ext cx="534377" cy="259045"/>
    <xdr:sp macro="" textlink="">
      <xdr:nvSpPr>
        <xdr:cNvPr id="689" name="テキスト ボックス 688"/>
        <xdr:cNvSpPr txBox="1"/>
      </xdr:nvSpPr>
      <xdr:spPr>
        <a:xfrm>
          <a:off x="14325111" y="1608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12,807</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26721</xdr:rowOff>
    </xdr:from>
    <xdr:to>
      <xdr:col>20</xdr:col>
      <xdr:colOff>9525</xdr:colOff>
      <xdr:row>91</xdr:row>
      <xdr:rowOff>128321</xdr:rowOff>
    </xdr:to>
    <xdr:sp macro="" textlink="">
      <xdr:nvSpPr>
        <xdr:cNvPr id="690" name="円/楕円 689"/>
        <xdr:cNvSpPr/>
      </xdr:nvSpPr>
      <xdr:spPr>
        <a:xfrm>
          <a:off x="13652500" y="1562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144848</xdr:rowOff>
    </xdr:from>
    <xdr:ext cx="534377" cy="259045"/>
    <xdr:sp macro="" textlink="">
      <xdr:nvSpPr>
        <xdr:cNvPr id="691" name="テキスト ボックス 690"/>
        <xdr:cNvSpPr txBox="1"/>
      </xdr:nvSpPr>
      <xdr:spPr>
        <a:xfrm>
          <a:off x="13436111" y="154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121132</xdr:rowOff>
    </xdr:from>
    <xdr:to>
      <xdr:col>18</xdr:col>
      <xdr:colOff>492125</xdr:colOff>
      <xdr:row>96</xdr:row>
      <xdr:rowOff>51282</xdr:rowOff>
    </xdr:to>
    <xdr:sp macro="" textlink="">
      <xdr:nvSpPr>
        <xdr:cNvPr id="692" name="円/楕円 691"/>
        <xdr:cNvSpPr/>
      </xdr:nvSpPr>
      <xdr:spPr>
        <a:xfrm>
          <a:off x="12763500" y="1640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67809</xdr:rowOff>
    </xdr:from>
    <xdr:ext cx="534377" cy="259045"/>
    <xdr:sp macro="" textlink="">
      <xdr:nvSpPr>
        <xdr:cNvPr id="693" name="テキスト ボックス 692"/>
        <xdr:cNvSpPr txBox="1"/>
      </xdr:nvSpPr>
      <xdr:spPr>
        <a:xfrm>
          <a:off x="12547111" y="161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5" name="直線コネクタ 714"/>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8"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9" name="直線コネクタ 718"/>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36602</xdr:rowOff>
    </xdr:from>
    <xdr:to>
      <xdr:col>32</xdr:col>
      <xdr:colOff>187325</xdr:colOff>
      <xdr:row>38</xdr:row>
      <xdr:rowOff>52832</xdr:rowOff>
    </xdr:to>
    <xdr:cxnSp macro="">
      <xdr:nvCxnSpPr>
        <xdr:cNvPr id="720" name="直線コネクタ 719"/>
        <xdr:cNvCxnSpPr/>
      </xdr:nvCxnSpPr>
      <xdr:spPr>
        <a:xfrm flipV="1">
          <a:off x="21323300" y="6551702"/>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128236</xdr:rowOff>
    </xdr:from>
    <xdr:ext cx="469744" cy="259045"/>
    <xdr:sp macro="" textlink="">
      <xdr:nvSpPr>
        <xdr:cNvPr id="721" name="投資及び出資金平均値テキスト"/>
        <xdr:cNvSpPr txBox="1"/>
      </xdr:nvSpPr>
      <xdr:spPr>
        <a:xfrm>
          <a:off x="22212300" y="612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2" name="フローチャート : 判断 721"/>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39574</xdr:rowOff>
    </xdr:from>
    <xdr:to>
      <xdr:col>31</xdr:col>
      <xdr:colOff>34925</xdr:colOff>
      <xdr:row>38</xdr:row>
      <xdr:rowOff>52832</xdr:rowOff>
    </xdr:to>
    <xdr:cxnSp macro="">
      <xdr:nvCxnSpPr>
        <xdr:cNvPr id="723" name="直線コネクタ 722"/>
        <xdr:cNvCxnSpPr/>
      </xdr:nvCxnSpPr>
      <xdr:spPr>
        <a:xfrm>
          <a:off x="20434300" y="6554674"/>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153822</xdr:rowOff>
    </xdr:from>
    <xdr:to>
      <xdr:col>31</xdr:col>
      <xdr:colOff>85725</xdr:colOff>
      <xdr:row>37</xdr:row>
      <xdr:rowOff>83972</xdr:rowOff>
    </xdr:to>
    <xdr:sp macro="" textlink="">
      <xdr:nvSpPr>
        <xdr:cNvPr id="724" name="フローチャート : 判断 723"/>
        <xdr:cNvSpPr/>
      </xdr:nvSpPr>
      <xdr:spPr>
        <a:xfrm>
          <a:off x="21272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100499</xdr:rowOff>
    </xdr:from>
    <xdr:ext cx="469744" cy="259045"/>
    <xdr:sp macro="" textlink="">
      <xdr:nvSpPr>
        <xdr:cNvPr id="725" name="テキスト ボックス 724"/>
        <xdr:cNvSpPr txBox="1"/>
      </xdr:nvSpPr>
      <xdr:spPr>
        <a:xfrm>
          <a:off x="21088427"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39574</xdr:rowOff>
    </xdr:from>
    <xdr:to>
      <xdr:col>29</xdr:col>
      <xdr:colOff>517525</xdr:colOff>
      <xdr:row>38</xdr:row>
      <xdr:rowOff>98323</xdr:rowOff>
    </xdr:to>
    <xdr:cxnSp macro="">
      <xdr:nvCxnSpPr>
        <xdr:cNvPr id="726" name="直線コネクタ 725"/>
        <xdr:cNvCxnSpPr/>
      </xdr:nvCxnSpPr>
      <xdr:spPr>
        <a:xfrm flipV="1">
          <a:off x="19545300" y="6554674"/>
          <a:ext cx="889000" cy="5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90272</xdr:rowOff>
    </xdr:from>
    <xdr:to>
      <xdr:col>29</xdr:col>
      <xdr:colOff>568325</xdr:colOff>
      <xdr:row>36</xdr:row>
      <xdr:rowOff>20422</xdr:rowOff>
    </xdr:to>
    <xdr:sp macro="" textlink="">
      <xdr:nvSpPr>
        <xdr:cNvPr id="727" name="フローチャート : 判断 726"/>
        <xdr:cNvSpPr/>
      </xdr:nvSpPr>
      <xdr:spPr>
        <a:xfrm>
          <a:off x="20383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36949</xdr:rowOff>
    </xdr:from>
    <xdr:ext cx="469744" cy="259045"/>
    <xdr:sp macro="" textlink="">
      <xdr:nvSpPr>
        <xdr:cNvPr id="728" name="テキスト ボックス 727"/>
        <xdr:cNvSpPr txBox="1"/>
      </xdr:nvSpPr>
      <xdr:spPr>
        <a:xfrm>
          <a:off x="20199427" y="58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108153</xdr:rowOff>
    </xdr:from>
    <xdr:to>
      <xdr:col>28</xdr:col>
      <xdr:colOff>314325</xdr:colOff>
      <xdr:row>38</xdr:row>
      <xdr:rowOff>98323</xdr:rowOff>
    </xdr:to>
    <xdr:cxnSp macro="">
      <xdr:nvCxnSpPr>
        <xdr:cNvPr id="729" name="直線コネクタ 728"/>
        <xdr:cNvCxnSpPr/>
      </xdr:nvCxnSpPr>
      <xdr:spPr>
        <a:xfrm>
          <a:off x="18656300" y="6451803"/>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158623</xdr:rowOff>
    </xdr:from>
    <xdr:to>
      <xdr:col>28</xdr:col>
      <xdr:colOff>365125</xdr:colOff>
      <xdr:row>36</xdr:row>
      <xdr:rowOff>88773</xdr:rowOff>
    </xdr:to>
    <xdr:sp macro="" textlink="">
      <xdr:nvSpPr>
        <xdr:cNvPr id="730" name="フローチャート : 判断 729"/>
        <xdr:cNvSpPr/>
      </xdr:nvSpPr>
      <xdr:spPr>
        <a:xfrm>
          <a:off x="19494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105300</xdr:rowOff>
    </xdr:from>
    <xdr:ext cx="469744" cy="259045"/>
    <xdr:sp macro="" textlink="">
      <xdr:nvSpPr>
        <xdr:cNvPr id="731" name="テキスト ボックス 730"/>
        <xdr:cNvSpPr txBox="1"/>
      </xdr:nvSpPr>
      <xdr:spPr>
        <a:xfrm>
          <a:off x="19310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117018</xdr:rowOff>
    </xdr:from>
    <xdr:to>
      <xdr:col>27</xdr:col>
      <xdr:colOff>161925</xdr:colOff>
      <xdr:row>34</xdr:row>
      <xdr:rowOff>47168</xdr:rowOff>
    </xdr:to>
    <xdr:sp macro="" textlink="">
      <xdr:nvSpPr>
        <xdr:cNvPr id="732" name="フローチャート : 判断 731"/>
        <xdr:cNvSpPr/>
      </xdr:nvSpPr>
      <xdr:spPr>
        <a:xfrm>
          <a:off x="18605500" y="577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63695</xdr:rowOff>
    </xdr:from>
    <xdr:ext cx="469744" cy="259045"/>
    <xdr:sp macro="" textlink="">
      <xdr:nvSpPr>
        <xdr:cNvPr id="733" name="テキスト ボックス 732"/>
        <xdr:cNvSpPr txBox="1"/>
      </xdr:nvSpPr>
      <xdr:spPr>
        <a:xfrm>
          <a:off x="18421427" y="55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157251</xdr:rowOff>
    </xdr:from>
    <xdr:to>
      <xdr:col>32</xdr:col>
      <xdr:colOff>238125</xdr:colOff>
      <xdr:row>38</xdr:row>
      <xdr:rowOff>87401</xdr:rowOff>
    </xdr:to>
    <xdr:sp macro="" textlink="">
      <xdr:nvSpPr>
        <xdr:cNvPr id="739" name="円/楕円 738"/>
        <xdr:cNvSpPr/>
      </xdr:nvSpPr>
      <xdr:spPr>
        <a:xfrm>
          <a:off x="22110700" y="65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72178</xdr:rowOff>
    </xdr:from>
    <xdr:ext cx="378565" cy="259045"/>
    <xdr:sp macro="" textlink="">
      <xdr:nvSpPr>
        <xdr:cNvPr id="740" name="投資及び出資金該当値テキスト"/>
        <xdr:cNvSpPr txBox="1"/>
      </xdr:nvSpPr>
      <xdr:spPr>
        <a:xfrm>
          <a:off x="22212300" y="6415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2032</xdr:rowOff>
    </xdr:from>
    <xdr:to>
      <xdr:col>31</xdr:col>
      <xdr:colOff>85725</xdr:colOff>
      <xdr:row>38</xdr:row>
      <xdr:rowOff>103632</xdr:rowOff>
    </xdr:to>
    <xdr:sp macro="" textlink="">
      <xdr:nvSpPr>
        <xdr:cNvPr id="741" name="円/楕円 740"/>
        <xdr:cNvSpPr/>
      </xdr:nvSpPr>
      <xdr:spPr>
        <a:xfrm>
          <a:off x="21272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94759</xdr:rowOff>
    </xdr:from>
    <xdr:ext cx="378565" cy="259045"/>
    <xdr:sp macro="" textlink="">
      <xdr:nvSpPr>
        <xdr:cNvPr id="742" name="テキスト ボックス 741"/>
        <xdr:cNvSpPr txBox="1"/>
      </xdr:nvSpPr>
      <xdr:spPr>
        <a:xfrm>
          <a:off x="21134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160224</xdr:rowOff>
    </xdr:from>
    <xdr:to>
      <xdr:col>29</xdr:col>
      <xdr:colOff>568325</xdr:colOff>
      <xdr:row>38</xdr:row>
      <xdr:rowOff>90374</xdr:rowOff>
    </xdr:to>
    <xdr:sp macro="" textlink="">
      <xdr:nvSpPr>
        <xdr:cNvPr id="743" name="円/楕円 742"/>
        <xdr:cNvSpPr/>
      </xdr:nvSpPr>
      <xdr:spPr>
        <a:xfrm>
          <a:off x="20383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81501</xdr:rowOff>
    </xdr:from>
    <xdr:ext cx="378565" cy="259045"/>
    <xdr:sp macro="" textlink="">
      <xdr:nvSpPr>
        <xdr:cNvPr id="744" name="テキスト ボックス 743"/>
        <xdr:cNvSpPr txBox="1"/>
      </xdr:nvSpPr>
      <xdr:spPr>
        <a:xfrm>
          <a:off x="20245017" y="65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47523</xdr:rowOff>
    </xdr:from>
    <xdr:to>
      <xdr:col>28</xdr:col>
      <xdr:colOff>365125</xdr:colOff>
      <xdr:row>38</xdr:row>
      <xdr:rowOff>149123</xdr:rowOff>
    </xdr:to>
    <xdr:sp macro="" textlink="">
      <xdr:nvSpPr>
        <xdr:cNvPr id="745" name="円/楕円 744"/>
        <xdr:cNvSpPr/>
      </xdr:nvSpPr>
      <xdr:spPr>
        <a:xfrm>
          <a:off x="19494500" y="6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140250</xdr:rowOff>
    </xdr:from>
    <xdr:ext cx="378565" cy="259045"/>
    <xdr:sp macro="" textlink="">
      <xdr:nvSpPr>
        <xdr:cNvPr id="746" name="テキスト ボックス 745"/>
        <xdr:cNvSpPr txBox="1"/>
      </xdr:nvSpPr>
      <xdr:spPr>
        <a:xfrm>
          <a:off x="19356017" y="6655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57353</xdr:rowOff>
    </xdr:from>
    <xdr:to>
      <xdr:col>27</xdr:col>
      <xdr:colOff>161925</xdr:colOff>
      <xdr:row>37</xdr:row>
      <xdr:rowOff>158953</xdr:rowOff>
    </xdr:to>
    <xdr:sp macro="" textlink="">
      <xdr:nvSpPr>
        <xdr:cNvPr id="747" name="円/楕円 746"/>
        <xdr:cNvSpPr/>
      </xdr:nvSpPr>
      <xdr:spPr>
        <a:xfrm>
          <a:off x="18605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150080</xdr:rowOff>
    </xdr:from>
    <xdr:ext cx="378565" cy="259045"/>
    <xdr:sp macro="" textlink="">
      <xdr:nvSpPr>
        <xdr:cNvPr id="748" name="テキスト ボックス 747"/>
        <xdr:cNvSpPr txBox="1"/>
      </xdr:nvSpPr>
      <xdr:spPr>
        <a:xfrm>
          <a:off x="18467017" y="649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2" name="直線コネクタ 771"/>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3"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4" name="直線コネクタ 773"/>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5"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6" name="直線コネクタ 775"/>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2197</xdr:rowOff>
    </xdr:from>
    <xdr:to>
      <xdr:col>32</xdr:col>
      <xdr:colOff>187325</xdr:colOff>
      <xdr:row>59</xdr:row>
      <xdr:rowOff>2654</xdr:rowOff>
    </xdr:to>
    <xdr:cxnSp macro="">
      <xdr:nvCxnSpPr>
        <xdr:cNvPr id="777" name="直線コネクタ 776"/>
        <xdr:cNvCxnSpPr/>
      </xdr:nvCxnSpPr>
      <xdr:spPr>
        <a:xfrm>
          <a:off x="21323300" y="1011774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129989</xdr:rowOff>
    </xdr:from>
    <xdr:ext cx="534377" cy="259045"/>
    <xdr:sp macro="" textlink="">
      <xdr:nvSpPr>
        <xdr:cNvPr id="778" name="貸付金平均値テキスト"/>
        <xdr:cNvSpPr txBox="1"/>
      </xdr:nvSpPr>
      <xdr:spPr>
        <a:xfrm>
          <a:off x="22212300" y="9559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9" name="フローチャート : 判断 778"/>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1892</xdr:rowOff>
    </xdr:from>
    <xdr:to>
      <xdr:col>31</xdr:col>
      <xdr:colOff>34925</xdr:colOff>
      <xdr:row>59</xdr:row>
      <xdr:rowOff>2197</xdr:rowOff>
    </xdr:to>
    <xdr:cxnSp macro="">
      <xdr:nvCxnSpPr>
        <xdr:cNvPr id="780" name="直線コネクタ 779"/>
        <xdr:cNvCxnSpPr/>
      </xdr:nvCxnSpPr>
      <xdr:spPr>
        <a:xfrm>
          <a:off x="20434300" y="1011744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36588</xdr:rowOff>
    </xdr:from>
    <xdr:to>
      <xdr:col>31</xdr:col>
      <xdr:colOff>85725</xdr:colOff>
      <xdr:row>56</xdr:row>
      <xdr:rowOff>138188</xdr:rowOff>
    </xdr:to>
    <xdr:sp macro="" textlink="">
      <xdr:nvSpPr>
        <xdr:cNvPr id="781" name="フローチャート : 判断 780"/>
        <xdr:cNvSpPr/>
      </xdr:nvSpPr>
      <xdr:spPr>
        <a:xfrm>
          <a:off x="21272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154715</xdr:rowOff>
    </xdr:from>
    <xdr:ext cx="534377" cy="259045"/>
    <xdr:sp macro="" textlink="">
      <xdr:nvSpPr>
        <xdr:cNvPr id="782" name="テキスト ボックス 781"/>
        <xdr:cNvSpPr txBox="1"/>
      </xdr:nvSpPr>
      <xdr:spPr>
        <a:xfrm>
          <a:off x="21056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156426</xdr:rowOff>
    </xdr:from>
    <xdr:to>
      <xdr:col>29</xdr:col>
      <xdr:colOff>517525</xdr:colOff>
      <xdr:row>59</xdr:row>
      <xdr:rowOff>1892</xdr:rowOff>
    </xdr:to>
    <xdr:cxnSp macro="">
      <xdr:nvCxnSpPr>
        <xdr:cNvPr id="783" name="直線コネクタ 782"/>
        <xdr:cNvCxnSpPr/>
      </xdr:nvCxnSpPr>
      <xdr:spPr>
        <a:xfrm>
          <a:off x="19545300" y="1010052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103416</xdr:rowOff>
    </xdr:from>
    <xdr:to>
      <xdr:col>29</xdr:col>
      <xdr:colOff>568325</xdr:colOff>
      <xdr:row>58</xdr:row>
      <xdr:rowOff>33566</xdr:rowOff>
    </xdr:to>
    <xdr:sp macro="" textlink="">
      <xdr:nvSpPr>
        <xdr:cNvPr id="784" name="フローチャート : 判断 783"/>
        <xdr:cNvSpPr/>
      </xdr:nvSpPr>
      <xdr:spPr>
        <a:xfrm>
          <a:off x="20383500" y="98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50093</xdr:rowOff>
    </xdr:from>
    <xdr:ext cx="469744" cy="259045"/>
    <xdr:sp macro="" textlink="">
      <xdr:nvSpPr>
        <xdr:cNvPr id="785" name="テキスト ボックス 784"/>
        <xdr:cNvSpPr txBox="1"/>
      </xdr:nvSpPr>
      <xdr:spPr>
        <a:xfrm>
          <a:off x="20199427" y="96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156426</xdr:rowOff>
    </xdr:from>
    <xdr:to>
      <xdr:col>28</xdr:col>
      <xdr:colOff>314325</xdr:colOff>
      <xdr:row>58</xdr:row>
      <xdr:rowOff>156540</xdr:rowOff>
    </xdr:to>
    <xdr:cxnSp macro="">
      <xdr:nvCxnSpPr>
        <xdr:cNvPr id="786" name="直線コネクタ 785"/>
        <xdr:cNvCxnSpPr/>
      </xdr:nvCxnSpPr>
      <xdr:spPr>
        <a:xfrm flipV="1">
          <a:off x="18656300" y="1010052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45962</xdr:rowOff>
    </xdr:from>
    <xdr:to>
      <xdr:col>28</xdr:col>
      <xdr:colOff>365125</xdr:colOff>
      <xdr:row>57</xdr:row>
      <xdr:rowOff>147562</xdr:rowOff>
    </xdr:to>
    <xdr:sp macro="" textlink="">
      <xdr:nvSpPr>
        <xdr:cNvPr id="787" name="フローチャート : 判断 786"/>
        <xdr:cNvSpPr/>
      </xdr:nvSpPr>
      <xdr:spPr>
        <a:xfrm>
          <a:off x="19494500" y="9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164089</xdr:rowOff>
    </xdr:from>
    <xdr:ext cx="469744" cy="259045"/>
    <xdr:sp macro="" textlink="">
      <xdr:nvSpPr>
        <xdr:cNvPr id="788" name="テキスト ボックス 787"/>
        <xdr:cNvSpPr txBox="1"/>
      </xdr:nvSpPr>
      <xdr:spPr>
        <a:xfrm>
          <a:off x="19310427" y="959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100864</xdr:rowOff>
    </xdr:from>
    <xdr:to>
      <xdr:col>27</xdr:col>
      <xdr:colOff>161925</xdr:colOff>
      <xdr:row>58</xdr:row>
      <xdr:rowOff>31014</xdr:rowOff>
    </xdr:to>
    <xdr:sp macro="" textlink="">
      <xdr:nvSpPr>
        <xdr:cNvPr id="789" name="フローチャート : 判断 788"/>
        <xdr:cNvSpPr/>
      </xdr:nvSpPr>
      <xdr:spPr>
        <a:xfrm>
          <a:off x="18605500" y="98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47541</xdr:rowOff>
    </xdr:from>
    <xdr:ext cx="469744" cy="259045"/>
    <xdr:sp macro="" textlink="">
      <xdr:nvSpPr>
        <xdr:cNvPr id="790" name="テキスト ボックス 789"/>
        <xdr:cNvSpPr txBox="1"/>
      </xdr:nvSpPr>
      <xdr:spPr>
        <a:xfrm>
          <a:off x="18421427" y="964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123304</xdr:rowOff>
    </xdr:from>
    <xdr:to>
      <xdr:col>32</xdr:col>
      <xdr:colOff>238125</xdr:colOff>
      <xdr:row>59</xdr:row>
      <xdr:rowOff>53454</xdr:rowOff>
    </xdr:to>
    <xdr:sp macro="" textlink="">
      <xdr:nvSpPr>
        <xdr:cNvPr id="796" name="円/楕円 795"/>
        <xdr:cNvSpPr/>
      </xdr:nvSpPr>
      <xdr:spPr>
        <a:xfrm>
          <a:off x="22110700" y="100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38231</xdr:rowOff>
    </xdr:from>
    <xdr:ext cx="469744" cy="259045"/>
    <xdr:sp macro="" textlink="">
      <xdr:nvSpPr>
        <xdr:cNvPr id="797" name="貸付金該当値テキスト"/>
        <xdr:cNvSpPr txBox="1"/>
      </xdr:nvSpPr>
      <xdr:spPr>
        <a:xfrm>
          <a:off x="22212300" y="998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122847</xdr:rowOff>
    </xdr:from>
    <xdr:to>
      <xdr:col>31</xdr:col>
      <xdr:colOff>85725</xdr:colOff>
      <xdr:row>59</xdr:row>
      <xdr:rowOff>52997</xdr:rowOff>
    </xdr:to>
    <xdr:sp macro="" textlink="">
      <xdr:nvSpPr>
        <xdr:cNvPr id="798" name="円/楕円 797"/>
        <xdr:cNvSpPr/>
      </xdr:nvSpPr>
      <xdr:spPr>
        <a:xfrm>
          <a:off x="21272500" y="100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44124</xdr:rowOff>
    </xdr:from>
    <xdr:ext cx="469744" cy="259045"/>
    <xdr:sp macro="" textlink="">
      <xdr:nvSpPr>
        <xdr:cNvPr id="799" name="テキスト ボックス 798"/>
        <xdr:cNvSpPr txBox="1"/>
      </xdr:nvSpPr>
      <xdr:spPr>
        <a:xfrm>
          <a:off x="21088427" y="1015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122542</xdr:rowOff>
    </xdr:from>
    <xdr:to>
      <xdr:col>29</xdr:col>
      <xdr:colOff>568325</xdr:colOff>
      <xdr:row>59</xdr:row>
      <xdr:rowOff>52692</xdr:rowOff>
    </xdr:to>
    <xdr:sp macro="" textlink="">
      <xdr:nvSpPr>
        <xdr:cNvPr id="800" name="円/楕円 799"/>
        <xdr:cNvSpPr/>
      </xdr:nvSpPr>
      <xdr:spPr>
        <a:xfrm>
          <a:off x="20383500" y="1006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43819</xdr:rowOff>
    </xdr:from>
    <xdr:ext cx="469744" cy="259045"/>
    <xdr:sp macro="" textlink="">
      <xdr:nvSpPr>
        <xdr:cNvPr id="801" name="テキスト ボックス 800"/>
        <xdr:cNvSpPr txBox="1"/>
      </xdr:nvSpPr>
      <xdr:spPr>
        <a:xfrm>
          <a:off x="20199427" y="1015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105626</xdr:rowOff>
    </xdr:from>
    <xdr:to>
      <xdr:col>28</xdr:col>
      <xdr:colOff>365125</xdr:colOff>
      <xdr:row>59</xdr:row>
      <xdr:rowOff>35776</xdr:rowOff>
    </xdr:to>
    <xdr:sp macro="" textlink="">
      <xdr:nvSpPr>
        <xdr:cNvPr id="802" name="円/楕円 801"/>
        <xdr:cNvSpPr/>
      </xdr:nvSpPr>
      <xdr:spPr>
        <a:xfrm>
          <a:off x="19494500" y="100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26903</xdr:rowOff>
    </xdr:from>
    <xdr:ext cx="469744" cy="259045"/>
    <xdr:sp macro="" textlink="">
      <xdr:nvSpPr>
        <xdr:cNvPr id="803" name="テキスト ボックス 802"/>
        <xdr:cNvSpPr txBox="1"/>
      </xdr:nvSpPr>
      <xdr:spPr>
        <a:xfrm>
          <a:off x="19310427" y="1014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105740</xdr:rowOff>
    </xdr:from>
    <xdr:to>
      <xdr:col>27</xdr:col>
      <xdr:colOff>161925</xdr:colOff>
      <xdr:row>59</xdr:row>
      <xdr:rowOff>35890</xdr:rowOff>
    </xdr:to>
    <xdr:sp macro="" textlink="">
      <xdr:nvSpPr>
        <xdr:cNvPr id="804" name="円/楕円 803"/>
        <xdr:cNvSpPr/>
      </xdr:nvSpPr>
      <xdr:spPr>
        <a:xfrm>
          <a:off x="18605500" y="100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27017</xdr:rowOff>
    </xdr:from>
    <xdr:ext cx="469744" cy="259045"/>
    <xdr:sp macro="" textlink="">
      <xdr:nvSpPr>
        <xdr:cNvPr id="805" name="テキスト ボックス 804"/>
        <xdr:cNvSpPr txBox="1"/>
      </xdr:nvSpPr>
      <xdr:spPr>
        <a:xfrm>
          <a:off x="18421427" y="1014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6" name="テキスト ボックス 81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6" name="テキスト ボックス 82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30" name="直線コネクタ 829"/>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31"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2" name="直線コネクタ 831"/>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3"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4" name="直線コネクタ 833"/>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51308</xdr:rowOff>
    </xdr:from>
    <xdr:to>
      <xdr:col>32</xdr:col>
      <xdr:colOff>187325</xdr:colOff>
      <xdr:row>76</xdr:row>
      <xdr:rowOff>68148</xdr:rowOff>
    </xdr:to>
    <xdr:cxnSp macro="">
      <xdr:nvCxnSpPr>
        <xdr:cNvPr id="835" name="直線コネクタ 834"/>
        <xdr:cNvCxnSpPr/>
      </xdr:nvCxnSpPr>
      <xdr:spPr>
        <a:xfrm>
          <a:off x="21323300" y="13081508"/>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15841</xdr:rowOff>
    </xdr:from>
    <xdr:ext cx="534377" cy="259045"/>
    <xdr:sp macro="" textlink="">
      <xdr:nvSpPr>
        <xdr:cNvPr id="836" name="繰出金平均値テキスト"/>
        <xdr:cNvSpPr txBox="1"/>
      </xdr:nvSpPr>
      <xdr:spPr>
        <a:xfrm>
          <a:off x="22212300" y="12703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7" name="フローチャート : 判断 836"/>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51308</xdr:rowOff>
    </xdr:from>
    <xdr:to>
      <xdr:col>31</xdr:col>
      <xdr:colOff>34925</xdr:colOff>
      <xdr:row>76</xdr:row>
      <xdr:rowOff>55727</xdr:rowOff>
    </xdr:to>
    <xdr:cxnSp macro="">
      <xdr:nvCxnSpPr>
        <xdr:cNvPr id="838" name="直線コネクタ 837"/>
        <xdr:cNvCxnSpPr/>
      </xdr:nvCxnSpPr>
      <xdr:spPr>
        <a:xfrm flipV="1">
          <a:off x="20434300" y="13081508"/>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94234</xdr:rowOff>
    </xdr:from>
    <xdr:to>
      <xdr:col>31</xdr:col>
      <xdr:colOff>85725</xdr:colOff>
      <xdr:row>75</xdr:row>
      <xdr:rowOff>24384</xdr:rowOff>
    </xdr:to>
    <xdr:sp macro="" textlink="">
      <xdr:nvSpPr>
        <xdr:cNvPr id="839" name="フローチャート : 判断 838"/>
        <xdr:cNvSpPr/>
      </xdr:nvSpPr>
      <xdr:spPr>
        <a:xfrm>
          <a:off x="21272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40911</xdr:rowOff>
    </xdr:from>
    <xdr:ext cx="534377" cy="259045"/>
    <xdr:sp macro="" textlink="">
      <xdr:nvSpPr>
        <xdr:cNvPr id="840" name="テキスト ボックス 839"/>
        <xdr:cNvSpPr txBox="1"/>
      </xdr:nvSpPr>
      <xdr:spPr>
        <a:xfrm>
          <a:off x="21056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55727</xdr:rowOff>
    </xdr:from>
    <xdr:to>
      <xdr:col>29</xdr:col>
      <xdr:colOff>517525</xdr:colOff>
      <xdr:row>76</xdr:row>
      <xdr:rowOff>136234</xdr:rowOff>
    </xdr:to>
    <xdr:cxnSp macro="">
      <xdr:nvCxnSpPr>
        <xdr:cNvPr id="841" name="直線コネクタ 840"/>
        <xdr:cNvCxnSpPr/>
      </xdr:nvCxnSpPr>
      <xdr:spPr>
        <a:xfrm flipV="1">
          <a:off x="19545300" y="13085927"/>
          <a:ext cx="889000" cy="8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171348</xdr:rowOff>
    </xdr:from>
    <xdr:to>
      <xdr:col>29</xdr:col>
      <xdr:colOff>568325</xdr:colOff>
      <xdr:row>76</xdr:row>
      <xdr:rowOff>101498</xdr:rowOff>
    </xdr:to>
    <xdr:sp macro="" textlink="">
      <xdr:nvSpPr>
        <xdr:cNvPr id="842" name="フローチャート : 判断 841"/>
        <xdr:cNvSpPr/>
      </xdr:nvSpPr>
      <xdr:spPr>
        <a:xfrm>
          <a:off x="20383500" y="1303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118025</xdr:rowOff>
    </xdr:from>
    <xdr:ext cx="534377" cy="259045"/>
    <xdr:sp macro="" textlink="">
      <xdr:nvSpPr>
        <xdr:cNvPr id="843" name="テキスト ボックス 842"/>
        <xdr:cNvSpPr txBox="1"/>
      </xdr:nvSpPr>
      <xdr:spPr>
        <a:xfrm>
          <a:off x="20167111" y="128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33,336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136234</xdr:rowOff>
    </xdr:from>
    <xdr:to>
      <xdr:col>28</xdr:col>
      <xdr:colOff>314325</xdr:colOff>
      <xdr:row>76</xdr:row>
      <xdr:rowOff>153645</xdr:rowOff>
    </xdr:to>
    <xdr:cxnSp macro="">
      <xdr:nvCxnSpPr>
        <xdr:cNvPr id="844" name="直線コネクタ 843"/>
        <xdr:cNvCxnSpPr/>
      </xdr:nvCxnSpPr>
      <xdr:spPr>
        <a:xfrm flipV="1">
          <a:off x="18656300" y="13166434"/>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25730</xdr:rowOff>
    </xdr:from>
    <xdr:to>
      <xdr:col>28</xdr:col>
      <xdr:colOff>365125</xdr:colOff>
      <xdr:row>76</xdr:row>
      <xdr:rowOff>127330</xdr:rowOff>
    </xdr:to>
    <xdr:sp macro="" textlink="">
      <xdr:nvSpPr>
        <xdr:cNvPr id="845" name="フローチャート : 判断 844"/>
        <xdr:cNvSpPr/>
      </xdr:nvSpPr>
      <xdr:spPr>
        <a:xfrm>
          <a:off x="19494500" y="130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143857</xdr:rowOff>
    </xdr:from>
    <xdr:ext cx="534377" cy="259045"/>
    <xdr:sp macro="" textlink="">
      <xdr:nvSpPr>
        <xdr:cNvPr id="846" name="テキスト ボックス 845"/>
        <xdr:cNvSpPr txBox="1"/>
      </xdr:nvSpPr>
      <xdr:spPr>
        <a:xfrm>
          <a:off x="19278111" y="128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11100</xdr:rowOff>
    </xdr:from>
    <xdr:to>
      <xdr:col>27</xdr:col>
      <xdr:colOff>161925</xdr:colOff>
      <xdr:row>76</xdr:row>
      <xdr:rowOff>112700</xdr:rowOff>
    </xdr:to>
    <xdr:sp macro="" textlink="">
      <xdr:nvSpPr>
        <xdr:cNvPr id="847" name="フローチャート : 判断 846"/>
        <xdr:cNvSpPr/>
      </xdr:nvSpPr>
      <xdr:spPr>
        <a:xfrm>
          <a:off x="18605500" y="130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129227</xdr:rowOff>
    </xdr:from>
    <xdr:ext cx="534377" cy="259045"/>
    <xdr:sp macro="" textlink="">
      <xdr:nvSpPr>
        <xdr:cNvPr id="848" name="テキスト ボックス 847"/>
        <xdr:cNvSpPr txBox="1"/>
      </xdr:nvSpPr>
      <xdr:spPr>
        <a:xfrm>
          <a:off x="18389111" y="1281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33,042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17348</xdr:rowOff>
    </xdr:from>
    <xdr:to>
      <xdr:col>32</xdr:col>
      <xdr:colOff>238125</xdr:colOff>
      <xdr:row>76</xdr:row>
      <xdr:rowOff>118948</xdr:rowOff>
    </xdr:to>
    <xdr:sp macro="" textlink="">
      <xdr:nvSpPr>
        <xdr:cNvPr id="854" name="円/楕円 853"/>
        <xdr:cNvSpPr/>
      </xdr:nvSpPr>
      <xdr:spPr>
        <a:xfrm>
          <a:off x="22110700" y="130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167225</xdr:rowOff>
    </xdr:from>
    <xdr:ext cx="534377" cy="259045"/>
    <xdr:sp macro="" textlink="">
      <xdr:nvSpPr>
        <xdr:cNvPr id="855" name="繰出金該当値テキスト"/>
        <xdr:cNvSpPr txBox="1"/>
      </xdr:nvSpPr>
      <xdr:spPr>
        <a:xfrm>
          <a:off x="22212300" y="1302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32,878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508</xdr:rowOff>
    </xdr:from>
    <xdr:to>
      <xdr:col>31</xdr:col>
      <xdr:colOff>85725</xdr:colOff>
      <xdr:row>76</xdr:row>
      <xdr:rowOff>102108</xdr:rowOff>
    </xdr:to>
    <xdr:sp macro="" textlink="">
      <xdr:nvSpPr>
        <xdr:cNvPr id="856" name="円/楕円 855"/>
        <xdr:cNvSpPr/>
      </xdr:nvSpPr>
      <xdr:spPr>
        <a:xfrm>
          <a:off x="21272500" y="1303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93235</xdr:rowOff>
    </xdr:from>
    <xdr:ext cx="534377" cy="259045"/>
    <xdr:sp macro="" textlink="">
      <xdr:nvSpPr>
        <xdr:cNvPr id="857" name="テキスト ボックス 856"/>
        <xdr:cNvSpPr txBox="1"/>
      </xdr:nvSpPr>
      <xdr:spPr>
        <a:xfrm>
          <a:off x="21056111"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4927</xdr:rowOff>
    </xdr:from>
    <xdr:to>
      <xdr:col>29</xdr:col>
      <xdr:colOff>568325</xdr:colOff>
      <xdr:row>76</xdr:row>
      <xdr:rowOff>106527</xdr:rowOff>
    </xdr:to>
    <xdr:sp macro="" textlink="">
      <xdr:nvSpPr>
        <xdr:cNvPr id="858" name="円/楕円 857"/>
        <xdr:cNvSpPr/>
      </xdr:nvSpPr>
      <xdr:spPr>
        <a:xfrm>
          <a:off x="20383500" y="130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97654</xdr:rowOff>
    </xdr:from>
    <xdr:ext cx="534377" cy="259045"/>
    <xdr:sp macro="" textlink="">
      <xdr:nvSpPr>
        <xdr:cNvPr id="859" name="テキスト ボックス 858"/>
        <xdr:cNvSpPr txBox="1"/>
      </xdr:nvSpPr>
      <xdr:spPr>
        <a:xfrm>
          <a:off x="20167111" y="1312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85434</xdr:rowOff>
    </xdr:from>
    <xdr:to>
      <xdr:col>28</xdr:col>
      <xdr:colOff>365125</xdr:colOff>
      <xdr:row>77</xdr:row>
      <xdr:rowOff>15584</xdr:rowOff>
    </xdr:to>
    <xdr:sp macro="" textlink="">
      <xdr:nvSpPr>
        <xdr:cNvPr id="860" name="円/楕円 859"/>
        <xdr:cNvSpPr/>
      </xdr:nvSpPr>
      <xdr:spPr>
        <a:xfrm>
          <a:off x="19494500" y="131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6711</xdr:rowOff>
    </xdr:from>
    <xdr:ext cx="534377" cy="259045"/>
    <xdr:sp macro="" textlink="">
      <xdr:nvSpPr>
        <xdr:cNvPr id="861" name="テキスト ボックス 860"/>
        <xdr:cNvSpPr txBox="1"/>
      </xdr:nvSpPr>
      <xdr:spPr>
        <a:xfrm>
          <a:off x="19278111" y="132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102845</xdr:rowOff>
    </xdr:from>
    <xdr:to>
      <xdr:col>27</xdr:col>
      <xdr:colOff>161925</xdr:colOff>
      <xdr:row>77</xdr:row>
      <xdr:rowOff>32995</xdr:rowOff>
    </xdr:to>
    <xdr:sp macro="" textlink="">
      <xdr:nvSpPr>
        <xdr:cNvPr id="862" name="円/楕円 861"/>
        <xdr:cNvSpPr/>
      </xdr:nvSpPr>
      <xdr:spPr>
        <a:xfrm>
          <a:off x="18605500" y="131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24122</xdr:rowOff>
    </xdr:from>
    <xdr:ext cx="534377" cy="259045"/>
    <xdr:sp macro="" textlink="">
      <xdr:nvSpPr>
        <xdr:cNvPr id="863" name="テキスト ボックス 862"/>
        <xdr:cNvSpPr txBox="1"/>
      </xdr:nvSpPr>
      <xdr:spPr>
        <a:xfrm>
          <a:off x="18389111" y="132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5" name="テキスト ボックス 87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7" name="テキスト ボックス 87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9" name="直線コネクタ 87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4" name="直線コネクタ 88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フローチャート : 判断 88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7" name="直線コネクタ 88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8" name="フローチャート : 判断 88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9" name="テキスト ボックス 88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0" name="直線コネクタ 88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1" name="フローチャート : 判断 89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2" name="テキスト ボックス 89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3" name="直線コネクタ 89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4" name="フローチャート : 判断 89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5" name="テキスト ボックス 89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フローチャート : 判断 89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7" name="テキスト ボックス 89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3" name="円/楕円 90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5" name="円/楕円 90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6" name="テキスト ボックス 90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7" name="円/楕円 90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8" name="テキスト ボックス 90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9" name="円/楕円 90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0" name="テキスト ボックス 90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円/楕円 91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2" name="テキスト ボックス 91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（主な性質分析）</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物件費</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公共施設の管理・保守等の委託や</a:t>
          </a:r>
          <a:r>
            <a:rPr kumimoji="1" lang="ja-JP" altLang="ja-JP" sz="1100">
              <a:solidFill>
                <a:schemeClr val="dk1"/>
              </a:solidFill>
              <a:effectLst/>
              <a:latin typeface="+mn-lt"/>
              <a:ea typeface="+mn-ea"/>
              <a:cs typeface="+mn-cs"/>
            </a:rPr>
            <a:t>システム改修・保守等の費用</a:t>
          </a:r>
          <a:r>
            <a:rPr kumimoji="1" lang="ja-JP" altLang="en-US" sz="1100">
              <a:solidFill>
                <a:schemeClr val="dk1"/>
              </a:solidFill>
              <a:effectLst/>
              <a:latin typeface="+mn-lt"/>
              <a:ea typeface="+mn-ea"/>
              <a:cs typeface="+mn-cs"/>
            </a:rPr>
            <a:t>のほか、指定管理者制度による委託料や臨時職員等賃金など人件費に準ずる物件費が増加している。</a:t>
          </a:r>
          <a:endParaRPr kumimoji="1" lang="en-US" altLang="ja-JP" sz="1100">
            <a:solidFill>
              <a:srgbClr val="FF0000"/>
            </a:solidFill>
            <a:effectLst/>
            <a:latin typeface="+mn-lt"/>
            <a:ea typeface="+mn-ea"/>
            <a:cs typeface="+mn-cs"/>
          </a:endParaRPr>
        </a:p>
        <a:p>
          <a:r>
            <a:rPr kumimoji="1" lang="ja-JP" altLang="ja-JP" sz="1100">
              <a:solidFill>
                <a:sysClr val="windowText" lastClr="000000"/>
              </a:solidFill>
              <a:effectLst/>
              <a:latin typeface="+mn-lt"/>
              <a:ea typeface="+mn-ea"/>
              <a:cs typeface="+mn-cs"/>
            </a:rPr>
            <a:t>維持補修費・・・</a:t>
          </a:r>
          <a:r>
            <a:rPr kumimoji="1" lang="ja-JP" altLang="en-US" sz="1100">
              <a:solidFill>
                <a:sysClr val="windowText" lastClr="000000"/>
              </a:solidFill>
              <a:effectLst/>
              <a:latin typeface="+mn-lt"/>
              <a:ea typeface="+mn-ea"/>
              <a:cs typeface="+mn-cs"/>
            </a:rPr>
            <a:t>道路、河川の維持補修やスポーツセンターやレジャープール</a:t>
          </a:r>
          <a:r>
            <a:rPr kumimoji="1" lang="ja-JP" altLang="ja-JP" sz="1100">
              <a:solidFill>
                <a:sysClr val="windowText" lastClr="000000"/>
              </a:solidFill>
              <a:effectLst/>
              <a:latin typeface="+mn-lt"/>
              <a:ea typeface="+mn-ea"/>
              <a:cs typeface="+mn-cs"/>
            </a:rPr>
            <a:t>等新築時から時間が経過している施設に対する維持補修費が増加傾向にある。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扶助費・・・</a:t>
          </a:r>
          <a:r>
            <a:rPr kumimoji="1" lang="ja-JP" altLang="en-US" sz="1100">
              <a:solidFill>
                <a:sysClr val="windowText" lastClr="000000"/>
              </a:solidFill>
              <a:effectLst/>
              <a:latin typeface="+mn-lt"/>
              <a:ea typeface="+mn-ea"/>
              <a:cs typeface="+mn-cs"/>
            </a:rPr>
            <a:t>年金生活者等支援臨時福祉給付金や民間保育所支援事業、</a:t>
          </a:r>
          <a:r>
            <a:rPr kumimoji="1" lang="ja-JP" altLang="ja-JP" sz="1100">
              <a:solidFill>
                <a:sysClr val="windowText" lastClr="000000"/>
              </a:solidFill>
              <a:effectLst/>
              <a:latin typeface="+mn-lt"/>
              <a:ea typeface="+mn-ea"/>
              <a:cs typeface="+mn-cs"/>
            </a:rPr>
            <a:t>障害者通所支援事業に代表される障害者関連扶助費</a:t>
          </a:r>
          <a:r>
            <a:rPr kumimoji="1" lang="ja-JP" altLang="en-US" sz="1100">
              <a:solidFill>
                <a:sysClr val="windowText" lastClr="000000"/>
              </a:solidFill>
              <a:effectLst/>
              <a:latin typeface="+mn-lt"/>
              <a:ea typeface="+mn-ea"/>
              <a:cs typeface="+mn-cs"/>
            </a:rPr>
            <a:t>などにより扶助費が</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傾向にある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a:t>
          </a:r>
          <a:r>
            <a:rPr kumimoji="1" lang="ja-JP" altLang="en-US" sz="1100">
              <a:solidFill>
                <a:sysClr val="windowText" lastClr="000000"/>
              </a:solidFill>
              <a:effectLst/>
              <a:latin typeface="+mn-lt"/>
              <a:ea typeface="+mn-ea"/>
              <a:cs typeface="+mn-cs"/>
            </a:rPr>
            <a:t>（うち新規整備）</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中心市街地拠点施設建設整備（購入）費用により普通建設事業費が大きく増加した。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公債費・・・地方債の役割である年度間の収入の調整機能、住民負担の世代間公平の調整機能に鑑み、交付税措置のある適債事業には地方債を充当</a:t>
          </a:r>
          <a:r>
            <a:rPr kumimoji="1" lang="ja-JP" altLang="en-US" sz="1100">
              <a:solidFill>
                <a:sysClr val="windowText" lastClr="000000"/>
              </a:solidFill>
              <a:effectLst/>
              <a:latin typeface="+mn-lt"/>
              <a:ea typeface="+mn-ea"/>
              <a:cs typeface="+mn-cs"/>
            </a:rPr>
            <a:t>しているが、計画的に</a:t>
          </a:r>
          <a:r>
            <a:rPr kumimoji="1" lang="ja-JP" altLang="ja-JP" sz="1100">
              <a:solidFill>
                <a:sysClr val="windowText" lastClr="000000"/>
              </a:solidFill>
              <a:effectLst/>
              <a:latin typeface="+mn-lt"/>
              <a:ea typeface="+mn-ea"/>
              <a:cs typeface="+mn-cs"/>
            </a:rPr>
            <a:t>償還を実施してきたこと等により、全国平均・県平均を大きく下回っている。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財政調整基金の積立金の算出について、積立と取崩との重複分の控除をしない方法に変更したため、積立金が増加した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愛知県安城市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186,837
180,529
86.05
74,461,160
70,016,207
3,049,883
40,940,668
18,338,652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103777</xdr:rowOff>
    </xdr:from>
    <xdr:to>
      <xdr:col>6</xdr:col>
      <xdr:colOff>510540</xdr:colOff>
      <xdr:row>38</xdr:row>
      <xdr:rowOff>149497</xdr:rowOff>
    </xdr:to>
    <xdr:cxnSp macro="">
      <xdr:nvCxnSpPr>
        <xdr:cNvPr id="58" name="直線コネクタ 57"/>
        <xdr:cNvCxnSpPr/>
      </xdr:nvCxnSpPr>
      <xdr:spPr>
        <a:xfrm flipV="1">
          <a:off x="4633595" y="5075827"/>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153324</xdr:rowOff>
    </xdr:from>
    <xdr:ext cx="469744" cy="259045"/>
    <xdr:sp macro="" textlink="">
      <xdr:nvSpPr>
        <xdr:cNvPr id="59" name="議会費最小値テキスト"/>
        <xdr:cNvSpPr txBox="1"/>
      </xdr:nvSpPr>
      <xdr:spPr>
        <a:xfrm>
          <a:off x="4686300"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149497</xdr:rowOff>
    </xdr:from>
    <xdr:to>
      <xdr:col>6</xdr:col>
      <xdr:colOff>600075</xdr:colOff>
      <xdr:row>38</xdr:row>
      <xdr:rowOff>149497</xdr:rowOff>
    </xdr:to>
    <xdr:cxnSp macro="">
      <xdr:nvCxnSpPr>
        <xdr:cNvPr id="60" name="直線コネクタ 59"/>
        <xdr:cNvCxnSpPr/>
      </xdr:nvCxnSpPr>
      <xdr:spPr>
        <a:xfrm>
          <a:off x="4546600" y="66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50454</xdr:rowOff>
    </xdr:from>
    <xdr:ext cx="469744" cy="259045"/>
    <xdr:sp macro="" textlink="">
      <xdr:nvSpPr>
        <xdr:cNvPr id="61" name="議会費最大値テキスト"/>
        <xdr:cNvSpPr txBox="1"/>
      </xdr:nvSpPr>
      <xdr:spPr>
        <a:xfrm>
          <a:off x="4686300" y="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29</xdr:row>
      <xdr:rowOff>103777</xdr:rowOff>
    </xdr:from>
    <xdr:to>
      <xdr:col>6</xdr:col>
      <xdr:colOff>600075</xdr:colOff>
      <xdr:row>29</xdr:row>
      <xdr:rowOff>103777</xdr:rowOff>
    </xdr:to>
    <xdr:cxnSp macro="">
      <xdr:nvCxnSpPr>
        <xdr:cNvPr id="62" name="直線コネクタ 61"/>
        <xdr:cNvCxnSpPr/>
      </xdr:nvCxnSpPr>
      <xdr:spPr>
        <a:xfrm>
          <a:off x="4546600" y="507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118473</xdr:rowOff>
    </xdr:from>
    <xdr:to>
      <xdr:col>6</xdr:col>
      <xdr:colOff>511175</xdr:colOff>
      <xdr:row>36</xdr:row>
      <xdr:rowOff>18869</xdr:rowOff>
    </xdr:to>
    <xdr:cxnSp macro="">
      <xdr:nvCxnSpPr>
        <xdr:cNvPr id="63" name="直線コネクタ 62"/>
        <xdr:cNvCxnSpPr/>
      </xdr:nvCxnSpPr>
      <xdr:spPr>
        <a:xfrm>
          <a:off x="3797300" y="5947773"/>
          <a:ext cx="8382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110144</xdr:rowOff>
    </xdr:from>
    <xdr:ext cx="469744" cy="259045"/>
    <xdr:sp macro="" textlink="">
      <xdr:nvSpPr>
        <xdr:cNvPr id="64" name="議会費平均値テキスト"/>
        <xdr:cNvSpPr txBox="1"/>
      </xdr:nvSpPr>
      <xdr:spPr>
        <a:xfrm>
          <a:off x="4686300" y="5767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87267</xdr:rowOff>
    </xdr:from>
    <xdr:to>
      <xdr:col>6</xdr:col>
      <xdr:colOff>561975</xdr:colOff>
      <xdr:row>35</xdr:row>
      <xdr:rowOff>17417</xdr:rowOff>
    </xdr:to>
    <xdr:sp macro="" textlink="">
      <xdr:nvSpPr>
        <xdr:cNvPr id="65" name="フローチャート : 判断 64"/>
        <xdr:cNvSpPr/>
      </xdr:nvSpPr>
      <xdr:spPr>
        <a:xfrm>
          <a:off x="45847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29</xdr:row>
      <xdr:rowOff>156028</xdr:rowOff>
    </xdr:from>
    <xdr:to>
      <xdr:col>5</xdr:col>
      <xdr:colOff>358775</xdr:colOff>
      <xdr:row>34</xdr:row>
      <xdr:rowOff>118473</xdr:rowOff>
    </xdr:to>
    <xdr:cxnSp macro="">
      <xdr:nvCxnSpPr>
        <xdr:cNvPr id="66" name="直線コネクタ 65"/>
        <xdr:cNvCxnSpPr/>
      </xdr:nvCxnSpPr>
      <xdr:spPr>
        <a:xfrm>
          <a:off x="2908300" y="5128078"/>
          <a:ext cx="889000" cy="81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39914</xdr:rowOff>
    </xdr:from>
    <xdr:to>
      <xdr:col>5</xdr:col>
      <xdr:colOff>409575</xdr:colOff>
      <xdr:row>32</xdr:row>
      <xdr:rowOff>141514</xdr:rowOff>
    </xdr:to>
    <xdr:sp macro="" textlink="">
      <xdr:nvSpPr>
        <xdr:cNvPr id="67" name="フローチャート : 判断 66"/>
        <xdr:cNvSpPr/>
      </xdr:nvSpPr>
      <xdr:spPr>
        <a:xfrm>
          <a:off x="3746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158041</xdr:rowOff>
    </xdr:from>
    <xdr:ext cx="469744" cy="259045"/>
    <xdr:sp macro="" textlink="">
      <xdr:nvSpPr>
        <xdr:cNvPr id="68" name="テキスト ボックス 67"/>
        <xdr:cNvSpPr txBox="1"/>
      </xdr:nvSpPr>
      <xdr:spPr>
        <a:xfrm>
          <a:off x="3562427"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2</xdr:col>
      <xdr:colOff>638175</xdr:colOff>
      <xdr:row>29</xdr:row>
      <xdr:rowOff>156028</xdr:rowOff>
    </xdr:from>
    <xdr:to>
      <xdr:col>4</xdr:col>
      <xdr:colOff>155575</xdr:colOff>
      <xdr:row>34</xdr:row>
      <xdr:rowOff>159294</xdr:rowOff>
    </xdr:to>
    <xdr:cxnSp macro="">
      <xdr:nvCxnSpPr>
        <xdr:cNvPr id="69" name="直線コネクタ 68"/>
        <xdr:cNvCxnSpPr/>
      </xdr:nvCxnSpPr>
      <xdr:spPr>
        <a:xfrm flipV="1">
          <a:off x="2019300" y="5128078"/>
          <a:ext cx="889000" cy="86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165644</xdr:rowOff>
    </xdr:from>
    <xdr:to>
      <xdr:col>4</xdr:col>
      <xdr:colOff>206375</xdr:colOff>
      <xdr:row>34</xdr:row>
      <xdr:rowOff>95794</xdr:rowOff>
    </xdr:to>
    <xdr:sp macro="" textlink="">
      <xdr:nvSpPr>
        <xdr:cNvPr id="70" name="フローチャート : 判断 69"/>
        <xdr:cNvSpPr/>
      </xdr:nvSpPr>
      <xdr:spPr>
        <a:xfrm>
          <a:off x="2857500" y="58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86921</xdr:rowOff>
    </xdr:from>
    <xdr:ext cx="469744" cy="259045"/>
    <xdr:sp macro="" textlink="">
      <xdr:nvSpPr>
        <xdr:cNvPr id="71" name="テキスト ボックス 70"/>
        <xdr:cNvSpPr txBox="1"/>
      </xdr:nvSpPr>
      <xdr:spPr>
        <a:xfrm>
          <a:off x="2673427" y="59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159294</xdr:rowOff>
    </xdr:from>
    <xdr:to>
      <xdr:col>2</xdr:col>
      <xdr:colOff>638175</xdr:colOff>
      <xdr:row>34</xdr:row>
      <xdr:rowOff>165826</xdr:rowOff>
    </xdr:to>
    <xdr:cxnSp macro="">
      <xdr:nvCxnSpPr>
        <xdr:cNvPr id="72" name="直線コネクタ 71"/>
        <xdr:cNvCxnSpPr/>
      </xdr:nvCxnSpPr>
      <xdr:spPr>
        <a:xfrm flipV="1">
          <a:off x="1130300" y="59885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141151</xdr:rowOff>
    </xdr:from>
    <xdr:to>
      <xdr:col>3</xdr:col>
      <xdr:colOff>3175</xdr:colOff>
      <xdr:row>35</xdr:row>
      <xdr:rowOff>71301</xdr:rowOff>
    </xdr:to>
    <xdr:sp macro="" textlink="">
      <xdr:nvSpPr>
        <xdr:cNvPr id="73" name="フローチャート :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62428</xdr:rowOff>
    </xdr:from>
    <xdr:ext cx="469744" cy="259045"/>
    <xdr:sp macro="" textlink="">
      <xdr:nvSpPr>
        <xdr:cNvPr id="74" name="テキスト ボックス 73"/>
        <xdr:cNvSpPr txBox="1"/>
      </xdr:nvSpPr>
      <xdr:spPr>
        <a:xfrm>
          <a:off x="1784427"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79103</xdr:rowOff>
    </xdr:from>
    <xdr:to>
      <xdr:col>1</xdr:col>
      <xdr:colOff>485775</xdr:colOff>
      <xdr:row>35</xdr:row>
      <xdr:rowOff>9253</xdr:rowOff>
    </xdr:to>
    <xdr:sp macro="" textlink="">
      <xdr:nvSpPr>
        <xdr:cNvPr id="75" name="フローチャート : 判断 74"/>
        <xdr:cNvSpPr/>
      </xdr:nvSpPr>
      <xdr:spPr>
        <a:xfrm>
          <a:off x="1079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25780</xdr:rowOff>
    </xdr:from>
    <xdr:ext cx="469744" cy="259045"/>
    <xdr:sp macro="" textlink="">
      <xdr:nvSpPr>
        <xdr:cNvPr id="76" name="テキスト ボックス 75"/>
        <xdr:cNvSpPr txBox="1"/>
      </xdr:nvSpPr>
      <xdr:spPr>
        <a:xfrm>
          <a:off x="895427"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139519</xdr:rowOff>
    </xdr:from>
    <xdr:to>
      <xdr:col>6</xdr:col>
      <xdr:colOff>561975</xdr:colOff>
      <xdr:row>36</xdr:row>
      <xdr:rowOff>69669</xdr:rowOff>
    </xdr:to>
    <xdr:sp macro="" textlink="">
      <xdr:nvSpPr>
        <xdr:cNvPr id="82" name="円/楕円 81"/>
        <xdr:cNvSpPr/>
      </xdr:nvSpPr>
      <xdr:spPr>
        <a:xfrm>
          <a:off x="45847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117946</xdr:rowOff>
    </xdr:from>
    <xdr:ext cx="469744" cy="259045"/>
    <xdr:sp macro="" textlink="">
      <xdr:nvSpPr>
        <xdr:cNvPr id="83" name="議会費該当値テキスト"/>
        <xdr:cNvSpPr txBox="1"/>
      </xdr:nvSpPr>
      <xdr:spPr>
        <a:xfrm>
          <a:off x="4686300"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67673</xdr:rowOff>
    </xdr:from>
    <xdr:to>
      <xdr:col>5</xdr:col>
      <xdr:colOff>409575</xdr:colOff>
      <xdr:row>34</xdr:row>
      <xdr:rowOff>169273</xdr:rowOff>
    </xdr:to>
    <xdr:sp macro="" textlink="">
      <xdr:nvSpPr>
        <xdr:cNvPr id="84" name="円/楕円 83"/>
        <xdr:cNvSpPr/>
      </xdr:nvSpPr>
      <xdr:spPr>
        <a:xfrm>
          <a:off x="37465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160400</xdr:rowOff>
    </xdr:from>
    <xdr:ext cx="469744" cy="259045"/>
    <xdr:sp macro="" textlink="">
      <xdr:nvSpPr>
        <xdr:cNvPr id="85" name="テキスト ボックス 84"/>
        <xdr:cNvSpPr txBox="1"/>
      </xdr:nvSpPr>
      <xdr:spPr>
        <a:xfrm>
          <a:off x="3562427" y="598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a:t>
          </a:r>
          <a:endParaRPr kumimoji="1" lang="ja-JP" altLang="en-US" sz="1000" b="1">
            <a:solidFill>
              <a:srgbClr val="FF0000"/>
            </a:solidFill>
            <a:latin typeface="ＭＳ Ｐゴシック"/>
          </a:endParaRPr>
        </a:p>
      </xdr:txBody>
    </xdr:sp>
    <xdr:clientData/>
  </xdr:oneCellAnchor>
  <xdr:twoCellAnchor>
    <xdr:from>
      <xdr:col>4</xdr:col>
      <xdr:colOff>104775</xdr:colOff>
      <xdr:row>29</xdr:row>
      <xdr:rowOff>105228</xdr:rowOff>
    </xdr:from>
    <xdr:to>
      <xdr:col>4</xdr:col>
      <xdr:colOff>206375</xdr:colOff>
      <xdr:row>30</xdr:row>
      <xdr:rowOff>35378</xdr:rowOff>
    </xdr:to>
    <xdr:sp macro="" textlink="">
      <xdr:nvSpPr>
        <xdr:cNvPr id="86" name="円/楕円 85"/>
        <xdr:cNvSpPr/>
      </xdr:nvSpPr>
      <xdr:spPr>
        <a:xfrm>
          <a:off x="2857500" y="50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28</xdr:row>
      <xdr:rowOff>51905</xdr:rowOff>
    </xdr:from>
    <xdr:ext cx="469744" cy="259045"/>
    <xdr:sp macro="" textlink="">
      <xdr:nvSpPr>
        <xdr:cNvPr id="87" name="テキスト ボックス 86"/>
        <xdr:cNvSpPr txBox="1"/>
      </xdr:nvSpPr>
      <xdr:spPr>
        <a:xfrm>
          <a:off x="2673427" y="48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108494</xdr:rowOff>
    </xdr:from>
    <xdr:to>
      <xdr:col>3</xdr:col>
      <xdr:colOff>3175</xdr:colOff>
      <xdr:row>35</xdr:row>
      <xdr:rowOff>38644</xdr:rowOff>
    </xdr:to>
    <xdr:sp macro="" textlink="">
      <xdr:nvSpPr>
        <xdr:cNvPr id="88" name="円/楕円 87"/>
        <xdr:cNvSpPr/>
      </xdr:nvSpPr>
      <xdr:spPr>
        <a:xfrm>
          <a:off x="1968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55171</xdr:rowOff>
    </xdr:from>
    <xdr:ext cx="469744" cy="259045"/>
    <xdr:sp macro="" textlink="">
      <xdr:nvSpPr>
        <xdr:cNvPr id="89" name="テキスト ボックス 88"/>
        <xdr:cNvSpPr txBox="1"/>
      </xdr:nvSpPr>
      <xdr:spPr>
        <a:xfrm>
          <a:off x="1784427" y="57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115026</xdr:rowOff>
    </xdr:from>
    <xdr:to>
      <xdr:col>1</xdr:col>
      <xdr:colOff>485775</xdr:colOff>
      <xdr:row>35</xdr:row>
      <xdr:rowOff>45176</xdr:rowOff>
    </xdr:to>
    <xdr:sp macro="" textlink="">
      <xdr:nvSpPr>
        <xdr:cNvPr id="90" name="円/楕円 89"/>
        <xdr:cNvSpPr/>
      </xdr:nvSpPr>
      <xdr:spPr>
        <a:xfrm>
          <a:off x="10795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36303</xdr:rowOff>
    </xdr:from>
    <xdr:ext cx="469744" cy="259045"/>
    <xdr:sp macro="" textlink="">
      <xdr:nvSpPr>
        <xdr:cNvPr id="91" name="テキスト ボックス 90"/>
        <xdr:cNvSpPr txBox="1"/>
      </xdr:nvSpPr>
      <xdr:spPr>
        <a:xfrm>
          <a:off x="895427" y="603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6" name="直線コネクタ 11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8" name="直線コネクタ 11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0" name="直線コネクタ 11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82550</xdr:rowOff>
    </xdr:from>
    <xdr:to>
      <xdr:col>6</xdr:col>
      <xdr:colOff>511175</xdr:colOff>
      <xdr:row>57</xdr:row>
      <xdr:rowOff>154692</xdr:rowOff>
    </xdr:to>
    <xdr:cxnSp macro="">
      <xdr:nvCxnSpPr>
        <xdr:cNvPr id="121" name="直線コネクタ 120"/>
        <xdr:cNvCxnSpPr/>
      </xdr:nvCxnSpPr>
      <xdr:spPr>
        <a:xfrm flipV="1">
          <a:off x="3797300" y="9855200"/>
          <a:ext cx="838200" cy="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91889</xdr:rowOff>
    </xdr:from>
    <xdr:ext cx="534377" cy="259045"/>
    <xdr:sp macro="" textlink="">
      <xdr:nvSpPr>
        <xdr:cNvPr id="122" name="総務費平均値テキスト"/>
        <xdr:cNvSpPr txBox="1"/>
      </xdr:nvSpPr>
      <xdr:spPr>
        <a:xfrm>
          <a:off x="4686300" y="952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3" name="フローチャート : 判断 12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132899</xdr:rowOff>
    </xdr:from>
    <xdr:to>
      <xdr:col>5</xdr:col>
      <xdr:colOff>358775</xdr:colOff>
      <xdr:row>57</xdr:row>
      <xdr:rowOff>154692</xdr:rowOff>
    </xdr:to>
    <xdr:cxnSp macro="">
      <xdr:nvCxnSpPr>
        <xdr:cNvPr id="124" name="直線コネクタ 123"/>
        <xdr:cNvCxnSpPr/>
      </xdr:nvCxnSpPr>
      <xdr:spPr>
        <a:xfrm>
          <a:off x="2908300" y="9905549"/>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38589</xdr:rowOff>
    </xdr:from>
    <xdr:to>
      <xdr:col>5</xdr:col>
      <xdr:colOff>409575</xdr:colOff>
      <xdr:row>56</xdr:row>
      <xdr:rowOff>140189</xdr:rowOff>
    </xdr:to>
    <xdr:sp macro="" textlink="">
      <xdr:nvSpPr>
        <xdr:cNvPr id="125" name="フローチャート : 判断 124"/>
        <xdr:cNvSpPr/>
      </xdr:nvSpPr>
      <xdr:spPr>
        <a:xfrm>
          <a:off x="3746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156716</xdr:rowOff>
    </xdr:from>
    <xdr:ext cx="534377" cy="259045"/>
    <xdr:sp macro="" textlink="">
      <xdr:nvSpPr>
        <xdr:cNvPr id="126" name="テキスト ボックス 125"/>
        <xdr:cNvSpPr txBox="1"/>
      </xdr:nvSpPr>
      <xdr:spPr>
        <a:xfrm>
          <a:off x="3530111" y="94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142729</xdr:rowOff>
    </xdr:from>
    <xdr:to>
      <xdr:col>4</xdr:col>
      <xdr:colOff>155575</xdr:colOff>
      <xdr:row>57</xdr:row>
      <xdr:rowOff>132899</xdr:rowOff>
    </xdr:to>
    <xdr:cxnSp macro="">
      <xdr:nvCxnSpPr>
        <xdr:cNvPr id="127" name="直線コネクタ 126"/>
        <xdr:cNvCxnSpPr/>
      </xdr:nvCxnSpPr>
      <xdr:spPr>
        <a:xfrm>
          <a:off x="2019300" y="9743929"/>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31750</xdr:rowOff>
    </xdr:from>
    <xdr:to>
      <xdr:col>4</xdr:col>
      <xdr:colOff>206375</xdr:colOff>
      <xdr:row>57</xdr:row>
      <xdr:rowOff>133350</xdr:rowOff>
    </xdr:to>
    <xdr:sp macro="" textlink="">
      <xdr:nvSpPr>
        <xdr:cNvPr id="128" name="フローチャート : 判断 127"/>
        <xdr:cNvSpPr/>
      </xdr:nvSpPr>
      <xdr:spPr>
        <a:xfrm>
          <a:off x="2857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149877</xdr:rowOff>
    </xdr:from>
    <xdr:ext cx="534377" cy="259045"/>
    <xdr:sp macro="" textlink="">
      <xdr:nvSpPr>
        <xdr:cNvPr id="129" name="テキスト ボックス 128"/>
        <xdr:cNvSpPr txBox="1"/>
      </xdr:nvSpPr>
      <xdr:spPr>
        <a:xfrm>
          <a:off x="2641111" y="95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36,000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142729</xdr:rowOff>
    </xdr:from>
    <xdr:to>
      <xdr:col>2</xdr:col>
      <xdr:colOff>638175</xdr:colOff>
      <xdr:row>57</xdr:row>
      <xdr:rowOff>169475</xdr:rowOff>
    </xdr:to>
    <xdr:cxnSp macro="">
      <xdr:nvCxnSpPr>
        <xdr:cNvPr id="130" name="直線コネクタ 129"/>
        <xdr:cNvCxnSpPr/>
      </xdr:nvCxnSpPr>
      <xdr:spPr>
        <a:xfrm flipV="1">
          <a:off x="1130300" y="9743929"/>
          <a:ext cx="889000" cy="19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134906</xdr:rowOff>
    </xdr:from>
    <xdr:to>
      <xdr:col>3</xdr:col>
      <xdr:colOff>3175</xdr:colOff>
      <xdr:row>57</xdr:row>
      <xdr:rowOff>65056</xdr:rowOff>
    </xdr:to>
    <xdr:sp macro="" textlink="">
      <xdr:nvSpPr>
        <xdr:cNvPr id="131" name="フローチャート : 判断 130"/>
        <xdr:cNvSpPr/>
      </xdr:nvSpPr>
      <xdr:spPr>
        <a:xfrm>
          <a:off x="1968500" y="97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56183</xdr:rowOff>
    </xdr:from>
    <xdr:ext cx="534377" cy="259045"/>
    <xdr:sp macro="" textlink="">
      <xdr:nvSpPr>
        <xdr:cNvPr id="132" name="テキスト ボックス 131"/>
        <xdr:cNvSpPr txBox="1"/>
      </xdr:nvSpPr>
      <xdr:spPr>
        <a:xfrm>
          <a:off x="1752111" y="98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52857</xdr:rowOff>
    </xdr:from>
    <xdr:to>
      <xdr:col>1</xdr:col>
      <xdr:colOff>485775</xdr:colOff>
      <xdr:row>57</xdr:row>
      <xdr:rowOff>154457</xdr:rowOff>
    </xdr:to>
    <xdr:sp macro="" textlink="">
      <xdr:nvSpPr>
        <xdr:cNvPr id="133" name="フローチャート : 判断 132"/>
        <xdr:cNvSpPr/>
      </xdr:nvSpPr>
      <xdr:spPr>
        <a:xfrm>
          <a:off x="1079500" y="98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170984</xdr:rowOff>
    </xdr:from>
    <xdr:ext cx="534377" cy="259045"/>
    <xdr:sp macro="" textlink="">
      <xdr:nvSpPr>
        <xdr:cNvPr id="134" name="テキスト ボックス 133"/>
        <xdr:cNvSpPr txBox="1"/>
      </xdr:nvSpPr>
      <xdr:spPr>
        <a:xfrm>
          <a:off x="863111" y="96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31750</xdr:rowOff>
    </xdr:from>
    <xdr:to>
      <xdr:col>6</xdr:col>
      <xdr:colOff>561975</xdr:colOff>
      <xdr:row>57</xdr:row>
      <xdr:rowOff>133350</xdr:rowOff>
    </xdr:to>
    <xdr:sp macro="" textlink="">
      <xdr:nvSpPr>
        <xdr:cNvPr id="140" name="円/楕円 139"/>
        <xdr:cNvSpPr/>
      </xdr:nvSpPr>
      <xdr:spPr>
        <a:xfrm>
          <a:off x="4584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10177</xdr:rowOff>
    </xdr:from>
    <xdr:ext cx="534377" cy="259045"/>
    <xdr:sp macro="" textlink="">
      <xdr:nvSpPr>
        <xdr:cNvPr id="141" name="総務費該当値テキスト"/>
        <xdr:cNvSpPr txBox="1"/>
      </xdr:nvSpPr>
      <xdr:spPr>
        <a:xfrm>
          <a:off x="4686300" y="97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103892</xdr:rowOff>
    </xdr:from>
    <xdr:to>
      <xdr:col>5</xdr:col>
      <xdr:colOff>409575</xdr:colOff>
      <xdr:row>58</xdr:row>
      <xdr:rowOff>34042</xdr:rowOff>
    </xdr:to>
    <xdr:sp macro="" textlink="">
      <xdr:nvSpPr>
        <xdr:cNvPr id="142" name="円/楕円 141"/>
        <xdr:cNvSpPr/>
      </xdr:nvSpPr>
      <xdr:spPr>
        <a:xfrm>
          <a:off x="3746500" y="9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25169</xdr:rowOff>
    </xdr:from>
    <xdr:ext cx="534377" cy="259045"/>
    <xdr:sp macro="" textlink="">
      <xdr:nvSpPr>
        <xdr:cNvPr id="143" name="テキスト ボックス 142"/>
        <xdr:cNvSpPr txBox="1"/>
      </xdr:nvSpPr>
      <xdr:spPr>
        <a:xfrm>
          <a:off x="3530111" y="99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82099</xdr:rowOff>
    </xdr:from>
    <xdr:to>
      <xdr:col>4</xdr:col>
      <xdr:colOff>206375</xdr:colOff>
      <xdr:row>58</xdr:row>
      <xdr:rowOff>12249</xdr:rowOff>
    </xdr:to>
    <xdr:sp macro="" textlink="">
      <xdr:nvSpPr>
        <xdr:cNvPr id="144" name="円/楕円 143"/>
        <xdr:cNvSpPr/>
      </xdr:nvSpPr>
      <xdr:spPr>
        <a:xfrm>
          <a:off x="2857500" y="98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3376</xdr:rowOff>
    </xdr:from>
    <xdr:ext cx="534377" cy="259045"/>
    <xdr:sp macro="" textlink="">
      <xdr:nvSpPr>
        <xdr:cNvPr id="145" name="テキスト ボックス 144"/>
        <xdr:cNvSpPr txBox="1"/>
      </xdr:nvSpPr>
      <xdr:spPr>
        <a:xfrm>
          <a:off x="2641111" y="994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91929</xdr:rowOff>
    </xdr:from>
    <xdr:to>
      <xdr:col>3</xdr:col>
      <xdr:colOff>3175</xdr:colOff>
      <xdr:row>57</xdr:row>
      <xdr:rowOff>22079</xdr:rowOff>
    </xdr:to>
    <xdr:sp macro="" textlink="">
      <xdr:nvSpPr>
        <xdr:cNvPr id="146" name="円/楕円 145"/>
        <xdr:cNvSpPr/>
      </xdr:nvSpPr>
      <xdr:spPr>
        <a:xfrm>
          <a:off x="1968500" y="96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38606</xdr:rowOff>
    </xdr:from>
    <xdr:ext cx="534377" cy="259045"/>
    <xdr:sp macro="" textlink="">
      <xdr:nvSpPr>
        <xdr:cNvPr id="147" name="テキスト ボックス 146"/>
        <xdr:cNvSpPr txBox="1"/>
      </xdr:nvSpPr>
      <xdr:spPr>
        <a:xfrm>
          <a:off x="1752111" y="94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118675</xdr:rowOff>
    </xdr:from>
    <xdr:to>
      <xdr:col>1</xdr:col>
      <xdr:colOff>485775</xdr:colOff>
      <xdr:row>58</xdr:row>
      <xdr:rowOff>48825</xdr:rowOff>
    </xdr:to>
    <xdr:sp macro="" textlink="">
      <xdr:nvSpPr>
        <xdr:cNvPr id="148" name="円/楕円 147"/>
        <xdr:cNvSpPr/>
      </xdr:nvSpPr>
      <xdr:spPr>
        <a:xfrm>
          <a:off x="1079500" y="98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39952</xdr:rowOff>
    </xdr:from>
    <xdr:ext cx="534377" cy="259045"/>
    <xdr:sp macro="" textlink="">
      <xdr:nvSpPr>
        <xdr:cNvPr id="149" name="テキスト ボックス 148"/>
        <xdr:cNvSpPr txBox="1"/>
      </xdr:nvSpPr>
      <xdr:spPr>
        <a:xfrm>
          <a:off x="863111" y="99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154216</xdr:rowOff>
    </xdr:from>
    <xdr:to>
      <xdr:col>6</xdr:col>
      <xdr:colOff>510540</xdr:colOff>
      <xdr:row>77</xdr:row>
      <xdr:rowOff>34018</xdr:rowOff>
    </xdr:to>
    <xdr:cxnSp macro="">
      <xdr:nvCxnSpPr>
        <xdr:cNvPr id="172" name="直線コネクタ 171"/>
        <xdr:cNvCxnSpPr/>
      </xdr:nvCxnSpPr>
      <xdr:spPr>
        <a:xfrm flipV="1">
          <a:off x="4633595" y="12155716"/>
          <a:ext cx="1270" cy="107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37845</xdr:rowOff>
    </xdr:from>
    <xdr:ext cx="599010" cy="259045"/>
    <xdr:sp macro="" textlink="">
      <xdr:nvSpPr>
        <xdr:cNvPr id="173" name="民生費最小値テキスト"/>
        <xdr:cNvSpPr txBox="1"/>
      </xdr:nvSpPr>
      <xdr:spPr>
        <a:xfrm>
          <a:off x="4686300" y="1323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77</xdr:row>
      <xdr:rowOff>34018</xdr:rowOff>
    </xdr:from>
    <xdr:to>
      <xdr:col>6</xdr:col>
      <xdr:colOff>600075</xdr:colOff>
      <xdr:row>77</xdr:row>
      <xdr:rowOff>34018</xdr:rowOff>
    </xdr:to>
    <xdr:cxnSp macro="">
      <xdr:nvCxnSpPr>
        <xdr:cNvPr id="174" name="直線コネクタ 173"/>
        <xdr:cNvCxnSpPr/>
      </xdr:nvCxnSpPr>
      <xdr:spPr>
        <a:xfrm>
          <a:off x="4546600" y="13235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100893</xdr:rowOff>
    </xdr:from>
    <xdr:ext cx="599010" cy="259045"/>
    <xdr:sp macro="" textlink="">
      <xdr:nvSpPr>
        <xdr:cNvPr id="175" name="民生費最大値テキスト"/>
        <xdr:cNvSpPr txBox="1"/>
      </xdr:nvSpPr>
      <xdr:spPr>
        <a:xfrm>
          <a:off x="4686300" y="1193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154216</xdr:rowOff>
    </xdr:from>
    <xdr:to>
      <xdr:col>6</xdr:col>
      <xdr:colOff>600075</xdr:colOff>
      <xdr:row>70</xdr:row>
      <xdr:rowOff>154216</xdr:rowOff>
    </xdr:to>
    <xdr:cxnSp macro="">
      <xdr:nvCxnSpPr>
        <xdr:cNvPr id="176" name="直線コネクタ 175"/>
        <xdr:cNvCxnSpPr/>
      </xdr:nvCxnSpPr>
      <xdr:spPr>
        <a:xfrm>
          <a:off x="4546600" y="121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141872</xdr:rowOff>
    </xdr:from>
    <xdr:to>
      <xdr:col>6</xdr:col>
      <xdr:colOff>511175</xdr:colOff>
      <xdr:row>75</xdr:row>
      <xdr:rowOff>163086</xdr:rowOff>
    </xdr:to>
    <xdr:cxnSp macro="">
      <xdr:nvCxnSpPr>
        <xdr:cNvPr id="177" name="直線コネクタ 176"/>
        <xdr:cNvCxnSpPr/>
      </xdr:nvCxnSpPr>
      <xdr:spPr>
        <a:xfrm flipV="1">
          <a:off x="3797300" y="13000622"/>
          <a:ext cx="8382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93718</xdr:rowOff>
    </xdr:from>
    <xdr:ext cx="599010" cy="259045"/>
    <xdr:sp macro="" textlink="">
      <xdr:nvSpPr>
        <xdr:cNvPr id="178" name="民生費平均値テキスト"/>
        <xdr:cNvSpPr txBox="1"/>
      </xdr:nvSpPr>
      <xdr:spPr>
        <a:xfrm>
          <a:off x="4686300" y="12609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70841</xdr:rowOff>
    </xdr:from>
    <xdr:to>
      <xdr:col>6</xdr:col>
      <xdr:colOff>561975</xdr:colOff>
      <xdr:row>75</xdr:row>
      <xdr:rowOff>991</xdr:rowOff>
    </xdr:to>
    <xdr:sp macro="" textlink="">
      <xdr:nvSpPr>
        <xdr:cNvPr id="179" name="フローチャート : 判断 178"/>
        <xdr:cNvSpPr/>
      </xdr:nvSpPr>
      <xdr:spPr>
        <a:xfrm>
          <a:off x="45847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163086</xdr:rowOff>
    </xdr:from>
    <xdr:to>
      <xdr:col>5</xdr:col>
      <xdr:colOff>358775</xdr:colOff>
      <xdr:row>76</xdr:row>
      <xdr:rowOff>148730</xdr:rowOff>
    </xdr:to>
    <xdr:cxnSp macro="">
      <xdr:nvCxnSpPr>
        <xdr:cNvPr id="180" name="直線コネクタ 179"/>
        <xdr:cNvCxnSpPr/>
      </xdr:nvCxnSpPr>
      <xdr:spPr>
        <a:xfrm flipV="1">
          <a:off x="2908300" y="13021836"/>
          <a:ext cx="889000" cy="1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44414</xdr:rowOff>
    </xdr:from>
    <xdr:to>
      <xdr:col>5</xdr:col>
      <xdr:colOff>409575</xdr:colOff>
      <xdr:row>75</xdr:row>
      <xdr:rowOff>146014</xdr:rowOff>
    </xdr:to>
    <xdr:sp macro="" textlink="">
      <xdr:nvSpPr>
        <xdr:cNvPr id="181" name="フローチャート : 判断 180"/>
        <xdr:cNvSpPr/>
      </xdr:nvSpPr>
      <xdr:spPr>
        <a:xfrm>
          <a:off x="3746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162541</xdr:rowOff>
    </xdr:from>
    <xdr:ext cx="599010" cy="259045"/>
    <xdr:sp macro="" textlink="">
      <xdr:nvSpPr>
        <xdr:cNvPr id="182" name="テキスト ボックス 181"/>
        <xdr:cNvSpPr txBox="1"/>
      </xdr:nvSpPr>
      <xdr:spPr>
        <a:xfrm>
          <a:off x="3497794"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148730</xdr:rowOff>
    </xdr:from>
    <xdr:to>
      <xdr:col>4</xdr:col>
      <xdr:colOff>155575</xdr:colOff>
      <xdr:row>77</xdr:row>
      <xdr:rowOff>113914</xdr:rowOff>
    </xdr:to>
    <xdr:cxnSp macro="">
      <xdr:nvCxnSpPr>
        <xdr:cNvPr id="183" name="直線コネクタ 182"/>
        <xdr:cNvCxnSpPr/>
      </xdr:nvCxnSpPr>
      <xdr:spPr>
        <a:xfrm flipV="1">
          <a:off x="2019300" y="13178930"/>
          <a:ext cx="889000" cy="13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103051</xdr:rowOff>
    </xdr:from>
    <xdr:to>
      <xdr:col>4</xdr:col>
      <xdr:colOff>206375</xdr:colOff>
      <xdr:row>77</xdr:row>
      <xdr:rowOff>33201</xdr:rowOff>
    </xdr:to>
    <xdr:sp macro="" textlink="">
      <xdr:nvSpPr>
        <xdr:cNvPr id="184" name="フローチャート : 判断 183"/>
        <xdr:cNvSpPr/>
      </xdr:nvSpPr>
      <xdr:spPr>
        <a:xfrm>
          <a:off x="2857500" y="1313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24328</xdr:rowOff>
    </xdr:from>
    <xdr:ext cx="599010" cy="259045"/>
    <xdr:sp macro="" textlink="">
      <xdr:nvSpPr>
        <xdr:cNvPr id="185" name="テキスト ボックス 184"/>
        <xdr:cNvSpPr txBox="1"/>
      </xdr:nvSpPr>
      <xdr:spPr>
        <a:xfrm>
          <a:off x="2608794" y="1322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113914</xdr:rowOff>
    </xdr:from>
    <xdr:to>
      <xdr:col>2</xdr:col>
      <xdr:colOff>638175</xdr:colOff>
      <xdr:row>77</xdr:row>
      <xdr:rowOff>163635</xdr:rowOff>
    </xdr:to>
    <xdr:cxnSp macro="">
      <xdr:nvCxnSpPr>
        <xdr:cNvPr id="186" name="直線コネクタ 185"/>
        <xdr:cNvCxnSpPr/>
      </xdr:nvCxnSpPr>
      <xdr:spPr>
        <a:xfrm flipV="1">
          <a:off x="1130300" y="13315564"/>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7" name="フローチャート : 判断 186"/>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46981</xdr:rowOff>
    </xdr:from>
    <xdr:ext cx="599010" cy="259045"/>
    <xdr:sp macro="" textlink="">
      <xdr:nvSpPr>
        <xdr:cNvPr id="188" name="テキスト ボックス 187"/>
        <xdr:cNvSpPr txBox="1"/>
      </xdr:nvSpPr>
      <xdr:spPr>
        <a:xfrm>
          <a:off x="1719794" y="1342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105,890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159286</xdr:rowOff>
    </xdr:from>
    <xdr:to>
      <xdr:col>1</xdr:col>
      <xdr:colOff>485775</xdr:colOff>
      <xdr:row>78</xdr:row>
      <xdr:rowOff>89436</xdr:rowOff>
    </xdr:to>
    <xdr:sp macro="" textlink="">
      <xdr:nvSpPr>
        <xdr:cNvPr id="189" name="フローチャート : 判断 188"/>
        <xdr:cNvSpPr/>
      </xdr:nvSpPr>
      <xdr:spPr>
        <a:xfrm>
          <a:off x="1079500" y="1336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80563</xdr:rowOff>
    </xdr:from>
    <xdr:ext cx="599010" cy="259045"/>
    <xdr:sp macro="" textlink="">
      <xdr:nvSpPr>
        <xdr:cNvPr id="190" name="テキスト ボックス 189"/>
        <xdr:cNvSpPr txBox="1"/>
      </xdr:nvSpPr>
      <xdr:spPr>
        <a:xfrm>
          <a:off x="830794" y="1345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91072</xdr:rowOff>
    </xdr:from>
    <xdr:to>
      <xdr:col>6</xdr:col>
      <xdr:colOff>561975</xdr:colOff>
      <xdr:row>76</xdr:row>
      <xdr:rowOff>21222</xdr:rowOff>
    </xdr:to>
    <xdr:sp macro="" textlink="">
      <xdr:nvSpPr>
        <xdr:cNvPr id="196" name="円/楕円 195"/>
        <xdr:cNvSpPr/>
      </xdr:nvSpPr>
      <xdr:spPr>
        <a:xfrm>
          <a:off x="4584700" y="129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69499</xdr:rowOff>
    </xdr:from>
    <xdr:ext cx="599010" cy="259045"/>
    <xdr:sp macro="" textlink="">
      <xdr:nvSpPr>
        <xdr:cNvPr id="197" name="民生費該当値テキスト"/>
        <xdr:cNvSpPr txBox="1"/>
      </xdr:nvSpPr>
      <xdr:spPr>
        <a:xfrm>
          <a:off x="4686300" y="1292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122,405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112285</xdr:rowOff>
    </xdr:from>
    <xdr:to>
      <xdr:col>5</xdr:col>
      <xdr:colOff>409575</xdr:colOff>
      <xdr:row>76</xdr:row>
      <xdr:rowOff>42435</xdr:rowOff>
    </xdr:to>
    <xdr:sp macro="" textlink="">
      <xdr:nvSpPr>
        <xdr:cNvPr id="198" name="円/楕円 197"/>
        <xdr:cNvSpPr/>
      </xdr:nvSpPr>
      <xdr:spPr>
        <a:xfrm>
          <a:off x="3746500" y="129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33563</xdr:rowOff>
    </xdr:from>
    <xdr:ext cx="599010" cy="259045"/>
    <xdr:sp macro="" textlink="">
      <xdr:nvSpPr>
        <xdr:cNvPr id="199" name="テキスト ボックス 198"/>
        <xdr:cNvSpPr txBox="1"/>
      </xdr:nvSpPr>
      <xdr:spPr>
        <a:xfrm>
          <a:off x="3497794" y="1306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121,477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97930</xdr:rowOff>
    </xdr:from>
    <xdr:to>
      <xdr:col>4</xdr:col>
      <xdr:colOff>206375</xdr:colOff>
      <xdr:row>77</xdr:row>
      <xdr:rowOff>28080</xdr:rowOff>
    </xdr:to>
    <xdr:sp macro="" textlink="">
      <xdr:nvSpPr>
        <xdr:cNvPr id="200" name="円/楕円 199"/>
        <xdr:cNvSpPr/>
      </xdr:nvSpPr>
      <xdr:spPr>
        <a:xfrm>
          <a:off x="2857500" y="131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44607</xdr:rowOff>
    </xdr:from>
    <xdr:ext cx="599010" cy="259045"/>
    <xdr:sp macro="" textlink="">
      <xdr:nvSpPr>
        <xdr:cNvPr id="201" name="テキスト ボックス 200"/>
        <xdr:cNvSpPr txBox="1"/>
      </xdr:nvSpPr>
      <xdr:spPr>
        <a:xfrm>
          <a:off x="2608794" y="1290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63114</xdr:rowOff>
    </xdr:from>
    <xdr:to>
      <xdr:col>3</xdr:col>
      <xdr:colOff>3175</xdr:colOff>
      <xdr:row>77</xdr:row>
      <xdr:rowOff>164714</xdr:rowOff>
    </xdr:to>
    <xdr:sp macro="" textlink="">
      <xdr:nvSpPr>
        <xdr:cNvPr id="202" name="円/楕円 201"/>
        <xdr:cNvSpPr/>
      </xdr:nvSpPr>
      <xdr:spPr>
        <a:xfrm>
          <a:off x="1968500" y="132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9791</xdr:rowOff>
    </xdr:from>
    <xdr:ext cx="599010" cy="259045"/>
    <xdr:sp macro="" textlink="">
      <xdr:nvSpPr>
        <xdr:cNvPr id="203" name="テキスト ボックス 202"/>
        <xdr:cNvSpPr txBox="1"/>
      </xdr:nvSpPr>
      <xdr:spPr>
        <a:xfrm>
          <a:off x="1719794" y="1303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112835</xdr:rowOff>
    </xdr:from>
    <xdr:to>
      <xdr:col>1</xdr:col>
      <xdr:colOff>485775</xdr:colOff>
      <xdr:row>78</xdr:row>
      <xdr:rowOff>42985</xdr:rowOff>
    </xdr:to>
    <xdr:sp macro="" textlink="">
      <xdr:nvSpPr>
        <xdr:cNvPr id="204" name="円/楕円 203"/>
        <xdr:cNvSpPr/>
      </xdr:nvSpPr>
      <xdr:spPr>
        <a:xfrm>
          <a:off x="1079500" y="133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59512</xdr:rowOff>
    </xdr:from>
    <xdr:ext cx="599010" cy="259045"/>
    <xdr:sp macro="" textlink="">
      <xdr:nvSpPr>
        <xdr:cNvPr id="205" name="テキスト ボックス 204"/>
        <xdr:cNvSpPr txBox="1"/>
      </xdr:nvSpPr>
      <xdr:spPr>
        <a:xfrm>
          <a:off x="830794" y="1308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28" name="直線コネクタ 227"/>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29"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30" name="直線コネクタ 229"/>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31"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32" name="直線コネクタ 231"/>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106553</xdr:rowOff>
    </xdr:from>
    <xdr:to>
      <xdr:col>6</xdr:col>
      <xdr:colOff>511175</xdr:colOff>
      <xdr:row>94</xdr:row>
      <xdr:rowOff>123515</xdr:rowOff>
    </xdr:to>
    <xdr:cxnSp macro="">
      <xdr:nvCxnSpPr>
        <xdr:cNvPr id="233" name="直線コネクタ 232"/>
        <xdr:cNvCxnSpPr/>
      </xdr:nvCxnSpPr>
      <xdr:spPr>
        <a:xfrm flipV="1">
          <a:off x="3797300" y="15879953"/>
          <a:ext cx="838200" cy="3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144732</xdr:rowOff>
    </xdr:from>
    <xdr:ext cx="534377" cy="259045"/>
    <xdr:sp macro="" textlink="">
      <xdr:nvSpPr>
        <xdr:cNvPr id="234" name="衛生費平均値テキスト"/>
        <xdr:cNvSpPr txBox="1"/>
      </xdr:nvSpPr>
      <xdr:spPr>
        <a:xfrm>
          <a:off x="4686300" y="1626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35" name="フローチャート : 判断 234"/>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123515</xdr:rowOff>
    </xdr:from>
    <xdr:to>
      <xdr:col>5</xdr:col>
      <xdr:colOff>358775</xdr:colOff>
      <xdr:row>94</xdr:row>
      <xdr:rowOff>128178</xdr:rowOff>
    </xdr:to>
    <xdr:cxnSp macro="">
      <xdr:nvCxnSpPr>
        <xdr:cNvPr id="236" name="直線コネクタ 235"/>
        <xdr:cNvCxnSpPr/>
      </xdr:nvCxnSpPr>
      <xdr:spPr>
        <a:xfrm flipV="1">
          <a:off x="2908300" y="16239815"/>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68098</xdr:rowOff>
    </xdr:from>
    <xdr:to>
      <xdr:col>5</xdr:col>
      <xdr:colOff>409575</xdr:colOff>
      <xdr:row>95</xdr:row>
      <xdr:rowOff>169698</xdr:rowOff>
    </xdr:to>
    <xdr:sp macro="" textlink="">
      <xdr:nvSpPr>
        <xdr:cNvPr id="237" name="フローチャート : 判断 236"/>
        <xdr:cNvSpPr/>
      </xdr:nvSpPr>
      <xdr:spPr>
        <a:xfrm>
          <a:off x="37465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160825</xdr:rowOff>
    </xdr:from>
    <xdr:ext cx="534377" cy="259045"/>
    <xdr:sp macro="" textlink="">
      <xdr:nvSpPr>
        <xdr:cNvPr id="238" name="テキスト ボックス 237"/>
        <xdr:cNvSpPr txBox="1"/>
      </xdr:nvSpPr>
      <xdr:spPr>
        <a:xfrm>
          <a:off x="3530111" y="164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111582</xdr:rowOff>
    </xdr:from>
    <xdr:to>
      <xdr:col>4</xdr:col>
      <xdr:colOff>155575</xdr:colOff>
      <xdr:row>94</xdr:row>
      <xdr:rowOff>128178</xdr:rowOff>
    </xdr:to>
    <xdr:cxnSp macro="">
      <xdr:nvCxnSpPr>
        <xdr:cNvPr id="239" name="直線コネクタ 238"/>
        <xdr:cNvCxnSpPr/>
      </xdr:nvCxnSpPr>
      <xdr:spPr>
        <a:xfrm>
          <a:off x="2019300" y="16227882"/>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36230</xdr:rowOff>
    </xdr:from>
    <xdr:to>
      <xdr:col>4</xdr:col>
      <xdr:colOff>206375</xdr:colOff>
      <xdr:row>95</xdr:row>
      <xdr:rowOff>137830</xdr:rowOff>
    </xdr:to>
    <xdr:sp macro="" textlink="">
      <xdr:nvSpPr>
        <xdr:cNvPr id="240" name="フローチャート : 判断 239"/>
        <xdr:cNvSpPr/>
      </xdr:nvSpPr>
      <xdr:spPr>
        <a:xfrm>
          <a:off x="2857500" y="163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128957</xdr:rowOff>
    </xdr:from>
    <xdr:ext cx="534377" cy="259045"/>
    <xdr:sp macro="" textlink="">
      <xdr:nvSpPr>
        <xdr:cNvPr id="241" name="テキスト ボックス 240"/>
        <xdr:cNvSpPr txBox="1"/>
      </xdr:nvSpPr>
      <xdr:spPr>
        <a:xfrm>
          <a:off x="2641111" y="164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111582</xdr:rowOff>
    </xdr:from>
    <xdr:to>
      <xdr:col>2</xdr:col>
      <xdr:colOff>638175</xdr:colOff>
      <xdr:row>94</xdr:row>
      <xdr:rowOff>138419</xdr:rowOff>
    </xdr:to>
    <xdr:cxnSp macro="">
      <xdr:nvCxnSpPr>
        <xdr:cNvPr id="242" name="直線コネクタ 241"/>
        <xdr:cNvCxnSpPr/>
      </xdr:nvCxnSpPr>
      <xdr:spPr>
        <a:xfrm flipV="1">
          <a:off x="1130300" y="16227882"/>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162829</xdr:rowOff>
    </xdr:from>
    <xdr:to>
      <xdr:col>3</xdr:col>
      <xdr:colOff>3175</xdr:colOff>
      <xdr:row>95</xdr:row>
      <xdr:rowOff>92979</xdr:rowOff>
    </xdr:to>
    <xdr:sp macro="" textlink="">
      <xdr:nvSpPr>
        <xdr:cNvPr id="243" name="フローチャート : 判断 242"/>
        <xdr:cNvSpPr/>
      </xdr:nvSpPr>
      <xdr:spPr>
        <a:xfrm>
          <a:off x="1968500" y="162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84106</xdr:rowOff>
    </xdr:from>
    <xdr:ext cx="534377" cy="259045"/>
    <xdr:sp macro="" textlink="">
      <xdr:nvSpPr>
        <xdr:cNvPr id="244" name="テキスト ボックス 243"/>
        <xdr:cNvSpPr txBox="1"/>
      </xdr:nvSpPr>
      <xdr:spPr>
        <a:xfrm>
          <a:off x="1752111" y="1637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33,383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145731</xdr:rowOff>
    </xdr:from>
    <xdr:to>
      <xdr:col>1</xdr:col>
      <xdr:colOff>485775</xdr:colOff>
      <xdr:row>95</xdr:row>
      <xdr:rowOff>75881</xdr:rowOff>
    </xdr:to>
    <xdr:sp macro="" textlink="">
      <xdr:nvSpPr>
        <xdr:cNvPr id="245" name="フローチャート : 判断 244"/>
        <xdr:cNvSpPr/>
      </xdr:nvSpPr>
      <xdr:spPr>
        <a:xfrm>
          <a:off x="1079500" y="1626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67008</xdr:rowOff>
    </xdr:from>
    <xdr:ext cx="534377" cy="259045"/>
    <xdr:sp macro="" textlink="">
      <xdr:nvSpPr>
        <xdr:cNvPr id="246" name="テキスト ボックス 245"/>
        <xdr:cNvSpPr txBox="1"/>
      </xdr:nvSpPr>
      <xdr:spPr>
        <a:xfrm>
          <a:off x="863111" y="163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55753</xdr:rowOff>
    </xdr:from>
    <xdr:to>
      <xdr:col>6</xdr:col>
      <xdr:colOff>561975</xdr:colOff>
      <xdr:row>92</xdr:row>
      <xdr:rowOff>157353</xdr:rowOff>
    </xdr:to>
    <xdr:sp macro="" textlink="">
      <xdr:nvSpPr>
        <xdr:cNvPr id="252" name="円/楕円 251"/>
        <xdr:cNvSpPr/>
      </xdr:nvSpPr>
      <xdr:spPr>
        <a:xfrm>
          <a:off x="4584700" y="158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78630</xdr:rowOff>
    </xdr:from>
    <xdr:ext cx="534377" cy="259045"/>
    <xdr:sp macro="" textlink="">
      <xdr:nvSpPr>
        <xdr:cNvPr id="253" name="衛生費該当値テキスト"/>
        <xdr:cNvSpPr txBox="1"/>
      </xdr:nvSpPr>
      <xdr:spPr>
        <a:xfrm>
          <a:off x="4686300" y="1568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43,225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72715</xdr:rowOff>
    </xdr:from>
    <xdr:to>
      <xdr:col>5</xdr:col>
      <xdr:colOff>409575</xdr:colOff>
      <xdr:row>95</xdr:row>
      <xdr:rowOff>2865</xdr:rowOff>
    </xdr:to>
    <xdr:sp macro="" textlink="">
      <xdr:nvSpPr>
        <xdr:cNvPr id="254" name="円/楕円 253"/>
        <xdr:cNvSpPr/>
      </xdr:nvSpPr>
      <xdr:spPr>
        <a:xfrm>
          <a:off x="3746500" y="161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19392</xdr:rowOff>
    </xdr:from>
    <xdr:ext cx="534377" cy="259045"/>
    <xdr:sp macro="" textlink="">
      <xdr:nvSpPr>
        <xdr:cNvPr id="255" name="テキスト ボックス 254"/>
        <xdr:cNvSpPr txBox="1"/>
      </xdr:nvSpPr>
      <xdr:spPr>
        <a:xfrm>
          <a:off x="3530111" y="159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77378</xdr:rowOff>
    </xdr:from>
    <xdr:to>
      <xdr:col>4</xdr:col>
      <xdr:colOff>206375</xdr:colOff>
      <xdr:row>95</xdr:row>
      <xdr:rowOff>7528</xdr:rowOff>
    </xdr:to>
    <xdr:sp macro="" textlink="">
      <xdr:nvSpPr>
        <xdr:cNvPr id="256" name="円/楕円 255"/>
        <xdr:cNvSpPr/>
      </xdr:nvSpPr>
      <xdr:spPr>
        <a:xfrm>
          <a:off x="2857500" y="1619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24055</xdr:rowOff>
    </xdr:from>
    <xdr:ext cx="534377" cy="259045"/>
    <xdr:sp macro="" textlink="">
      <xdr:nvSpPr>
        <xdr:cNvPr id="257" name="テキスト ボックス 256"/>
        <xdr:cNvSpPr txBox="1"/>
      </xdr:nvSpPr>
      <xdr:spPr>
        <a:xfrm>
          <a:off x="2641111" y="1596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60782</xdr:rowOff>
    </xdr:from>
    <xdr:to>
      <xdr:col>3</xdr:col>
      <xdr:colOff>3175</xdr:colOff>
      <xdr:row>94</xdr:row>
      <xdr:rowOff>162382</xdr:rowOff>
    </xdr:to>
    <xdr:sp macro="" textlink="">
      <xdr:nvSpPr>
        <xdr:cNvPr id="258" name="円/楕円 257"/>
        <xdr:cNvSpPr/>
      </xdr:nvSpPr>
      <xdr:spPr>
        <a:xfrm>
          <a:off x="1968500" y="161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7459</xdr:rowOff>
    </xdr:from>
    <xdr:ext cx="534377" cy="259045"/>
    <xdr:sp macro="" textlink="">
      <xdr:nvSpPr>
        <xdr:cNvPr id="259" name="テキスト ボックス 258"/>
        <xdr:cNvSpPr txBox="1"/>
      </xdr:nvSpPr>
      <xdr:spPr>
        <a:xfrm>
          <a:off x="1752111" y="159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87619</xdr:rowOff>
    </xdr:from>
    <xdr:to>
      <xdr:col>1</xdr:col>
      <xdr:colOff>485775</xdr:colOff>
      <xdr:row>95</xdr:row>
      <xdr:rowOff>17769</xdr:rowOff>
    </xdr:to>
    <xdr:sp macro="" textlink="">
      <xdr:nvSpPr>
        <xdr:cNvPr id="260" name="円/楕円 259"/>
        <xdr:cNvSpPr/>
      </xdr:nvSpPr>
      <xdr:spPr>
        <a:xfrm>
          <a:off x="1079500" y="162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34296</xdr:rowOff>
    </xdr:from>
    <xdr:ext cx="534377" cy="259045"/>
    <xdr:sp macro="" textlink="">
      <xdr:nvSpPr>
        <xdr:cNvPr id="261" name="テキスト ボックス 260"/>
        <xdr:cNvSpPr txBox="1"/>
      </xdr:nvSpPr>
      <xdr:spPr>
        <a:xfrm>
          <a:off x="863111" y="1597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5" name="直線コネクタ 284"/>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86"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87" name="直線コネクタ 286"/>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88"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89" name="直線コネクタ 288"/>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28321</xdr:rowOff>
    </xdr:from>
    <xdr:to>
      <xdr:col>15</xdr:col>
      <xdr:colOff>180975</xdr:colOff>
      <xdr:row>38</xdr:row>
      <xdr:rowOff>38354</xdr:rowOff>
    </xdr:to>
    <xdr:cxnSp macro="">
      <xdr:nvCxnSpPr>
        <xdr:cNvPr id="290" name="直線コネクタ 289"/>
        <xdr:cNvCxnSpPr/>
      </xdr:nvCxnSpPr>
      <xdr:spPr>
        <a:xfrm>
          <a:off x="9639300" y="6543421"/>
          <a:ext cx="8382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159402</xdr:rowOff>
    </xdr:from>
    <xdr:ext cx="469744" cy="259045"/>
    <xdr:sp macro="" textlink="">
      <xdr:nvSpPr>
        <xdr:cNvPr id="291" name="労働費平均値テキスト"/>
        <xdr:cNvSpPr txBox="1"/>
      </xdr:nvSpPr>
      <xdr:spPr>
        <a:xfrm>
          <a:off x="10528300" y="633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2" name="フローチャート : 判断 291"/>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28321</xdr:rowOff>
    </xdr:from>
    <xdr:to>
      <xdr:col>14</xdr:col>
      <xdr:colOff>28575</xdr:colOff>
      <xdr:row>38</xdr:row>
      <xdr:rowOff>38608</xdr:rowOff>
    </xdr:to>
    <xdr:cxnSp macro="">
      <xdr:nvCxnSpPr>
        <xdr:cNvPr id="293" name="直線コネクタ 292"/>
        <xdr:cNvCxnSpPr/>
      </xdr:nvCxnSpPr>
      <xdr:spPr>
        <a:xfrm flipV="1">
          <a:off x="8750300" y="654342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65405</xdr:rowOff>
    </xdr:from>
    <xdr:to>
      <xdr:col>14</xdr:col>
      <xdr:colOff>79375</xdr:colOff>
      <xdr:row>37</xdr:row>
      <xdr:rowOff>167005</xdr:rowOff>
    </xdr:to>
    <xdr:sp macro="" textlink="">
      <xdr:nvSpPr>
        <xdr:cNvPr id="294" name="フローチャート : 判断 293"/>
        <xdr:cNvSpPr/>
      </xdr:nvSpPr>
      <xdr:spPr>
        <a:xfrm>
          <a:off x="9588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12082</xdr:rowOff>
    </xdr:from>
    <xdr:ext cx="469744" cy="259045"/>
    <xdr:sp macro="" textlink="">
      <xdr:nvSpPr>
        <xdr:cNvPr id="295" name="テキスト ボックス 294"/>
        <xdr:cNvSpPr txBox="1"/>
      </xdr:nvSpPr>
      <xdr:spPr>
        <a:xfrm>
          <a:off x="9404427"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166243</xdr:rowOff>
    </xdr:from>
    <xdr:to>
      <xdr:col>12</xdr:col>
      <xdr:colOff>511175</xdr:colOff>
      <xdr:row>38</xdr:row>
      <xdr:rowOff>38608</xdr:rowOff>
    </xdr:to>
    <xdr:cxnSp macro="">
      <xdr:nvCxnSpPr>
        <xdr:cNvPr id="296" name="直線コネクタ 295"/>
        <xdr:cNvCxnSpPr/>
      </xdr:nvCxnSpPr>
      <xdr:spPr>
        <a:xfrm>
          <a:off x="7861300" y="6509893"/>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156591</xdr:rowOff>
    </xdr:from>
    <xdr:to>
      <xdr:col>12</xdr:col>
      <xdr:colOff>561975</xdr:colOff>
      <xdr:row>36</xdr:row>
      <xdr:rowOff>86741</xdr:rowOff>
    </xdr:to>
    <xdr:sp macro="" textlink="">
      <xdr:nvSpPr>
        <xdr:cNvPr id="297" name="フローチャート : 判断 296"/>
        <xdr:cNvSpPr/>
      </xdr:nvSpPr>
      <xdr:spPr>
        <a:xfrm>
          <a:off x="8699500" y="61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103268</xdr:rowOff>
    </xdr:from>
    <xdr:ext cx="469744" cy="259045"/>
    <xdr:sp macro="" textlink="">
      <xdr:nvSpPr>
        <xdr:cNvPr id="298" name="テキスト ボックス 297"/>
        <xdr:cNvSpPr txBox="1"/>
      </xdr:nvSpPr>
      <xdr:spPr>
        <a:xfrm>
          <a:off x="8515427" y="59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123063</xdr:rowOff>
    </xdr:from>
    <xdr:to>
      <xdr:col>11</xdr:col>
      <xdr:colOff>307975</xdr:colOff>
      <xdr:row>37</xdr:row>
      <xdr:rowOff>166243</xdr:rowOff>
    </xdr:to>
    <xdr:cxnSp macro="">
      <xdr:nvCxnSpPr>
        <xdr:cNvPr id="299" name="直線コネクタ 298"/>
        <xdr:cNvCxnSpPr/>
      </xdr:nvCxnSpPr>
      <xdr:spPr>
        <a:xfrm>
          <a:off x="6972300" y="6466713"/>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93599</xdr:rowOff>
    </xdr:from>
    <xdr:to>
      <xdr:col>11</xdr:col>
      <xdr:colOff>358775</xdr:colOff>
      <xdr:row>36</xdr:row>
      <xdr:rowOff>23749</xdr:rowOff>
    </xdr:to>
    <xdr:sp macro="" textlink="">
      <xdr:nvSpPr>
        <xdr:cNvPr id="300" name="フローチャート : 判断 299"/>
        <xdr:cNvSpPr/>
      </xdr:nvSpPr>
      <xdr:spPr>
        <a:xfrm>
          <a:off x="7810500" y="609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40276</xdr:rowOff>
    </xdr:from>
    <xdr:ext cx="469744" cy="259045"/>
    <xdr:sp macro="" textlink="">
      <xdr:nvSpPr>
        <xdr:cNvPr id="301" name="テキスト ボックス 300"/>
        <xdr:cNvSpPr txBox="1"/>
      </xdr:nvSpPr>
      <xdr:spPr>
        <a:xfrm>
          <a:off x="7626427" y="58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64643</xdr:rowOff>
    </xdr:from>
    <xdr:to>
      <xdr:col>10</xdr:col>
      <xdr:colOff>155575</xdr:colOff>
      <xdr:row>35</xdr:row>
      <xdr:rowOff>166243</xdr:rowOff>
    </xdr:to>
    <xdr:sp macro="" textlink="">
      <xdr:nvSpPr>
        <xdr:cNvPr id="302" name="フローチャート : 判断 301"/>
        <xdr:cNvSpPr/>
      </xdr:nvSpPr>
      <xdr:spPr>
        <a:xfrm>
          <a:off x="6921500" y="606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11320</xdr:rowOff>
    </xdr:from>
    <xdr:ext cx="469744" cy="259045"/>
    <xdr:sp macro="" textlink="">
      <xdr:nvSpPr>
        <xdr:cNvPr id="303" name="テキスト ボックス 302"/>
        <xdr:cNvSpPr txBox="1"/>
      </xdr:nvSpPr>
      <xdr:spPr>
        <a:xfrm>
          <a:off x="6737427" y="58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159004</xdr:rowOff>
    </xdr:from>
    <xdr:to>
      <xdr:col>15</xdr:col>
      <xdr:colOff>231775</xdr:colOff>
      <xdr:row>38</xdr:row>
      <xdr:rowOff>89154</xdr:rowOff>
    </xdr:to>
    <xdr:sp macro="" textlink="">
      <xdr:nvSpPr>
        <xdr:cNvPr id="309" name="円/楕円 308"/>
        <xdr:cNvSpPr/>
      </xdr:nvSpPr>
      <xdr:spPr>
        <a:xfrm>
          <a:off x="10426700" y="65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137431</xdr:rowOff>
    </xdr:from>
    <xdr:ext cx="469744" cy="259045"/>
    <xdr:sp macro="" textlink="">
      <xdr:nvSpPr>
        <xdr:cNvPr id="310" name="労働費該当値テキスト"/>
        <xdr:cNvSpPr txBox="1"/>
      </xdr:nvSpPr>
      <xdr:spPr>
        <a:xfrm>
          <a:off x="10528300" y="64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148971</xdr:rowOff>
    </xdr:from>
    <xdr:to>
      <xdr:col>14</xdr:col>
      <xdr:colOff>79375</xdr:colOff>
      <xdr:row>38</xdr:row>
      <xdr:rowOff>79121</xdr:rowOff>
    </xdr:to>
    <xdr:sp macro="" textlink="">
      <xdr:nvSpPr>
        <xdr:cNvPr id="311" name="円/楕円 310"/>
        <xdr:cNvSpPr/>
      </xdr:nvSpPr>
      <xdr:spPr>
        <a:xfrm>
          <a:off x="9588500" y="6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70248</xdr:rowOff>
    </xdr:from>
    <xdr:ext cx="469744" cy="259045"/>
    <xdr:sp macro="" textlink="">
      <xdr:nvSpPr>
        <xdr:cNvPr id="312" name="テキスト ボックス 311"/>
        <xdr:cNvSpPr txBox="1"/>
      </xdr:nvSpPr>
      <xdr:spPr>
        <a:xfrm>
          <a:off x="9404427" y="658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159258</xdr:rowOff>
    </xdr:from>
    <xdr:to>
      <xdr:col>12</xdr:col>
      <xdr:colOff>561975</xdr:colOff>
      <xdr:row>38</xdr:row>
      <xdr:rowOff>89408</xdr:rowOff>
    </xdr:to>
    <xdr:sp macro="" textlink="">
      <xdr:nvSpPr>
        <xdr:cNvPr id="313" name="円/楕円 312"/>
        <xdr:cNvSpPr/>
      </xdr:nvSpPr>
      <xdr:spPr>
        <a:xfrm>
          <a:off x="8699500" y="65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80535</xdr:rowOff>
    </xdr:from>
    <xdr:ext cx="469744" cy="259045"/>
    <xdr:sp macro="" textlink="">
      <xdr:nvSpPr>
        <xdr:cNvPr id="314" name="テキスト ボックス 313"/>
        <xdr:cNvSpPr txBox="1"/>
      </xdr:nvSpPr>
      <xdr:spPr>
        <a:xfrm>
          <a:off x="8515427" y="659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115443</xdr:rowOff>
    </xdr:from>
    <xdr:to>
      <xdr:col>11</xdr:col>
      <xdr:colOff>358775</xdr:colOff>
      <xdr:row>38</xdr:row>
      <xdr:rowOff>45593</xdr:rowOff>
    </xdr:to>
    <xdr:sp macro="" textlink="">
      <xdr:nvSpPr>
        <xdr:cNvPr id="315" name="円/楕円 314"/>
        <xdr:cNvSpPr/>
      </xdr:nvSpPr>
      <xdr:spPr>
        <a:xfrm>
          <a:off x="7810500" y="64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36720</xdr:rowOff>
    </xdr:from>
    <xdr:ext cx="469744" cy="259045"/>
    <xdr:sp macro="" textlink="">
      <xdr:nvSpPr>
        <xdr:cNvPr id="316" name="テキスト ボックス 315"/>
        <xdr:cNvSpPr txBox="1"/>
      </xdr:nvSpPr>
      <xdr:spPr>
        <a:xfrm>
          <a:off x="7626427" y="655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72263</xdr:rowOff>
    </xdr:from>
    <xdr:to>
      <xdr:col>10</xdr:col>
      <xdr:colOff>155575</xdr:colOff>
      <xdr:row>38</xdr:row>
      <xdr:rowOff>2413</xdr:rowOff>
    </xdr:to>
    <xdr:sp macro="" textlink="">
      <xdr:nvSpPr>
        <xdr:cNvPr id="317" name="円/楕円 316"/>
        <xdr:cNvSpPr/>
      </xdr:nvSpPr>
      <xdr:spPr>
        <a:xfrm>
          <a:off x="6921500" y="64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164990</xdr:rowOff>
    </xdr:from>
    <xdr:ext cx="469744" cy="259045"/>
    <xdr:sp macro="" textlink="">
      <xdr:nvSpPr>
        <xdr:cNvPr id="318" name="テキスト ボックス 317"/>
        <xdr:cNvSpPr txBox="1"/>
      </xdr:nvSpPr>
      <xdr:spPr>
        <a:xfrm>
          <a:off x="6737427"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38" name="直線コネクタ 337"/>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39"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0" name="直線コネクタ 339"/>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1"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2" name="直線コネクタ 341"/>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44088</xdr:rowOff>
    </xdr:from>
    <xdr:to>
      <xdr:col>15</xdr:col>
      <xdr:colOff>180975</xdr:colOff>
      <xdr:row>56</xdr:row>
      <xdr:rowOff>90722</xdr:rowOff>
    </xdr:to>
    <xdr:cxnSp macro="">
      <xdr:nvCxnSpPr>
        <xdr:cNvPr id="343" name="直線コネクタ 342"/>
        <xdr:cNvCxnSpPr/>
      </xdr:nvCxnSpPr>
      <xdr:spPr>
        <a:xfrm flipV="1">
          <a:off x="9639300" y="9645288"/>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168584</xdr:rowOff>
    </xdr:from>
    <xdr:ext cx="469744" cy="259045"/>
    <xdr:sp macro="" textlink="">
      <xdr:nvSpPr>
        <xdr:cNvPr id="344" name="農林水産業費平均値テキスト"/>
        <xdr:cNvSpPr txBox="1"/>
      </xdr:nvSpPr>
      <xdr:spPr>
        <a:xfrm>
          <a:off x="10528300" y="9255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5" name="フローチャート : 判断 344"/>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90722</xdr:rowOff>
    </xdr:from>
    <xdr:to>
      <xdr:col>14</xdr:col>
      <xdr:colOff>28575</xdr:colOff>
      <xdr:row>56</xdr:row>
      <xdr:rowOff>110039</xdr:rowOff>
    </xdr:to>
    <xdr:cxnSp macro="">
      <xdr:nvCxnSpPr>
        <xdr:cNvPr id="346" name="直線コネクタ 345"/>
        <xdr:cNvCxnSpPr/>
      </xdr:nvCxnSpPr>
      <xdr:spPr>
        <a:xfrm flipV="1">
          <a:off x="8750300" y="9691922"/>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118390</xdr:rowOff>
    </xdr:from>
    <xdr:to>
      <xdr:col>14</xdr:col>
      <xdr:colOff>79375</xdr:colOff>
      <xdr:row>55</xdr:row>
      <xdr:rowOff>48540</xdr:rowOff>
    </xdr:to>
    <xdr:sp macro="" textlink="">
      <xdr:nvSpPr>
        <xdr:cNvPr id="347" name="フローチャート : 判断 346"/>
        <xdr:cNvSpPr/>
      </xdr:nvSpPr>
      <xdr:spPr>
        <a:xfrm>
          <a:off x="9588500" y="937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65067</xdr:rowOff>
    </xdr:from>
    <xdr:ext cx="469744" cy="259045"/>
    <xdr:sp macro="" textlink="">
      <xdr:nvSpPr>
        <xdr:cNvPr id="348" name="テキスト ボックス 347"/>
        <xdr:cNvSpPr txBox="1"/>
      </xdr:nvSpPr>
      <xdr:spPr>
        <a:xfrm>
          <a:off x="9404427" y="91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110039</xdr:rowOff>
    </xdr:from>
    <xdr:to>
      <xdr:col>12</xdr:col>
      <xdr:colOff>511175</xdr:colOff>
      <xdr:row>56</xdr:row>
      <xdr:rowOff>136614</xdr:rowOff>
    </xdr:to>
    <xdr:cxnSp macro="">
      <xdr:nvCxnSpPr>
        <xdr:cNvPr id="349" name="直線コネクタ 348"/>
        <xdr:cNvCxnSpPr/>
      </xdr:nvCxnSpPr>
      <xdr:spPr>
        <a:xfrm flipV="1">
          <a:off x="7861300" y="9711239"/>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152279</xdr:rowOff>
    </xdr:from>
    <xdr:to>
      <xdr:col>12</xdr:col>
      <xdr:colOff>561975</xdr:colOff>
      <xdr:row>56</xdr:row>
      <xdr:rowOff>82429</xdr:rowOff>
    </xdr:to>
    <xdr:sp macro="" textlink="">
      <xdr:nvSpPr>
        <xdr:cNvPr id="350" name="フローチャート : 判断 349"/>
        <xdr:cNvSpPr/>
      </xdr:nvSpPr>
      <xdr:spPr>
        <a:xfrm>
          <a:off x="8699500" y="95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98956</xdr:rowOff>
    </xdr:from>
    <xdr:ext cx="469744" cy="259045"/>
    <xdr:sp macro="" textlink="">
      <xdr:nvSpPr>
        <xdr:cNvPr id="351" name="テキスト ボックス 350"/>
        <xdr:cNvSpPr txBox="1"/>
      </xdr:nvSpPr>
      <xdr:spPr>
        <a:xfrm>
          <a:off x="8515427" y="93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29458</xdr:rowOff>
    </xdr:from>
    <xdr:to>
      <xdr:col>11</xdr:col>
      <xdr:colOff>307975</xdr:colOff>
      <xdr:row>56</xdr:row>
      <xdr:rowOff>136614</xdr:rowOff>
    </xdr:to>
    <xdr:cxnSp macro="">
      <xdr:nvCxnSpPr>
        <xdr:cNvPr id="352" name="直線コネクタ 351"/>
        <xdr:cNvCxnSpPr/>
      </xdr:nvCxnSpPr>
      <xdr:spPr>
        <a:xfrm>
          <a:off x="6972300" y="9630658"/>
          <a:ext cx="889000" cy="10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8604</xdr:rowOff>
    </xdr:from>
    <xdr:to>
      <xdr:col>11</xdr:col>
      <xdr:colOff>358775</xdr:colOff>
      <xdr:row>56</xdr:row>
      <xdr:rowOff>110204</xdr:rowOff>
    </xdr:to>
    <xdr:sp macro="" textlink="">
      <xdr:nvSpPr>
        <xdr:cNvPr id="353" name="フローチャート : 判断 352"/>
        <xdr:cNvSpPr/>
      </xdr:nvSpPr>
      <xdr:spPr>
        <a:xfrm>
          <a:off x="7810500" y="96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126731</xdr:rowOff>
    </xdr:from>
    <xdr:ext cx="469744" cy="259045"/>
    <xdr:sp macro="" textlink="">
      <xdr:nvSpPr>
        <xdr:cNvPr id="354" name="テキスト ボックス 353"/>
        <xdr:cNvSpPr txBox="1"/>
      </xdr:nvSpPr>
      <xdr:spPr>
        <a:xfrm>
          <a:off x="7626427" y="938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150793</xdr:rowOff>
    </xdr:from>
    <xdr:to>
      <xdr:col>10</xdr:col>
      <xdr:colOff>155575</xdr:colOff>
      <xdr:row>55</xdr:row>
      <xdr:rowOff>80943</xdr:rowOff>
    </xdr:to>
    <xdr:sp macro="" textlink="">
      <xdr:nvSpPr>
        <xdr:cNvPr id="355" name="フローチャート : 判断 354"/>
        <xdr:cNvSpPr/>
      </xdr:nvSpPr>
      <xdr:spPr>
        <a:xfrm>
          <a:off x="6921500" y="94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97470</xdr:rowOff>
    </xdr:from>
    <xdr:ext cx="469744" cy="259045"/>
    <xdr:sp macro="" textlink="">
      <xdr:nvSpPr>
        <xdr:cNvPr id="356" name="テキスト ボックス 355"/>
        <xdr:cNvSpPr txBox="1"/>
      </xdr:nvSpPr>
      <xdr:spPr>
        <a:xfrm>
          <a:off x="6737427" y="918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164738</xdr:rowOff>
    </xdr:from>
    <xdr:to>
      <xdr:col>15</xdr:col>
      <xdr:colOff>231775</xdr:colOff>
      <xdr:row>56</xdr:row>
      <xdr:rowOff>94888</xdr:rowOff>
    </xdr:to>
    <xdr:sp macro="" textlink="">
      <xdr:nvSpPr>
        <xdr:cNvPr id="362" name="円/楕円 361"/>
        <xdr:cNvSpPr/>
      </xdr:nvSpPr>
      <xdr:spPr>
        <a:xfrm>
          <a:off x="10426700" y="95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143165</xdr:rowOff>
    </xdr:from>
    <xdr:ext cx="469744" cy="259045"/>
    <xdr:sp macro="" textlink="">
      <xdr:nvSpPr>
        <xdr:cNvPr id="363" name="農林水産業費該当値テキスト"/>
        <xdr:cNvSpPr txBox="1"/>
      </xdr:nvSpPr>
      <xdr:spPr>
        <a:xfrm>
          <a:off x="10528300" y="957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39922</xdr:rowOff>
    </xdr:from>
    <xdr:to>
      <xdr:col>14</xdr:col>
      <xdr:colOff>79375</xdr:colOff>
      <xdr:row>56</xdr:row>
      <xdr:rowOff>141522</xdr:rowOff>
    </xdr:to>
    <xdr:sp macro="" textlink="">
      <xdr:nvSpPr>
        <xdr:cNvPr id="364" name="円/楕円 363"/>
        <xdr:cNvSpPr/>
      </xdr:nvSpPr>
      <xdr:spPr>
        <a:xfrm>
          <a:off x="9588500" y="96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132649</xdr:rowOff>
    </xdr:from>
    <xdr:ext cx="469744" cy="259045"/>
    <xdr:sp macro="" textlink="">
      <xdr:nvSpPr>
        <xdr:cNvPr id="365" name="テキスト ボックス 364"/>
        <xdr:cNvSpPr txBox="1"/>
      </xdr:nvSpPr>
      <xdr:spPr>
        <a:xfrm>
          <a:off x="9404427" y="973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59239</xdr:rowOff>
    </xdr:from>
    <xdr:to>
      <xdr:col>12</xdr:col>
      <xdr:colOff>561975</xdr:colOff>
      <xdr:row>56</xdr:row>
      <xdr:rowOff>160839</xdr:rowOff>
    </xdr:to>
    <xdr:sp macro="" textlink="">
      <xdr:nvSpPr>
        <xdr:cNvPr id="366" name="円/楕円 365"/>
        <xdr:cNvSpPr/>
      </xdr:nvSpPr>
      <xdr:spPr>
        <a:xfrm>
          <a:off x="8699500" y="96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151966</xdr:rowOff>
    </xdr:from>
    <xdr:ext cx="469744" cy="259045"/>
    <xdr:sp macro="" textlink="">
      <xdr:nvSpPr>
        <xdr:cNvPr id="367" name="テキスト ボックス 366"/>
        <xdr:cNvSpPr txBox="1"/>
      </xdr:nvSpPr>
      <xdr:spPr>
        <a:xfrm>
          <a:off x="8515427" y="975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85814</xdr:rowOff>
    </xdr:from>
    <xdr:to>
      <xdr:col>11</xdr:col>
      <xdr:colOff>358775</xdr:colOff>
      <xdr:row>57</xdr:row>
      <xdr:rowOff>15964</xdr:rowOff>
    </xdr:to>
    <xdr:sp macro="" textlink="">
      <xdr:nvSpPr>
        <xdr:cNvPr id="368" name="円/楕円 367"/>
        <xdr:cNvSpPr/>
      </xdr:nvSpPr>
      <xdr:spPr>
        <a:xfrm>
          <a:off x="7810500" y="96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7091</xdr:rowOff>
    </xdr:from>
    <xdr:ext cx="469744" cy="259045"/>
    <xdr:sp macro="" textlink="">
      <xdr:nvSpPr>
        <xdr:cNvPr id="369" name="テキスト ボックス 368"/>
        <xdr:cNvSpPr txBox="1"/>
      </xdr:nvSpPr>
      <xdr:spPr>
        <a:xfrm>
          <a:off x="7626427" y="977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150108</xdr:rowOff>
    </xdr:from>
    <xdr:to>
      <xdr:col>10</xdr:col>
      <xdr:colOff>155575</xdr:colOff>
      <xdr:row>56</xdr:row>
      <xdr:rowOff>80258</xdr:rowOff>
    </xdr:to>
    <xdr:sp macro="" textlink="">
      <xdr:nvSpPr>
        <xdr:cNvPr id="370" name="円/楕円 369"/>
        <xdr:cNvSpPr/>
      </xdr:nvSpPr>
      <xdr:spPr>
        <a:xfrm>
          <a:off x="6921500" y="957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71385</xdr:rowOff>
    </xdr:from>
    <xdr:ext cx="469744" cy="259045"/>
    <xdr:sp macro="" textlink="">
      <xdr:nvSpPr>
        <xdr:cNvPr id="371" name="テキスト ボックス 370"/>
        <xdr:cNvSpPr txBox="1"/>
      </xdr:nvSpPr>
      <xdr:spPr>
        <a:xfrm>
          <a:off x="6737427" y="96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5" name="直線コネクタ 394"/>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396"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397" name="直線コネクタ 396"/>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398"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399" name="直線コネクタ 398"/>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14199</xdr:rowOff>
    </xdr:from>
    <xdr:to>
      <xdr:col>15</xdr:col>
      <xdr:colOff>180975</xdr:colOff>
      <xdr:row>78</xdr:row>
      <xdr:rowOff>63767</xdr:rowOff>
    </xdr:to>
    <xdr:cxnSp macro="">
      <xdr:nvCxnSpPr>
        <xdr:cNvPr id="400" name="直線コネクタ 399"/>
        <xdr:cNvCxnSpPr/>
      </xdr:nvCxnSpPr>
      <xdr:spPr>
        <a:xfrm flipV="1">
          <a:off x="9639300" y="13387299"/>
          <a:ext cx="8382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8526</xdr:rowOff>
    </xdr:from>
    <xdr:ext cx="534377" cy="259045"/>
    <xdr:sp macro="" textlink="">
      <xdr:nvSpPr>
        <xdr:cNvPr id="401" name="商工費平均値テキスト"/>
        <xdr:cNvSpPr txBox="1"/>
      </xdr:nvSpPr>
      <xdr:spPr>
        <a:xfrm>
          <a:off x="10528300" y="12867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2" name="フローチャート : 判断 401"/>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63767</xdr:rowOff>
    </xdr:from>
    <xdr:to>
      <xdr:col>14</xdr:col>
      <xdr:colOff>28575</xdr:colOff>
      <xdr:row>78</xdr:row>
      <xdr:rowOff>99924</xdr:rowOff>
    </xdr:to>
    <xdr:cxnSp macro="">
      <xdr:nvCxnSpPr>
        <xdr:cNvPr id="403" name="直線コネクタ 402"/>
        <xdr:cNvCxnSpPr/>
      </xdr:nvCxnSpPr>
      <xdr:spPr>
        <a:xfrm flipV="1">
          <a:off x="8750300" y="13436867"/>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53124</xdr:rowOff>
    </xdr:from>
    <xdr:to>
      <xdr:col>14</xdr:col>
      <xdr:colOff>79375</xdr:colOff>
      <xdr:row>75</xdr:row>
      <xdr:rowOff>154724</xdr:rowOff>
    </xdr:to>
    <xdr:sp macro="" textlink="">
      <xdr:nvSpPr>
        <xdr:cNvPr id="404" name="フローチャート : 判断 403"/>
        <xdr:cNvSpPr/>
      </xdr:nvSpPr>
      <xdr:spPr>
        <a:xfrm>
          <a:off x="9588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171251</xdr:rowOff>
    </xdr:from>
    <xdr:ext cx="534377" cy="259045"/>
    <xdr:sp macro="" textlink="">
      <xdr:nvSpPr>
        <xdr:cNvPr id="405" name="テキスト ボックス 404"/>
        <xdr:cNvSpPr txBox="1"/>
      </xdr:nvSpPr>
      <xdr:spPr>
        <a:xfrm>
          <a:off x="9372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95428</xdr:rowOff>
    </xdr:from>
    <xdr:to>
      <xdr:col>12</xdr:col>
      <xdr:colOff>511175</xdr:colOff>
      <xdr:row>78</xdr:row>
      <xdr:rowOff>99924</xdr:rowOff>
    </xdr:to>
    <xdr:cxnSp macro="">
      <xdr:nvCxnSpPr>
        <xdr:cNvPr id="406" name="直線コネクタ 405"/>
        <xdr:cNvCxnSpPr/>
      </xdr:nvCxnSpPr>
      <xdr:spPr>
        <a:xfrm>
          <a:off x="7861300" y="1346852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128676</xdr:rowOff>
    </xdr:from>
    <xdr:to>
      <xdr:col>12</xdr:col>
      <xdr:colOff>561975</xdr:colOff>
      <xdr:row>78</xdr:row>
      <xdr:rowOff>58826</xdr:rowOff>
    </xdr:to>
    <xdr:sp macro="" textlink="">
      <xdr:nvSpPr>
        <xdr:cNvPr id="407" name="フローチャート : 判断 406"/>
        <xdr:cNvSpPr/>
      </xdr:nvSpPr>
      <xdr:spPr>
        <a:xfrm>
          <a:off x="8699500" y="1333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75353</xdr:rowOff>
    </xdr:from>
    <xdr:ext cx="469744" cy="259045"/>
    <xdr:sp macro="" textlink="">
      <xdr:nvSpPr>
        <xdr:cNvPr id="408" name="テキスト ボックス 407"/>
        <xdr:cNvSpPr txBox="1"/>
      </xdr:nvSpPr>
      <xdr:spPr>
        <a:xfrm>
          <a:off x="8515427" y="1310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86170</xdr:rowOff>
    </xdr:from>
    <xdr:to>
      <xdr:col>11</xdr:col>
      <xdr:colOff>307975</xdr:colOff>
      <xdr:row>78</xdr:row>
      <xdr:rowOff>95428</xdr:rowOff>
    </xdr:to>
    <xdr:cxnSp macro="">
      <xdr:nvCxnSpPr>
        <xdr:cNvPr id="409" name="直線コネクタ 408"/>
        <xdr:cNvCxnSpPr/>
      </xdr:nvCxnSpPr>
      <xdr:spPr>
        <a:xfrm>
          <a:off x="6972300" y="13459270"/>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121819</xdr:rowOff>
    </xdr:from>
    <xdr:to>
      <xdr:col>11</xdr:col>
      <xdr:colOff>358775</xdr:colOff>
      <xdr:row>78</xdr:row>
      <xdr:rowOff>51969</xdr:rowOff>
    </xdr:to>
    <xdr:sp macro="" textlink="">
      <xdr:nvSpPr>
        <xdr:cNvPr id="410" name="フローチャート : 判断 409"/>
        <xdr:cNvSpPr/>
      </xdr:nvSpPr>
      <xdr:spPr>
        <a:xfrm>
          <a:off x="7810500" y="133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68496</xdr:rowOff>
    </xdr:from>
    <xdr:ext cx="469744" cy="259045"/>
    <xdr:sp macro="" textlink="">
      <xdr:nvSpPr>
        <xdr:cNvPr id="411" name="テキスト ボックス 410"/>
        <xdr:cNvSpPr txBox="1"/>
      </xdr:nvSpPr>
      <xdr:spPr>
        <a:xfrm>
          <a:off x="7626427" y="1309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145098</xdr:rowOff>
    </xdr:from>
    <xdr:to>
      <xdr:col>10</xdr:col>
      <xdr:colOff>155575</xdr:colOff>
      <xdr:row>78</xdr:row>
      <xdr:rowOff>75248</xdr:rowOff>
    </xdr:to>
    <xdr:sp macro="" textlink="">
      <xdr:nvSpPr>
        <xdr:cNvPr id="412" name="フローチャート : 判断 411"/>
        <xdr:cNvSpPr/>
      </xdr:nvSpPr>
      <xdr:spPr>
        <a:xfrm>
          <a:off x="6921500" y="1334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91775</xdr:rowOff>
    </xdr:from>
    <xdr:ext cx="469744" cy="259045"/>
    <xdr:sp macro="" textlink="">
      <xdr:nvSpPr>
        <xdr:cNvPr id="413" name="テキスト ボックス 412"/>
        <xdr:cNvSpPr txBox="1"/>
      </xdr:nvSpPr>
      <xdr:spPr>
        <a:xfrm>
          <a:off x="6737427" y="131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134849</xdr:rowOff>
    </xdr:from>
    <xdr:to>
      <xdr:col>15</xdr:col>
      <xdr:colOff>231775</xdr:colOff>
      <xdr:row>78</xdr:row>
      <xdr:rowOff>64999</xdr:rowOff>
    </xdr:to>
    <xdr:sp macro="" textlink="">
      <xdr:nvSpPr>
        <xdr:cNvPr id="419" name="円/楕円 418"/>
        <xdr:cNvSpPr/>
      </xdr:nvSpPr>
      <xdr:spPr>
        <a:xfrm>
          <a:off x="104267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49776</xdr:rowOff>
    </xdr:from>
    <xdr:ext cx="469744" cy="259045"/>
    <xdr:sp macro="" textlink="">
      <xdr:nvSpPr>
        <xdr:cNvPr id="420" name="商工費該当値テキスト"/>
        <xdr:cNvSpPr txBox="1"/>
      </xdr:nvSpPr>
      <xdr:spPr>
        <a:xfrm>
          <a:off x="10528300" y="1325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12967</xdr:rowOff>
    </xdr:from>
    <xdr:to>
      <xdr:col>14</xdr:col>
      <xdr:colOff>79375</xdr:colOff>
      <xdr:row>78</xdr:row>
      <xdr:rowOff>114567</xdr:rowOff>
    </xdr:to>
    <xdr:sp macro="" textlink="">
      <xdr:nvSpPr>
        <xdr:cNvPr id="421" name="円/楕円 420"/>
        <xdr:cNvSpPr/>
      </xdr:nvSpPr>
      <xdr:spPr>
        <a:xfrm>
          <a:off x="9588500" y="133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105694</xdr:rowOff>
    </xdr:from>
    <xdr:ext cx="469744" cy="259045"/>
    <xdr:sp macro="" textlink="">
      <xdr:nvSpPr>
        <xdr:cNvPr id="422" name="テキスト ボックス 421"/>
        <xdr:cNvSpPr txBox="1"/>
      </xdr:nvSpPr>
      <xdr:spPr>
        <a:xfrm>
          <a:off x="9404427" y="1347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49124</xdr:rowOff>
    </xdr:from>
    <xdr:to>
      <xdr:col>12</xdr:col>
      <xdr:colOff>561975</xdr:colOff>
      <xdr:row>78</xdr:row>
      <xdr:rowOff>150724</xdr:rowOff>
    </xdr:to>
    <xdr:sp macro="" textlink="">
      <xdr:nvSpPr>
        <xdr:cNvPr id="423" name="円/楕円 422"/>
        <xdr:cNvSpPr/>
      </xdr:nvSpPr>
      <xdr:spPr>
        <a:xfrm>
          <a:off x="8699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141851</xdr:rowOff>
    </xdr:from>
    <xdr:ext cx="469744" cy="259045"/>
    <xdr:sp macro="" textlink="">
      <xdr:nvSpPr>
        <xdr:cNvPr id="424" name="テキスト ボックス 423"/>
        <xdr:cNvSpPr txBox="1"/>
      </xdr:nvSpPr>
      <xdr:spPr>
        <a:xfrm>
          <a:off x="8515427" y="135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44628</xdr:rowOff>
    </xdr:from>
    <xdr:to>
      <xdr:col>11</xdr:col>
      <xdr:colOff>358775</xdr:colOff>
      <xdr:row>78</xdr:row>
      <xdr:rowOff>146228</xdr:rowOff>
    </xdr:to>
    <xdr:sp macro="" textlink="">
      <xdr:nvSpPr>
        <xdr:cNvPr id="425" name="円/楕円 424"/>
        <xdr:cNvSpPr/>
      </xdr:nvSpPr>
      <xdr:spPr>
        <a:xfrm>
          <a:off x="7810500" y="134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137355</xdr:rowOff>
    </xdr:from>
    <xdr:ext cx="469744" cy="259045"/>
    <xdr:sp macro="" textlink="">
      <xdr:nvSpPr>
        <xdr:cNvPr id="426" name="テキスト ボックス 425"/>
        <xdr:cNvSpPr txBox="1"/>
      </xdr:nvSpPr>
      <xdr:spPr>
        <a:xfrm>
          <a:off x="7626427" y="135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35370</xdr:rowOff>
    </xdr:from>
    <xdr:to>
      <xdr:col>10</xdr:col>
      <xdr:colOff>155575</xdr:colOff>
      <xdr:row>78</xdr:row>
      <xdr:rowOff>136970</xdr:rowOff>
    </xdr:to>
    <xdr:sp macro="" textlink="">
      <xdr:nvSpPr>
        <xdr:cNvPr id="427" name="円/楕円 426"/>
        <xdr:cNvSpPr/>
      </xdr:nvSpPr>
      <xdr:spPr>
        <a:xfrm>
          <a:off x="6921500" y="134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128097</xdr:rowOff>
    </xdr:from>
    <xdr:ext cx="469744" cy="259045"/>
    <xdr:sp macro="" textlink="">
      <xdr:nvSpPr>
        <xdr:cNvPr id="428" name="テキスト ボックス 427"/>
        <xdr:cNvSpPr txBox="1"/>
      </xdr:nvSpPr>
      <xdr:spPr>
        <a:xfrm>
          <a:off x="6737427" y="135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1" name="直線コネクタ 450"/>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2"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3" name="直線コネクタ 452"/>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54"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55" name="直線コネクタ 454"/>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38636</xdr:rowOff>
    </xdr:from>
    <xdr:to>
      <xdr:col>15</xdr:col>
      <xdr:colOff>180975</xdr:colOff>
      <xdr:row>93</xdr:row>
      <xdr:rowOff>138328</xdr:rowOff>
    </xdr:to>
    <xdr:cxnSp macro="">
      <xdr:nvCxnSpPr>
        <xdr:cNvPr id="456" name="直線コネクタ 455"/>
        <xdr:cNvCxnSpPr/>
      </xdr:nvCxnSpPr>
      <xdr:spPr>
        <a:xfrm flipV="1">
          <a:off x="9639300" y="15469136"/>
          <a:ext cx="838200" cy="6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168825</xdr:rowOff>
    </xdr:from>
    <xdr:ext cx="534377" cy="259045"/>
    <xdr:sp macro="" textlink="">
      <xdr:nvSpPr>
        <xdr:cNvPr id="457" name="土木費平均値テキスト"/>
        <xdr:cNvSpPr txBox="1"/>
      </xdr:nvSpPr>
      <xdr:spPr>
        <a:xfrm>
          <a:off x="10528300" y="1628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58" name="フローチャート : 判断 457"/>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108564</xdr:rowOff>
    </xdr:from>
    <xdr:to>
      <xdr:col>14</xdr:col>
      <xdr:colOff>28575</xdr:colOff>
      <xdr:row>93</xdr:row>
      <xdr:rowOff>138328</xdr:rowOff>
    </xdr:to>
    <xdr:cxnSp macro="">
      <xdr:nvCxnSpPr>
        <xdr:cNvPr id="459" name="直線コネクタ 458"/>
        <xdr:cNvCxnSpPr/>
      </xdr:nvCxnSpPr>
      <xdr:spPr>
        <a:xfrm>
          <a:off x="8750300" y="16053414"/>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20892</xdr:rowOff>
    </xdr:from>
    <xdr:to>
      <xdr:col>14</xdr:col>
      <xdr:colOff>79375</xdr:colOff>
      <xdr:row>95</xdr:row>
      <xdr:rowOff>122492</xdr:rowOff>
    </xdr:to>
    <xdr:sp macro="" textlink="">
      <xdr:nvSpPr>
        <xdr:cNvPr id="460" name="フローチャート : 判断 459"/>
        <xdr:cNvSpPr/>
      </xdr:nvSpPr>
      <xdr:spPr>
        <a:xfrm>
          <a:off x="9588500" y="163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113619</xdr:rowOff>
    </xdr:from>
    <xdr:ext cx="534377" cy="259045"/>
    <xdr:sp macro="" textlink="">
      <xdr:nvSpPr>
        <xdr:cNvPr id="461" name="テキスト ボックス 460"/>
        <xdr:cNvSpPr txBox="1"/>
      </xdr:nvSpPr>
      <xdr:spPr>
        <a:xfrm>
          <a:off x="9372111" y="164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107330</xdr:rowOff>
    </xdr:from>
    <xdr:to>
      <xdr:col>12</xdr:col>
      <xdr:colOff>511175</xdr:colOff>
      <xdr:row>93</xdr:row>
      <xdr:rowOff>108564</xdr:rowOff>
    </xdr:to>
    <xdr:cxnSp macro="">
      <xdr:nvCxnSpPr>
        <xdr:cNvPr id="462" name="直線コネクタ 461"/>
        <xdr:cNvCxnSpPr/>
      </xdr:nvCxnSpPr>
      <xdr:spPr>
        <a:xfrm>
          <a:off x="7861300" y="16052180"/>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129476</xdr:rowOff>
    </xdr:from>
    <xdr:to>
      <xdr:col>12</xdr:col>
      <xdr:colOff>561975</xdr:colOff>
      <xdr:row>96</xdr:row>
      <xdr:rowOff>59626</xdr:rowOff>
    </xdr:to>
    <xdr:sp macro="" textlink="">
      <xdr:nvSpPr>
        <xdr:cNvPr id="463" name="フローチャート : 判断 462"/>
        <xdr:cNvSpPr/>
      </xdr:nvSpPr>
      <xdr:spPr>
        <a:xfrm>
          <a:off x="8699500" y="164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50753</xdr:rowOff>
    </xdr:from>
    <xdr:ext cx="534377" cy="259045"/>
    <xdr:sp macro="" textlink="">
      <xdr:nvSpPr>
        <xdr:cNvPr id="464" name="テキスト ボックス 463"/>
        <xdr:cNvSpPr txBox="1"/>
      </xdr:nvSpPr>
      <xdr:spPr>
        <a:xfrm>
          <a:off x="8483111" y="165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107330</xdr:rowOff>
    </xdr:from>
    <xdr:to>
      <xdr:col>11</xdr:col>
      <xdr:colOff>307975</xdr:colOff>
      <xdr:row>93</xdr:row>
      <xdr:rowOff>146033</xdr:rowOff>
    </xdr:to>
    <xdr:cxnSp macro="">
      <xdr:nvCxnSpPr>
        <xdr:cNvPr id="465" name="直線コネクタ 464"/>
        <xdr:cNvCxnSpPr/>
      </xdr:nvCxnSpPr>
      <xdr:spPr>
        <a:xfrm flipV="1">
          <a:off x="6972300" y="16052180"/>
          <a:ext cx="889000" cy="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115509</xdr:rowOff>
    </xdr:from>
    <xdr:to>
      <xdr:col>11</xdr:col>
      <xdr:colOff>358775</xdr:colOff>
      <xdr:row>96</xdr:row>
      <xdr:rowOff>45659</xdr:rowOff>
    </xdr:to>
    <xdr:sp macro="" textlink="">
      <xdr:nvSpPr>
        <xdr:cNvPr id="466" name="フローチャート : 判断 465"/>
        <xdr:cNvSpPr/>
      </xdr:nvSpPr>
      <xdr:spPr>
        <a:xfrm>
          <a:off x="7810500" y="1640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36786</xdr:rowOff>
    </xdr:from>
    <xdr:ext cx="534377" cy="259045"/>
    <xdr:sp macro="" textlink="">
      <xdr:nvSpPr>
        <xdr:cNvPr id="467" name="テキスト ボックス 466"/>
        <xdr:cNvSpPr txBox="1"/>
      </xdr:nvSpPr>
      <xdr:spPr>
        <a:xfrm>
          <a:off x="7594111" y="1649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98341</xdr:rowOff>
    </xdr:from>
    <xdr:to>
      <xdr:col>10</xdr:col>
      <xdr:colOff>155575</xdr:colOff>
      <xdr:row>96</xdr:row>
      <xdr:rowOff>28491</xdr:rowOff>
    </xdr:to>
    <xdr:sp macro="" textlink="">
      <xdr:nvSpPr>
        <xdr:cNvPr id="468" name="フローチャート : 判断 467"/>
        <xdr:cNvSpPr/>
      </xdr:nvSpPr>
      <xdr:spPr>
        <a:xfrm>
          <a:off x="6921500" y="1638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19618</xdr:rowOff>
    </xdr:from>
    <xdr:ext cx="534377" cy="259045"/>
    <xdr:sp macro="" textlink="">
      <xdr:nvSpPr>
        <xdr:cNvPr id="469" name="テキスト ボックス 468"/>
        <xdr:cNvSpPr txBox="1"/>
      </xdr:nvSpPr>
      <xdr:spPr>
        <a:xfrm>
          <a:off x="6705111" y="1647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89</xdr:row>
      <xdr:rowOff>159286</xdr:rowOff>
    </xdr:from>
    <xdr:to>
      <xdr:col>15</xdr:col>
      <xdr:colOff>231775</xdr:colOff>
      <xdr:row>90</xdr:row>
      <xdr:rowOff>89436</xdr:rowOff>
    </xdr:to>
    <xdr:sp macro="" textlink="">
      <xdr:nvSpPr>
        <xdr:cNvPr id="475" name="円/楕円 474"/>
        <xdr:cNvSpPr/>
      </xdr:nvSpPr>
      <xdr:spPr>
        <a:xfrm>
          <a:off x="10426700" y="154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112313</xdr:rowOff>
    </xdr:from>
    <xdr:ext cx="534377" cy="259045"/>
    <xdr:sp macro="" textlink="">
      <xdr:nvSpPr>
        <xdr:cNvPr id="476" name="土木費該当値テキスト"/>
        <xdr:cNvSpPr txBox="1"/>
      </xdr:nvSpPr>
      <xdr:spPr>
        <a:xfrm>
          <a:off x="10528300" y="1537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84,421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87528</xdr:rowOff>
    </xdr:from>
    <xdr:to>
      <xdr:col>14</xdr:col>
      <xdr:colOff>79375</xdr:colOff>
      <xdr:row>94</xdr:row>
      <xdr:rowOff>17678</xdr:rowOff>
    </xdr:to>
    <xdr:sp macro="" textlink="">
      <xdr:nvSpPr>
        <xdr:cNvPr id="477" name="円/楕円 476"/>
        <xdr:cNvSpPr/>
      </xdr:nvSpPr>
      <xdr:spPr>
        <a:xfrm>
          <a:off x="9588500" y="160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34205</xdr:rowOff>
    </xdr:from>
    <xdr:ext cx="534377" cy="259045"/>
    <xdr:sp macro="" textlink="">
      <xdr:nvSpPr>
        <xdr:cNvPr id="478" name="テキスト ボックス 477"/>
        <xdr:cNvSpPr txBox="1"/>
      </xdr:nvSpPr>
      <xdr:spPr>
        <a:xfrm>
          <a:off x="9372111" y="158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57,560</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57764</xdr:rowOff>
    </xdr:from>
    <xdr:to>
      <xdr:col>12</xdr:col>
      <xdr:colOff>561975</xdr:colOff>
      <xdr:row>93</xdr:row>
      <xdr:rowOff>159364</xdr:rowOff>
    </xdr:to>
    <xdr:sp macro="" textlink="">
      <xdr:nvSpPr>
        <xdr:cNvPr id="479" name="円/楕円 478"/>
        <xdr:cNvSpPr/>
      </xdr:nvSpPr>
      <xdr:spPr>
        <a:xfrm>
          <a:off x="8699500" y="160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4441</xdr:rowOff>
    </xdr:from>
    <xdr:ext cx="534377" cy="259045"/>
    <xdr:sp macro="" textlink="">
      <xdr:nvSpPr>
        <xdr:cNvPr id="480" name="テキスト ボックス 479"/>
        <xdr:cNvSpPr txBox="1"/>
      </xdr:nvSpPr>
      <xdr:spPr>
        <a:xfrm>
          <a:off x="8483111" y="157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58,862</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56530</xdr:rowOff>
    </xdr:from>
    <xdr:to>
      <xdr:col>11</xdr:col>
      <xdr:colOff>358775</xdr:colOff>
      <xdr:row>93</xdr:row>
      <xdr:rowOff>158130</xdr:rowOff>
    </xdr:to>
    <xdr:sp macro="" textlink="">
      <xdr:nvSpPr>
        <xdr:cNvPr id="481" name="円/楕円 480"/>
        <xdr:cNvSpPr/>
      </xdr:nvSpPr>
      <xdr:spPr>
        <a:xfrm>
          <a:off x="7810500" y="1600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3207</xdr:rowOff>
    </xdr:from>
    <xdr:ext cx="534377" cy="259045"/>
    <xdr:sp macro="" textlink="">
      <xdr:nvSpPr>
        <xdr:cNvPr id="482" name="テキスト ボックス 481"/>
        <xdr:cNvSpPr txBox="1"/>
      </xdr:nvSpPr>
      <xdr:spPr>
        <a:xfrm>
          <a:off x="75941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58,916</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95233</xdr:rowOff>
    </xdr:from>
    <xdr:to>
      <xdr:col>10</xdr:col>
      <xdr:colOff>155575</xdr:colOff>
      <xdr:row>94</xdr:row>
      <xdr:rowOff>25383</xdr:rowOff>
    </xdr:to>
    <xdr:sp macro="" textlink="">
      <xdr:nvSpPr>
        <xdr:cNvPr id="483" name="円/楕円 482"/>
        <xdr:cNvSpPr/>
      </xdr:nvSpPr>
      <xdr:spPr>
        <a:xfrm>
          <a:off x="6921500" y="160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41910</xdr:rowOff>
    </xdr:from>
    <xdr:ext cx="534377" cy="259045"/>
    <xdr:sp macro="" textlink="">
      <xdr:nvSpPr>
        <xdr:cNvPr id="484" name="テキスト ボックス 483"/>
        <xdr:cNvSpPr txBox="1"/>
      </xdr:nvSpPr>
      <xdr:spPr>
        <a:xfrm>
          <a:off x="6705111" y="158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497" name="テキスト ボックス 49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143764</xdr:rowOff>
    </xdr:from>
    <xdr:to>
      <xdr:col>23</xdr:col>
      <xdr:colOff>516889</xdr:colOff>
      <xdr:row>38</xdr:row>
      <xdr:rowOff>27686</xdr:rowOff>
    </xdr:to>
    <xdr:cxnSp macro="">
      <xdr:nvCxnSpPr>
        <xdr:cNvPr id="509" name="直線コネクタ 508"/>
        <xdr:cNvCxnSpPr/>
      </xdr:nvCxnSpPr>
      <xdr:spPr>
        <a:xfrm flipV="1">
          <a:off x="16317595" y="5115814"/>
          <a:ext cx="1269" cy="142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31513</xdr:rowOff>
    </xdr:from>
    <xdr:ext cx="534377" cy="259045"/>
    <xdr:sp macro="" textlink="">
      <xdr:nvSpPr>
        <xdr:cNvPr id="510" name="消防費最小値テキスト"/>
        <xdr:cNvSpPr txBox="1"/>
      </xdr:nvSpPr>
      <xdr:spPr>
        <a:xfrm>
          <a:off x="16370300" y="65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27686</xdr:rowOff>
    </xdr:from>
    <xdr:to>
      <xdr:col>23</xdr:col>
      <xdr:colOff>606425</xdr:colOff>
      <xdr:row>38</xdr:row>
      <xdr:rowOff>27686</xdr:rowOff>
    </xdr:to>
    <xdr:cxnSp macro="">
      <xdr:nvCxnSpPr>
        <xdr:cNvPr id="511" name="直線コネクタ 510"/>
        <xdr:cNvCxnSpPr/>
      </xdr:nvCxnSpPr>
      <xdr:spPr>
        <a:xfrm>
          <a:off x="16230600" y="654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90441</xdr:rowOff>
    </xdr:from>
    <xdr:ext cx="534377" cy="259045"/>
    <xdr:sp macro="" textlink="">
      <xdr:nvSpPr>
        <xdr:cNvPr id="512" name="消防費最大値テキスト"/>
        <xdr:cNvSpPr txBox="1"/>
      </xdr:nvSpPr>
      <xdr:spPr>
        <a:xfrm>
          <a:off x="16370300" y="48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29</xdr:row>
      <xdr:rowOff>143764</xdr:rowOff>
    </xdr:from>
    <xdr:to>
      <xdr:col>23</xdr:col>
      <xdr:colOff>606425</xdr:colOff>
      <xdr:row>29</xdr:row>
      <xdr:rowOff>143764</xdr:rowOff>
    </xdr:to>
    <xdr:cxnSp macro="">
      <xdr:nvCxnSpPr>
        <xdr:cNvPr id="513" name="直線コネクタ 512"/>
        <xdr:cNvCxnSpPr/>
      </xdr:nvCxnSpPr>
      <xdr:spPr>
        <a:xfrm>
          <a:off x="16230600" y="511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159639</xdr:rowOff>
    </xdr:from>
    <xdr:to>
      <xdr:col>23</xdr:col>
      <xdr:colOff>517525</xdr:colOff>
      <xdr:row>38</xdr:row>
      <xdr:rowOff>27686</xdr:rowOff>
    </xdr:to>
    <xdr:cxnSp macro="">
      <xdr:nvCxnSpPr>
        <xdr:cNvPr id="514" name="直線コネクタ 513"/>
        <xdr:cNvCxnSpPr/>
      </xdr:nvCxnSpPr>
      <xdr:spPr>
        <a:xfrm>
          <a:off x="15481300" y="6503289"/>
          <a:ext cx="8382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31386</xdr:rowOff>
    </xdr:from>
    <xdr:ext cx="534377" cy="259045"/>
    <xdr:sp macro="" textlink="">
      <xdr:nvSpPr>
        <xdr:cNvPr id="515" name="消防費平均値テキスト"/>
        <xdr:cNvSpPr txBox="1"/>
      </xdr:nvSpPr>
      <xdr:spPr>
        <a:xfrm>
          <a:off x="16370300" y="5860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8509</xdr:rowOff>
    </xdr:from>
    <xdr:to>
      <xdr:col>23</xdr:col>
      <xdr:colOff>568325</xdr:colOff>
      <xdr:row>35</xdr:row>
      <xdr:rowOff>110109</xdr:rowOff>
    </xdr:to>
    <xdr:sp macro="" textlink="">
      <xdr:nvSpPr>
        <xdr:cNvPr id="516" name="フローチャート : 判断 515"/>
        <xdr:cNvSpPr/>
      </xdr:nvSpPr>
      <xdr:spPr>
        <a:xfrm>
          <a:off x="162687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159639</xdr:rowOff>
    </xdr:from>
    <xdr:to>
      <xdr:col>22</xdr:col>
      <xdr:colOff>365125</xdr:colOff>
      <xdr:row>38</xdr:row>
      <xdr:rowOff>9017</xdr:rowOff>
    </xdr:to>
    <xdr:cxnSp macro="">
      <xdr:nvCxnSpPr>
        <xdr:cNvPr id="517" name="直線コネクタ 516"/>
        <xdr:cNvCxnSpPr/>
      </xdr:nvCxnSpPr>
      <xdr:spPr>
        <a:xfrm flipV="1">
          <a:off x="14592300" y="6503289"/>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169545</xdr:rowOff>
    </xdr:from>
    <xdr:to>
      <xdr:col>22</xdr:col>
      <xdr:colOff>415925</xdr:colOff>
      <xdr:row>35</xdr:row>
      <xdr:rowOff>99695</xdr:rowOff>
    </xdr:to>
    <xdr:sp macro="" textlink="">
      <xdr:nvSpPr>
        <xdr:cNvPr id="518" name="フローチャート : 判断 517"/>
        <xdr:cNvSpPr/>
      </xdr:nvSpPr>
      <xdr:spPr>
        <a:xfrm>
          <a:off x="15430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116222</xdr:rowOff>
    </xdr:from>
    <xdr:ext cx="534377" cy="259045"/>
    <xdr:sp macro="" textlink="">
      <xdr:nvSpPr>
        <xdr:cNvPr id="519" name="テキスト ボックス 518"/>
        <xdr:cNvSpPr txBox="1"/>
      </xdr:nvSpPr>
      <xdr:spPr>
        <a:xfrm>
          <a:off x="15214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9017</xdr:rowOff>
    </xdr:from>
    <xdr:to>
      <xdr:col>21</xdr:col>
      <xdr:colOff>161925</xdr:colOff>
      <xdr:row>39</xdr:row>
      <xdr:rowOff>40005</xdr:rowOff>
    </xdr:to>
    <xdr:cxnSp macro="">
      <xdr:nvCxnSpPr>
        <xdr:cNvPr id="520" name="直線コネクタ 519"/>
        <xdr:cNvCxnSpPr/>
      </xdr:nvCxnSpPr>
      <xdr:spPr>
        <a:xfrm flipV="1">
          <a:off x="13703300" y="6524117"/>
          <a:ext cx="889000" cy="20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122047</xdr:rowOff>
    </xdr:from>
    <xdr:to>
      <xdr:col>21</xdr:col>
      <xdr:colOff>212725</xdr:colOff>
      <xdr:row>35</xdr:row>
      <xdr:rowOff>52197</xdr:rowOff>
    </xdr:to>
    <xdr:sp macro="" textlink="">
      <xdr:nvSpPr>
        <xdr:cNvPr id="521" name="フローチャート : 判断 520"/>
        <xdr:cNvSpPr/>
      </xdr:nvSpPr>
      <xdr:spPr>
        <a:xfrm>
          <a:off x="14541500" y="595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68724</xdr:rowOff>
    </xdr:from>
    <xdr:ext cx="534377" cy="259045"/>
    <xdr:sp macro="" textlink="">
      <xdr:nvSpPr>
        <xdr:cNvPr id="522" name="テキスト ボックス 521"/>
        <xdr:cNvSpPr txBox="1"/>
      </xdr:nvSpPr>
      <xdr:spPr>
        <a:xfrm>
          <a:off x="14325111" y="572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14,739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149352</xdr:rowOff>
    </xdr:from>
    <xdr:to>
      <xdr:col>19</xdr:col>
      <xdr:colOff>644525</xdr:colOff>
      <xdr:row>39</xdr:row>
      <xdr:rowOff>40005</xdr:rowOff>
    </xdr:to>
    <xdr:cxnSp macro="">
      <xdr:nvCxnSpPr>
        <xdr:cNvPr id="523" name="直線コネクタ 522"/>
        <xdr:cNvCxnSpPr/>
      </xdr:nvCxnSpPr>
      <xdr:spPr>
        <a:xfrm>
          <a:off x="12814300" y="6664452"/>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95123</xdr:rowOff>
    </xdr:from>
    <xdr:to>
      <xdr:col>20</xdr:col>
      <xdr:colOff>9525</xdr:colOff>
      <xdr:row>36</xdr:row>
      <xdr:rowOff>25273</xdr:rowOff>
    </xdr:to>
    <xdr:sp macro="" textlink="">
      <xdr:nvSpPr>
        <xdr:cNvPr id="524" name="フローチャート : 判断 523"/>
        <xdr:cNvSpPr/>
      </xdr:nvSpPr>
      <xdr:spPr>
        <a:xfrm>
          <a:off x="13652500" y="609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41800</xdr:rowOff>
    </xdr:from>
    <xdr:ext cx="534377" cy="259045"/>
    <xdr:sp macro="" textlink="">
      <xdr:nvSpPr>
        <xdr:cNvPr id="525" name="テキスト ボックス 524"/>
        <xdr:cNvSpPr txBox="1"/>
      </xdr:nvSpPr>
      <xdr:spPr>
        <a:xfrm>
          <a:off x="13436111" y="58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13,601</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166116</xdr:rowOff>
    </xdr:from>
    <xdr:to>
      <xdr:col>18</xdr:col>
      <xdr:colOff>492125</xdr:colOff>
      <xdr:row>36</xdr:row>
      <xdr:rowOff>96266</xdr:rowOff>
    </xdr:to>
    <xdr:sp macro="" textlink="">
      <xdr:nvSpPr>
        <xdr:cNvPr id="526" name="フローチャート : 判断 525"/>
        <xdr:cNvSpPr/>
      </xdr:nvSpPr>
      <xdr:spPr>
        <a:xfrm>
          <a:off x="12763500" y="61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112793</xdr:rowOff>
    </xdr:from>
    <xdr:ext cx="534377" cy="259045"/>
    <xdr:sp macro="" textlink="">
      <xdr:nvSpPr>
        <xdr:cNvPr id="527" name="テキスト ボックス 526"/>
        <xdr:cNvSpPr txBox="1"/>
      </xdr:nvSpPr>
      <xdr:spPr>
        <a:xfrm>
          <a:off x="12547111" y="59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148336</xdr:rowOff>
    </xdr:from>
    <xdr:to>
      <xdr:col>23</xdr:col>
      <xdr:colOff>568325</xdr:colOff>
      <xdr:row>38</xdr:row>
      <xdr:rowOff>78486</xdr:rowOff>
    </xdr:to>
    <xdr:sp macro="" textlink="">
      <xdr:nvSpPr>
        <xdr:cNvPr id="533" name="円/楕円 532"/>
        <xdr:cNvSpPr/>
      </xdr:nvSpPr>
      <xdr:spPr>
        <a:xfrm>
          <a:off x="162687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63263</xdr:rowOff>
    </xdr:from>
    <xdr:ext cx="534377" cy="259045"/>
    <xdr:sp macro="" textlink="">
      <xdr:nvSpPr>
        <xdr:cNvPr id="534" name="消防費該当値テキスト"/>
        <xdr:cNvSpPr txBox="1"/>
      </xdr:nvSpPr>
      <xdr:spPr>
        <a:xfrm>
          <a:off x="16370300" y="640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108839</xdr:rowOff>
    </xdr:from>
    <xdr:to>
      <xdr:col>22</xdr:col>
      <xdr:colOff>415925</xdr:colOff>
      <xdr:row>38</xdr:row>
      <xdr:rowOff>38989</xdr:rowOff>
    </xdr:to>
    <xdr:sp macro="" textlink="">
      <xdr:nvSpPr>
        <xdr:cNvPr id="535" name="円/楕円 534"/>
        <xdr:cNvSpPr/>
      </xdr:nvSpPr>
      <xdr:spPr>
        <a:xfrm>
          <a:off x="15430500" y="64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30116</xdr:rowOff>
    </xdr:from>
    <xdr:ext cx="534377" cy="259045"/>
    <xdr:sp macro="" textlink="">
      <xdr:nvSpPr>
        <xdr:cNvPr id="536" name="テキスト ボックス 535"/>
        <xdr:cNvSpPr txBox="1"/>
      </xdr:nvSpPr>
      <xdr:spPr>
        <a:xfrm>
          <a:off x="15214111" y="65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129667</xdr:rowOff>
    </xdr:from>
    <xdr:to>
      <xdr:col>21</xdr:col>
      <xdr:colOff>212725</xdr:colOff>
      <xdr:row>38</xdr:row>
      <xdr:rowOff>59817</xdr:rowOff>
    </xdr:to>
    <xdr:sp macro="" textlink="">
      <xdr:nvSpPr>
        <xdr:cNvPr id="537" name="円/楕円 536"/>
        <xdr:cNvSpPr/>
      </xdr:nvSpPr>
      <xdr:spPr>
        <a:xfrm>
          <a:off x="14541500" y="64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50944</xdr:rowOff>
    </xdr:from>
    <xdr:ext cx="534377" cy="259045"/>
    <xdr:sp macro="" textlink="">
      <xdr:nvSpPr>
        <xdr:cNvPr id="538" name="テキスト ボックス 537"/>
        <xdr:cNvSpPr txBox="1"/>
      </xdr:nvSpPr>
      <xdr:spPr>
        <a:xfrm>
          <a:off x="14325111" y="65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160655</xdr:rowOff>
    </xdr:from>
    <xdr:to>
      <xdr:col>20</xdr:col>
      <xdr:colOff>9525</xdr:colOff>
      <xdr:row>39</xdr:row>
      <xdr:rowOff>90805</xdr:rowOff>
    </xdr:to>
    <xdr:sp macro="" textlink="">
      <xdr:nvSpPr>
        <xdr:cNvPr id="539" name="円/楕円 538"/>
        <xdr:cNvSpPr/>
      </xdr:nvSpPr>
      <xdr:spPr>
        <a:xfrm>
          <a:off x="1365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81932</xdr:rowOff>
    </xdr:from>
    <xdr:ext cx="469744" cy="259045"/>
    <xdr:sp macro="" textlink="">
      <xdr:nvSpPr>
        <xdr:cNvPr id="540" name="テキスト ボックス 539"/>
        <xdr:cNvSpPr txBox="1"/>
      </xdr:nvSpPr>
      <xdr:spPr>
        <a:xfrm>
          <a:off x="13468427" y="676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98552</xdr:rowOff>
    </xdr:from>
    <xdr:to>
      <xdr:col>18</xdr:col>
      <xdr:colOff>492125</xdr:colOff>
      <xdr:row>39</xdr:row>
      <xdr:rowOff>28702</xdr:rowOff>
    </xdr:to>
    <xdr:sp macro="" textlink="">
      <xdr:nvSpPr>
        <xdr:cNvPr id="541" name="円/楕円 540"/>
        <xdr:cNvSpPr/>
      </xdr:nvSpPr>
      <xdr:spPr>
        <a:xfrm>
          <a:off x="12763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19829</xdr:rowOff>
    </xdr:from>
    <xdr:ext cx="469744" cy="259045"/>
    <xdr:sp macro="" textlink="">
      <xdr:nvSpPr>
        <xdr:cNvPr id="542" name="テキスト ボックス 541"/>
        <xdr:cNvSpPr txBox="1"/>
      </xdr:nvSpPr>
      <xdr:spPr>
        <a:xfrm>
          <a:off x="12579427" y="670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3" name="テキスト ボックス 56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5" name="テキスト ボックス 56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567" name="直線コネクタ 566"/>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568"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569" name="直線コネクタ 568"/>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570"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571" name="直線コネクタ 570"/>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128384</xdr:rowOff>
    </xdr:from>
    <xdr:to>
      <xdr:col>23</xdr:col>
      <xdr:colOff>517525</xdr:colOff>
      <xdr:row>52</xdr:row>
      <xdr:rowOff>136766</xdr:rowOff>
    </xdr:to>
    <xdr:cxnSp macro="">
      <xdr:nvCxnSpPr>
        <xdr:cNvPr id="572" name="直線コネクタ 571"/>
        <xdr:cNvCxnSpPr/>
      </xdr:nvCxnSpPr>
      <xdr:spPr>
        <a:xfrm flipV="1">
          <a:off x="15481300" y="904378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63402</xdr:rowOff>
    </xdr:from>
    <xdr:ext cx="534377" cy="259045"/>
    <xdr:sp macro="" textlink="">
      <xdr:nvSpPr>
        <xdr:cNvPr id="573" name="教育費平均値テキスト"/>
        <xdr:cNvSpPr txBox="1"/>
      </xdr:nvSpPr>
      <xdr:spPr>
        <a:xfrm>
          <a:off x="16370300" y="932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574" name="フローチャート : 判断 573"/>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76073</xdr:rowOff>
    </xdr:from>
    <xdr:to>
      <xdr:col>22</xdr:col>
      <xdr:colOff>365125</xdr:colOff>
      <xdr:row>52</xdr:row>
      <xdr:rowOff>136766</xdr:rowOff>
    </xdr:to>
    <xdr:cxnSp macro="">
      <xdr:nvCxnSpPr>
        <xdr:cNvPr id="575" name="直線コネクタ 574"/>
        <xdr:cNvCxnSpPr/>
      </xdr:nvCxnSpPr>
      <xdr:spPr>
        <a:xfrm>
          <a:off x="14592300" y="8991473"/>
          <a:ext cx="8890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130048</xdr:rowOff>
    </xdr:from>
    <xdr:to>
      <xdr:col>22</xdr:col>
      <xdr:colOff>415925</xdr:colOff>
      <xdr:row>54</xdr:row>
      <xdr:rowOff>60198</xdr:rowOff>
    </xdr:to>
    <xdr:sp macro="" textlink="">
      <xdr:nvSpPr>
        <xdr:cNvPr id="576" name="フローチャート : 判断 575"/>
        <xdr:cNvSpPr/>
      </xdr:nvSpPr>
      <xdr:spPr>
        <a:xfrm>
          <a:off x="15430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51325</xdr:rowOff>
    </xdr:from>
    <xdr:ext cx="534377" cy="259045"/>
    <xdr:sp macro="" textlink="">
      <xdr:nvSpPr>
        <xdr:cNvPr id="577" name="テキスト ボックス 576"/>
        <xdr:cNvSpPr txBox="1"/>
      </xdr:nvSpPr>
      <xdr:spPr>
        <a:xfrm>
          <a:off x="15214111" y="93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76073</xdr:rowOff>
    </xdr:from>
    <xdr:to>
      <xdr:col>21</xdr:col>
      <xdr:colOff>161925</xdr:colOff>
      <xdr:row>54</xdr:row>
      <xdr:rowOff>11608</xdr:rowOff>
    </xdr:to>
    <xdr:cxnSp macro="">
      <xdr:nvCxnSpPr>
        <xdr:cNvPr id="578" name="直線コネクタ 577"/>
        <xdr:cNvCxnSpPr/>
      </xdr:nvCxnSpPr>
      <xdr:spPr>
        <a:xfrm flipV="1">
          <a:off x="13703300" y="8991473"/>
          <a:ext cx="889000" cy="27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102997</xdr:rowOff>
    </xdr:from>
    <xdr:to>
      <xdr:col>21</xdr:col>
      <xdr:colOff>212725</xdr:colOff>
      <xdr:row>55</xdr:row>
      <xdr:rowOff>33147</xdr:rowOff>
    </xdr:to>
    <xdr:sp macro="" textlink="">
      <xdr:nvSpPr>
        <xdr:cNvPr id="579" name="フローチャート : 判断 578"/>
        <xdr:cNvSpPr/>
      </xdr:nvSpPr>
      <xdr:spPr>
        <a:xfrm>
          <a:off x="14541500" y="93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24274</xdr:rowOff>
    </xdr:from>
    <xdr:ext cx="534377" cy="259045"/>
    <xdr:sp macro="" textlink="">
      <xdr:nvSpPr>
        <xdr:cNvPr id="580" name="テキスト ボックス 579"/>
        <xdr:cNvSpPr txBox="1"/>
      </xdr:nvSpPr>
      <xdr:spPr>
        <a:xfrm>
          <a:off x="14325111" y="945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39,630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11608</xdr:rowOff>
    </xdr:from>
    <xdr:to>
      <xdr:col>19</xdr:col>
      <xdr:colOff>644525</xdr:colOff>
      <xdr:row>54</xdr:row>
      <xdr:rowOff>162789</xdr:rowOff>
    </xdr:to>
    <xdr:cxnSp macro="">
      <xdr:nvCxnSpPr>
        <xdr:cNvPr id="581" name="直線コネクタ 580"/>
        <xdr:cNvCxnSpPr/>
      </xdr:nvCxnSpPr>
      <xdr:spPr>
        <a:xfrm flipV="1">
          <a:off x="12814300" y="9269908"/>
          <a:ext cx="889000" cy="1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161061</xdr:rowOff>
    </xdr:from>
    <xdr:to>
      <xdr:col>20</xdr:col>
      <xdr:colOff>9525</xdr:colOff>
      <xdr:row>55</xdr:row>
      <xdr:rowOff>91211</xdr:rowOff>
    </xdr:to>
    <xdr:sp macro="" textlink="">
      <xdr:nvSpPr>
        <xdr:cNvPr id="582" name="フローチャート : 判断 581"/>
        <xdr:cNvSpPr/>
      </xdr:nvSpPr>
      <xdr:spPr>
        <a:xfrm>
          <a:off x="13652500" y="941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82338</xdr:rowOff>
    </xdr:from>
    <xdr:ext cx="534377" cy="259045"/>
    <xdr:sp macro="" textlink="">
      <xdr:nvSpPr>
        <xdr:cNvPr id="583" name="テキスト ボックス 582"/>
        <xdr:cNvSpPr txBox="1"/>
      </xdr:nvSpPr>
      <xdr:spPr>
        <a:xfrm>
          <a:off x="13436111" y="951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62116</xdr:rowOff>
    </xdr:from>
    <xdr:to>
      <xdr:col>18</xdr:col>
      <xdr:colOff>492125</xdr:colOff>
      <xdr:row>55</xdr:row>
      <xdr:rowOff>163716</xdr:rowOff>
    </xdr:to>
    <xdr:sp macro="" textlink="">
      <xdr:nvSpPr>
        <xdr:cNvPr id="584" name="フローチャート : 判断 583"/>
        <xdr:cNvSpPr/>
      </xdr:nvSpPr>
      <xdr:spPr>
        <a:xfrm>
          <a:off x="12763500" y="949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154843</xdr:rowOff>
    </xdr:from>
    <xdr:ext cx="534377" cy="259045"/>
    <xdr:sp macro="" textlink="">
      <xdr:nvSpPr>
        <xdr:cNvPr id="585" name="テキスト ボックス 584"/>
        <xdr:cNvSpPr txBox="1"/>
      </xdr:nvSpPr>
      <xdr:spPr>
        <a:xfrm>
          <a:off x="12547111" y="95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77584</xdr:rowOff>
    </xdr:from>
    <xdr:to>
      <xdr:col>23</xdr:col>
      <xdr:colOff>568325</xdr:colOff>
      <xdr:row>53</xdr:row>
      <xdr:rowOff>7734</xdr:rowOff>
    </xdr:to>
    <xdr:sp macro="" textlink="">
      <xdr:nvSpPr>
        <xdr:cNvPr id="591" name="円/楕円 590"/>
        <xdr:cNvSpPr/>
      </xdr:nvSpPr>
      <xdr:spPr>
        <a:xfrm>
          <a:off x="16268700" y="89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100461</xdr:rowOff>
    </xdr:from>
    <xdr:ext cx="534377" cy="259045"/>
    <xdr:sp macro="" textlink="">
      <xdr:nvSpPr>
        <xdr:cNvPr id="592" name="教育費該当値テキスト"/>
        <xdr:cNvSpPr txBox="1"/>
      </xdr:nvSpPr>
      <xdr:spPr>
        <a:xfrm>
          <a:off x="16370300" y="884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49,297</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85966</xdr:rowOff>
    </xdr:from>
    <xdr:to>
      <xdr:col>22</xdr:col>
      <xdr:colOff>415925</xdr:colOff>
      <xdr:row>53</xdr:row>
      <xdr:rowOff>16116</xdr:rowOff>
    </xdr:to>
    <xdr:sp macro="" textlink="">
      <xdr:nvSpPr>
        <xdr:cNvPr id="593" name="円/楕円 592"/>
        <xdr:cNvSpPr/>
      </xdr:nvSpPr>
      <xdr:spPr>
        <a:xfrm>
          <a:off x="15430500" y="900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32643</xdr:rowOff>
    </xdr:from>
    <xdr:ext cx="534377" cy="259045"/>
    <xdr:sp macro="" textlink="">
      <xdr:nvSpPr>
        <xdr:cNvPr id="594" name="テキスト ボックス 593"/>
        <xdr:cNvSpPr txBox="1"/>
      </xdr:nvSpPr>
      <xdr:spPr>
        <a:xfrm>
          <a:off x="15214111" y="87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49,077</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25273</xdr:rowOff>
    </xdr:from>
    <xdr:to>
      <xdr:col>21</xdr:col>
      <xdr:colOff>212725</xdr:colOff>
      <xdr:row>52</xdr:row>
      <xdr:rowOff>126873</xdr:rowOff>
    </xdr:to>
    <xdr:sp macro="" textlink="">
      <xdr:nvSpPr>
        <xdr:cNvPr id="595" name="円/楕円 594"/>
        <xdr:cNvSpPr/>
      </xdr:nvSpPr>
      <xdr:spPr>
        <a:xfrm>
          <a:off x="14541500" y="894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143400</xdr:rowOff>
    </xdr:from>
    <xdr:ext cx="534377" cy="259045"/>
    <xdr:sp macro="" textlink="">
      <xdr:nvSpPr>
        <xdr:cNvPr id="596" name="テキスト ボックス 595"/>
        <xdr:cNvSpPr txBox="1"/>
      </xdr:nvSpPr>
      <xdr:spPr>
        <a:xfrm>
          <a:off x="14325111" y="87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50,670</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132258</xdr:rowOff>
    </xdr:from>
    <xdr:to>
      <xdr:col>20</xdr:col>
      <xdr:colOff>9525</xdr:colOff>
      <xdr:row>54</xdr:row>
      <xdr:rowOff>62408</xdr:rowOff>
    </xdr:to>
    <xdr:sp macro="" textlink="">
      <xdr:nvSpPr>
        <xdr:cNvPr id="597" name="円/楕円 596"/>
        <xdr:cNvSpPr/>
      </xdr:nvSpPr>
      <xdr:spPr>
        <a:xfrm>
          <a:off x="13652500" y="92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78935</xdr:rowOff>
    </xdr:from>
    <xdr:ext cx="534377" cy="259045"/>
    <xdr:sp macro="" textlink="">
      <xdr:nvSpPr>
        <xdr:cNvPr id="598" name="テキスト ボックス 597"/>
        <xdr:cNvSpPr txBox="1"/>
      </xdr:nvSpPr>
      <xdr:spPr>
        <a:xfrm>
          <a:off x="13436111" y="89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111989</xdr:rowOff>
    </xdr:from>
    <xdr:to>
      <xdr:col>18</xdr:col>
      <xdr:colOff>492125</xdr:colOff>
      <xdr:row>55</xdr:row>
      <xdr:rowOff>42139</xdr:rowOff>
    </xdr:to>
    <xdr:sp macro="" textlink="">
      <xdr:nvSpPr>
        <xdr:cNvPr id="599" name="円/楕円 598"/>
        <xdr:cNvSpPr/>
      </xdr:nvSpPr>
      <xdr:spPr>
        <a:xfrm>
          <a:off x="12763500" y="937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58666</xdr:rowOff>
    </xdr:from>
    <xdr:ext cx="534377" cy="259045"/>
    <xdr:sp macro="" textlink="">
      <xdr:nvSpPr>
        <xdr:cNvPr id="600" name="テキスト ボックス 599"/>
        <xdr:cNvSpPr txBox="1"/>
      </xdr:nvSpPr>
      <xdr:spPr>
        <a:xfrm>
          <a:off x="12547111" y="914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4" name="テキスト ボックス 613"/>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6" name="テキスト ボックス 615"/>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18" name="テキスト ボックス 617"/>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0" name="テキスト ボックス 619"/>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26" name="直線コネクタ 625"/>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29"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30" name="直線コネクタ 629"/>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140515</xdr:rowOff>
    </xdr:from>
    <xdr:ext cx="378565" cy="259045"/>
    <xdr:sp macro="" textlink="">
      <xdr:nvSpPr>
        <xdr:cNvPr id="632" name="災害復旧費平均値テキスト"/>
        <xdr:cNvSpPr txBox="1"/>
      </xdr:nvSpPr>
      <xdr:spPr>
        <a:xfrm>
          <a:off x="16370300" y="13170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33" name="フローチャート : 判断 632"/>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136906</xdr:rowOff>
    </xdr:from>
    <xdr:to>
      <xdr:col>22</xdr:col>
      <xdr:colOff>415925</xdr:colOff>
      <xdr:row>78</xdr:row>
      <xdr:rowOff>67056</xdr:rowOff>
    </xdr:to>
    <xdr:sp macro="" textlink="">
      <xdr:nvSpPr>
        <xdr:cNvPr id="635" name="フローチャート : 判断 634"/>
        <xdr:cNvSpPr/>
      </xdr:nvSpPr>
      <xdr:spPr>
        <a:xfrm>
          <a:off x="15430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83583</xdr:rowOff>
    </xdr:from>
    <xdr:ext cx="378565" cy="259045"/>
    <xdr:sp macro="" textlink="">
      <xdr:nvSpPr>
        <xdr:cNvPr id="636" name="テキスト ボックス 635"/>
        <xdr:cNvSpPr txBox="1"/>
      </xdr:nvSpPr>
      <xdr:spPr>
        <a:xfrm>
          <a:off x="15292017" y="1311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28811</xdr:rowOff>
    </xdr:from>
    <xdr:to>
      <xdr:col>21</xdr:col>
      <xdr:colOff>212725</xdr:colOff>
      <xdr:row>79</xdr:row>
      <xdr:rowOff>130411</xdr:rowOff>
    </xdr:to>
    <xdr:sp macro="" textlink="">
      <xdr:nvSpPr>
        <xdr:cNvPr id="638" name="フローチャート : 判断 637"/>
        <xdr:cNvSpPr/>
      </xdr:nvSpPr>
      <xdr:spPr>
        <a:xfrm>
          <a:off x="14541500" y="1357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146938</xdr:rowOff>
    </xdr:from>
    <xdr:ext cx="313932" cy="259045"/>
    <xdr:sp macro="" textlink="">
      <xdr:nvSpPr>
        <xdr:cNvPr id="639" name="テキスト ボックス 638"/>
        <xdr:cNvSpPr txBox="1"/>
      </xdr:nvSpPr>
      <xdr:spPr>
        <a:xfrm>
          <a:off x="14435333" y="13348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37629</xdr:rowOff>
    </xdr:from>
    <xdr:to>
      <xdr:col>20</xdr:col>
      <xdr:colOff>9525</xdr:colOff>
      <xdr:row>79</xdr:row>
      <xdr:rowOff>139229</xdr:rowOff>
    </xdr:to>
    <xdr:sp macro="" textlink="">
      <xdr:nvSpPr>
        <xdr:cNvPr id="641" name="フローチャート : 判断 640"/>
        <xdr:cNvSpPr/>
      </xdr:nvSpPr>
      <xdr:spPr>
        <a:xfrm>
          <a:off x="13652500" y="1358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77</xdr:row>
      <xdr:rowOff>155756</xdr:rowOff>
    </xdr:from>
    <xdr:ext cx="313932" cy="259045"/>
    <xdr:sp macro="" textlink="">
      <xdr:nvSpPr>
        <xdr:cNvPr id="642" name="テキスト ボックス 641"/>
        <xdr:cNvSpPr txBox="1"/>
      </xdr:nvSpPr>
      <xdr:spPr>
        <a:xfrm>
          <a:off x="13546333" y="13357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29463</xdr:rowOff>
    </xdr:from>
    <xdr:to>
      <xdr:col>18</xdr:col>
      <xdr:colOff>492125</xdr:colOff>
      <xdr:row>79</xdr:row>
      <xdr:rowOff>131063</xdr:rowOff>
    </xdr:to>
    <xdr:sp macro="" textlink="">
      <xdr:nvSpPr>
        <xdr:cNvPr id="643" name="フローチャート : 判断 642"/>
        <xdr:cNvSpPr/>
      </xdr:nvSpPr>
      <xdr:spPr>
        <a:xfrm>
          <a:off x="12763500" y="1357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77</xdr:row>
      <xdr:rowOff>147590</xdr:rowOff>
    </xdr:from>
    <xdr:ext cx="313932" cy="259045"/>
    <xdr:sp macro="" textlink="">
      <xdr:nvSpPr>
        <xdr:cNvPr id="644" name="テキスト ボックス 643"/>
        <xdr:cNvSpPr txBox="1"/>
      </xdr:nvSpPr>
      <xdr:spPr>
        <a:xfrm>
          <a:off x="12657333" y="133492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0" name="円/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2" name="円/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3" name="テキスト ボックス 652"/>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4" name="円/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5" name="テキスト ボックス 65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6" name="円/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7" name="テキスト ボックス 656"/>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58" name="円/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59" name="テキスト ボックス 658"/>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83" name="直線コネクタ 682"/>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84"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85" name="直線コネクタ 684"/>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86"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87" name="直線コネクタ 686"/>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113297</xdr:rowOff>
    </xdr:from>
    <xdr:to>
      <xdr:col>23</xdr:col>
      <xdr:colOff>517525</xdr:colOff>
      <xdr:row>97</xdr:row>
      <xdr:rowOff>122746</xdr:rowOff>
    </xdr:to>
    <xdr:cxnSp macro="">
      <xdr:nvCxnSpPr>
        <xdr:cNvPr id="688" name="直線コネクタ 687"/>
        <xdr:cNvCxnSpPr/>
      </xdr:nvCxnSpPr>
      <xdr:spPr>
        <a:xfrm flipV="1">
          <a:off x="15481300" y="16743947"/>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165916</xdr:rowOff>
    </xdr:from>
    <xdr:ext cx="534377" cy="259045"/>
    <xdr:sp macro="" textlink="">
      <xdr:nvSpPr>
        <xdr:cNvPr id="689" name="公債費平均値テキスト"/>
        <xdr:cNvSpPr txBox="1"/>
      </xdr:nvSpPr>
      <xdr:spPr>
        <a:xfrm>
          <a:off x="16370300" y="1611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90" name="フローチャート : 判断 689"/>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114954</xdr:rowOff>
    </xdr:from>
    <xdr:to>
      <xdr:col>22</xdr:col>
      <xdr:colOff>365125</xdr:colOff>
      <xdr:row>97</xdr:row>
      <xdr:rowOff>122746</xdr:rowOff>
    </xdr:to>
    <xdr:cxnSp macro="">
      <xdr:nvCxnSpPr>
        <xdr:cNvPr id="691" name="直線コネクタ 690"/>
        <xdr:cNvCxnSpPr/>
      </xdr:nvCxnSpPr>
      <xdr:spPr>
        <a:xfrm>
          <a:off x="14592300" y="16745604"/>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163804</xdr:rowOff>
    </xdr:from>
    <xdr:to>
      <xdr:col>22</xdr:col>
      <xdr:colOff>415925</xdr:colOff>
      <xdr:row>95</xdr:row>
      <xdr:rowOff>93954</xdr:rowOff>
    </xdr:to>
    <xdr:sp macro="" textlink="">
      <xdr:nvSpPr>
        <xdr:cNvPr id="692" name="フローチャート : 判断 691"/>
        <xdr:cNvSpPr/>
      </xdr:nvSpPr>
      <xdr:spPr>
        <a:xfrm>
          <a:off x="15430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110481</xdr:rowOff>
    </xdr:from>
    <xdr:ext cx="534377" cy="259045"/>
    <xdr:sp macro="" textlink="">
      <xdr:nvSpPr>
        <xdr:cNvPr id="693" name="テキスト ボックス 692"/>
        <xdr:cNvSpPr txBox="1"/>
      </xdr:nvSpPr>
      <xdr:spPr>
        <a:xfrm>
          <a:off x="15214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96189</xdr:rowOff>
    </xdr:from>
    <xdr:to>
      <xdr:col>21</xdr:col>
      <xdr:colOff>161925</xdr:colOff>
      <xdr:row>97</xdr:row>
      <xdr:rowOff>114954</xdr:rowOff>
    </xdr:to>
    <xdr:cxnSp macro="">
      <xdr:nvCxnSpPr>
        <xdr:cNvPr id="694" name="直線コネクタ 693"/>
        <xdr:cNvCxnSpPr/>
      </xdr:nvCxnSpPr>
      <xdr:spPr>
        <a:xfrm>
          <a:off x="13703300" y="16726839"/>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124504</xdr:rowOff>
    </xdr:from>
    <xdr:to>
      <xdr:col>21</xdr:col>
      <xdr:colOff>212725</xdr:colOff>
      <xdr:row>96</xdr:row>
      <xdr:rowOff>54654</xdr:rowOff>
    </xdr:to>
    <xdr:sp macro="" textlink="">
      <xdr:nvSpPr>
        <xdr:cNvPr id="695" name="フローチャート : 判断 694"/>
        <xdr:cNvSpPr/>
      </xdr:nvSpPr>
      <xdr:spPr>
        <a:xfrm>
          <a:off x="14541500" y="1641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71181</xdr:rowOff>
    </xdr:from>
    <xdr:ext cx="534377" cy="259045"/>
    <xdr:sp macro="" textlink="">
      <xdr:nvSpPr>
        <xdr:cNvPr id="696" name="テキスト ボックス 695"/>
        <xdr:cNvSpPr txBox="1"/>
      </xdr:nvSpPr>
      <xdr:spPr>
        <a:xfrm>
          <a:off x="14325111" y="1618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96189</xdr:rowOff>
    </xdr:from>
    <xdr:to>
      <xdr:col>19</xdr:col>
      <xdr:colOff>644525</xdr:colOff>
      <xdr:row>97</xdr:row>
      <xdr:rowOff>104209</xdr:rowOff>
    </xdr:to>
    <xdr:cxnSp macro="">
      <xdr:nvCxnSpPr>
        <xdr:cNvPr id="697" name="直線コネクタ 696"/>
        <xdr:cNvCxnSpPr/>
      </xdr:nvCxnSpPr>
      <xdr:spPr>
        <a:xfrm flipV="1">
          <a:off x="12814300" y="16726839"/>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94196</xdr:rowOff>
    </xdr:from>
    <xdr:to>
      <xdr:col>20</xdr:col>
      <xdr:colOff>9525</xdr:colOff>
      <xdr:row>96</xdr:row>
      <xdr:rowOff>24346</xdr:rowOff>
    </xdr:to>
    <xdr:sp macro="" textlink="">
      <xdr:nvSpPr>
        <xdr:cNvPr id="698" name="フローチャート : 判断 697"/>
        <xdr:cNvSpPr/>
      </xdr:nvSpPr>
      <xdr:spPr>
        <a:xfrm>
          <a:off x="13652500" y="1638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40873</xdr:rowOff>
    </xdr:from>
    <xdr:ext cx="534377" cy="259045"/>
    <xdr:sp macro="" textlink="">
      <xdr:nvSpPr>
        <xdr:cNvPr id="699" name="テキスト ボックス 698"/>
        <xdr:cNvSpPr txBox="1"/>
      </xdr:nvSpPr>
      <xdr:spPr>
        <a:xfrm>
          <a:off x="13436111" y="161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50133</xdr:rowOff>
    </xdr:from>
    <xdr:to>
      <xdr:col>18</xdr:col>
      <xdr:colOff>492125</xdr:colOff>
      <xdr:row>95</xdr:row>
      <xdr:rowOff>151733</xdr:rowOff>
    </xdr:to>
    <xdr:sp macro="" textlink="">
      <xdr:nvSpPr>
        <xdr:cNvPr id="700" name="フローチャート : 判断 699"/>
        <xdr:cNvSpPr/>
      </xdr:nvSpPr>
      <xdr:spPr>
        <a:xfrm>
          <a:off x="12763500" y="163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168260</xdr:rowOff>
    </xdr:from>
    <xdr:ext cx="534377" cy="259045"/>
    <xdr:sp macro="" textlink="">
      <xdr:nvSpPr>
        <xdr:cNvPr id="701" name="テキスト ボックス 700"/>
        <xdr:cNvSpPr txBox="1"/>
      </xdr:nvSpPr>
      <xdr:spPr>
        <a:xfrm>
          <a:off x="12547111" y="1611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62497</xdr:rowOff>
    </xdr:from>
    <xdr:to>
      <xdr:col>23</xdr:col>
      <xdr:colOff>568325</xdr:colOff>
      <xdr:row>97</xdr:row>
      <xdr:rowOff>164097</xdr:rowOff>
    </xdr:to>
    <xdr:sp macro="" textlink="">
      <xdr:nvSpPr>
        <xdr:cNvPr id="707" name="円/楕円 706"/>
        <xdr:cNvSpPr/>
      </xdr:nvSpPr>
      <xdr:spPr>
        <a:xfrm>
          <a:off x="16268700" y="166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148874</xdr:rowOff>
    </xdr:from>
    <xdr:ext cx="534377" cy="259045"/>
    <xdr:sp macro="" textlink="">
      <xdr:nvSpPr>
        <xdr:cNvPr id="708" name="公債費該当値テキスト"/>
        <xdr:cNvSpPr txBox="1"/>
      </xdr:nvSpPr>
      <xdr:spPr>
        <a:xfrm>
          <a:off x="16370300" y="166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71946</xdr:rowOff>
    </xdr:from>
    <xdr:to>
      <xdr:col>22</xdr:col>
      <xdr:colOff>415925</xdr:colOff>
      <xdr:row>98</xdr:row>
      <xdr:rowOff>2096</xdr:rowOff>
    </xdr:to>
    <xdr:sp macro="" textlink="">
      <xdr:nvSpPr>
        <xdr:cNvPr id="709" name="円/楕円 708"/>
        <xdr:cNvSpPr/>
      </xdr:nvSpPr>
      <xdr:spPr>
        <a:xfrm>
          <a:off x="15430500" y="167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164673</xdr:rowOff>
    </xdr:from>
    <xdr:ext cx="534377" cy="259045"/>
    <xdr:sp macro="" textlink="">
      <xdr:nvSpPr>
        <xdr:cNvPr id="710" name="テキスト ボックス 709"/>
        <xdr:cNvSpPr txBox="1"/>
      </xdr:nvSpPr>
      <xdr:spPr>
        <a:xfrm>
          <a:off x="15214111" y="167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64154</xdr:rowOff>
    </xdr:from>
    <xdr:to>
      <xdr:col>21</xdr:col>
      <xdr:colOff>212725</xdr:colOff>
      <xdr:row>97</xdr:row>
      <xdr:rowOff>165754</xdr:rowOff>
    </xdr:to>
    <xdr:sp macro="" textlink="">
      <xdr:nvSpPr>
        <xdr:cNvPr id="711" name="円/楕円 710"/>
        <xdr:cNvSpPr/>
      </xdr:nvSpPr>
      <xdr:spPr>
        <a:xfrm>
          <a:off x="14541500" y="166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156881</xdr:rowOff>
    </xdr:from>
    <xdr:ext cx="534377" cy="259045"/>
    <xdr:sp macro="" textlink="">
      <xdr:nvSpPr>
        <xdr:cNvPr id="712" name="テキスト ボックス 711"/>
        <xdr:cNvSpPr txBox="1"/>
      </xdr:nvSpPr>
      <xdr:spPr>
        <a:xfrm>
          <a:off x="14325111" y="1678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45389</xdr:rowOff>
    </xdr:from>
    <xdr:to>
      <xdr:col>20</xdr:col>
      <xdr:colOff>9525</xdr:colOff>
      <xdr:row>97</xdr:row>
      <xdr:rowOff>146989</xdr:rowOff>
    </xdr:to>
    <xdr:sp macro="" textlink="">
      <xdr:nvSpPr>
        <xdr:cNvPr id="713" name="円/楕円 712"/>
        <xdr:cNvSpPr/>
      </xdr:nvSpPr>
      <xdr:spPr>
        <a:xfrm>
          <a:off x="13652500" y="166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138116</xdr:rowOff>
    </xdr:from>
    <xdr:ext cx="534377" cy="259045"/>
    <xdr:sp macro="" textlink="">
      <xdr:nvSpPr>
        <xdr:cNvPr id="714" name="テキスト ボックス 713"/>
        <xdr:cNvSpPr txBox="1"/>
      </xdr:nvSpPr>
      <xdr:spPr>
        <a:xfrm>
          <a:off x="13436111" y="1676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53409</xdr:rowOff>
    </xdr:from>
    <xdr:to>
      <xdr:col>18</xdr:col>
      <xdr:colOff>492125</xdr:colOff>
      <xdr:row>97</xdr:row>
      <xdr:rowOff>155009</xdr:rowOff>
    </xdr:to>
    <xdr:sp macro="" textlink="">
      <xdr:nvSpPr>
        <xdr:cNvPr id="715" name="円/楕円 714"/>
        <xdr:cNvSpPr/>
      </xdr:nvSpPr>
      <xdr:spPr>
        <a:xfrm>
          <a:off x="12763500" y="166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146136</xdr:rowOff>
    </xdr:from>
    <xdr:ext cx="534377" cy="259045"/>
    <xdr:sp macro="" textlink="">
      <xdr:nvSpPr>
        <xdr:cNvPr id="716" name="テキスト ボックス 715"/>
        <xdr:cNvSpPr txBox="1"/>
      </xdr:nvSpPr>
      <xdr:spPr>
        <a:xfrm>
          <a:off x="12547111" y="167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2" name="テキスト ボックス 73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4" name="テキスト ボックス 73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140970</xdr:rowOff>
    </xdr:from>
    <xdr:to>
      <xdr:col>32</xdr:col>
      <xdr:colOff>186689</xdr:colOff>
      <xdr:row>39</xdr:row>
      <xdr:rowOff>44450</xdr:rowOff>
    </xdr:to>
    <xdr:cxnSp macro="">
      <xdr:nvCxnSpPr>
        <xdr:cNvPr id="740" name="直線コネクタ 739"/>
        <xdr:cNvCxnSpPr/>
      </xdr:nvCxnSpPr>
      <xdr:spPr>
        <a:xfrm flipV="1">
          <a:off x="22159595" y="5970270"/>
          <a:ext cx="1269" cy="76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87647</xdr:rowOff>
    </xdr:from>
    <xdr:ext cx="378565" cy="259045"/>
    <xdr:sp macro="" textlink="">
      <xdr:nvSpPr>
        <xdr:cNvPr id="743" name="諸支出金最大値テキスト"/>
        <xdr:cNvSpPr txBox="1"/>
      </xdr:nvSpPr>
      <xdr:spPr>
        <a:xfrm>
          <a:off x="22212300" y="574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34</xdr:row>
      <xdr:rowOff>140970</xdr:rowOff>
    </xdr:from>
    <xdr:to>
      <xdr:col>32</xdr:col>
      <xdr:colOff>276225</xdr:colOff>
      <xdr:row>34</xdr:row>
      <xdr:rowOff>140970</xdr:rowOff>
    </xdr:to>
    <xdr:cxnSp macro="">
      <xdr:nvCxnSpPr>
        <xdr:cNvPr id="744" name="直線コネクタ 743"/>
        <xdr:cNvCxnSpPr/>
      </xdr:nvCxnSpPr>
      <xdr:spPr>
        <a:xfrm>
          <a:off x="22072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41910</xdr:rowOff>
    </xdr:from>
    <xdr:to>
      <xdr:col>32</xdr:col>
      <xdr:colOff>187325</xdr:colOff>
      <xdr:row>39</xdr:row>
      <xdr:rowOff>44450</xdr:rowOff>
    </xdr:to>
    <xdr:cxnSp macro="">
      <xdr:nvCxnSpPr>
        <xdr:cNvPr id="745" name="直線コネクタ 744"/>
        <xdr:cNvCxnSpPr/>
      </xdr:nvCxnSpPr>
      <xdr:spPr>
        <a:xfrm>
          <a:off x="21323300" y="672846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60977</xdr:rowOff>
    </xdr:from>
    <xdr:ext cx="378565" cy="259045"/>
    <xdr:sp macro="" textlink="">
      <xdr:nvSpPr>
        <xdr:cNvPr id="746" name="諸支出金平均値テキスト"/>
        <xdr:cNvSpPr txBox="1"/>
      </xdr:nvSpPr>
      <xdr:spPr>
        <a:xfrm>
          <a:off x="22212300" y="64046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38100</xdr:rowOff>
    </xdr:from>
    <xdr:to>
      <xdr:col>32</xdr:col>
      <xdr:colOff>238125</xdr:colOff>
      <xdr:row>38</xdr:row>
      <xdr:rowOff>139700</xdr:rowOff>
    </xdr:to>
    <xdr:sp macro="" textlink="">
      <xdr:nvSpPr>
        <xdr:cNvPr id="747" name="フローチャート : 判断 746"/>
        <xdr:cNvSpPr/>
      </xdr:nvSpPr>
      <xdr:spPr>
        <a:xfrm>
          <a:off x="221107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41910</xdr:rowOff>
    </xdr:from>
    <xdr:to>
      <xdr:col>31</xdr:col>
      <xdr:colOff>34925</xdr:colOff>
      <xdr:row>39</xdr:row>
      <xdr:rowOff>44450</xdr:rowOff>
    </xdr:to>
    <xdr:cxnSp macro="">
      <xdr:nvCxnSpPr>
        <xdr:cNvPr id="748" name="直線コネクタ 747"/>
        <xdr:cNvCxnSpPr/>
      </xdr:nvCxnSpPr>
      <xdr:spPr>
        <a:xfrm flipV="1">
          <a:off x="20434300" y="6728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134620</xdr:rowOff>
    </xdr:from>
    <xdr:to>
      <xdr:col>31</xdr:col>
      <xdr:colOff>85725</xdr:colOff>
      <xdr:row>39</xdr:row>
      <xdr:rowOff>64770</xdr:rowOff>
    </xdr:to>
    <xdr:sp macro="" textlink="">
      <xdr:nvSpPr>
        <xdr:cNvPr id="749" name="フローチャート : 判断 748"/>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81297</xdr:rowOff>
    </xdr:from>
    <xdr:ext cx="313932" cy="259045"/>
    <xdr:sp macro="" textlink="">
      <xdr:nvSpPr>
        <xdr:cNvPr id="750" name="テキスト ボックス 749"/>
        <xdr:cNvSpPr txBox="1"/>
      </xdr:nvSpPr>
      <xdr:spPr>
        <a:xfrm>
          <a:off x="21166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33020</xdr:rowOff>
    </xdr:from>
    <xdr:to>
      <xdr:col>29</xdr:col>
      <xdr:colOff>517525</xdr:colOff>
      <xdr:row>39</xdr:row>
      <xdr:rowOff>44450</xdr:rowOff>
    </xdr:to>
    <xdr:cxnSp macro="">
      <xdr:nvCxnSpPr>
        <xdr:cNvPr id="751" name="直線コネクタ 750"/>
        <xdr:cNvCxnSpPr/>
      </xdr:nvCxnSpPr>
      <xdr:spPr>
        <a:xfrm>
          <a:off x="19545300" y="671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27940</xdr:rowOff>
    </xdr:from>
    <xdr:to>
      <xdr:col>29</xdr:col>
      <xdr:colOff>568325</xdr:colOff>
      <xdr:row>30</xdr:row>
      <xdr:rowOff>129540</xdr:rowOff>
    </xdr:to>
    <xdr:sp macro="" textlink="">
      <xdr:nvSpPr>
        <xdr:cNvPr id="752" name="フローチャート : 判断 751"/>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28</xdr:row>
      <xdr:rowOff>146067</xdr:rowOff>
    </xdr:from>
    <xdr:ext cx="469744" cy="259045"/>
    <xdr:sp macro="" textlink="">
      <xdr:nvSpPr>
        <xdr:cNvPr id="753" name="テキスト ボックス 752"/>
        <xdr:cNvSpPr txBox="1"/>
      </xdr:nvSpPr>
      <xdr:spPr>
        <a:xfrm>
          <a:off x="20199427" y="49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105410</xdr:rowOff>
    </xdr:from>
    <xdr:to>
      <xdr:col>28</xdr:col>
      <xdr:colOff>314325</xdr:colOff>
      <xdr:row>39</xdr:row>
      <xdr:rowOff>33020</xdr:rowOff>
    </xdr:to>
    <xdr:cxnSp macro="">
      <xdr:nvCxnSpPr>
        <xdr:cNvPr id="754" name="直線コネクタ 753"/>
        <xdr:cNvCxnSpPr/>
      </xdr:nvCxnSpPr>
      <xdr:spPr>
        <a:xfrm>
          <a:off x="18656300" y="627761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38100</xdr:rowOff>
    </xdr:from>
    <xdr:to>
      <xdr:col>28</xdr:col>
      <xdr:colOff>365125</xdr:colOff>
      <xdr:row>37</xdr:row>
      <xdr:rowOff>139700</xdr:rowOff>
    </xdr:to>
    <xdr:sp macro="" textlink="">
      <xdr:nvSpPr>
        <xdr:cNvPr id="755" name="フローチャート : 判断 754"/>
        <xdr:cNvSpPr/>
      </xdr:nvSpPr>
      <xdr:spPr>
        <a:xfrm>
          <a:off x="19494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156227</xdr:rowOff>
    </xdr:from>
    <xdr:ext cx="378565" cy="259045"/>
    <xdr:sp macro="" textlink="">
      <xdr:nvSpPr>
        <xdr:cNvPr id="756" name="テキスト ボックス 755"/>
        <xdr:cNvSpPr txBox="1"/>
      </xdr:nvSpPr>
      <xdr:spPr>
        <a:xfrm>
          <a:off x="19356017" y="615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54610</xdr:rowOff>
    </xdr:from>
    <xdr:to>
      <xdr:col>27</xdr:col>
      <xdr:colOff>161925</xdr:colOff>
      <xdr:row>31</xdr:row>
      <xdr:rowOff>156210</xdr:rowOff>
    </xdr:to>
    <xdr:sp macro="" textlink="">
      <xdr:nvSpPr>
        <xdr:cNvPr id="757" name="フローチャート : 判断 756"/>
        <xdr:cNvSpPr/>
      </xdr:nvSpPr>
      <xdr:spPr>
        <a:xfrm>
          <a:off x="18605500" y="53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1287</xdr:rowOff>
    </xdr:from>
    <xdr:ext cx="469744" cy="259045"/>
    <xdr:sp macro="" textlink="">
      <xdr:nvSpPr>
        <xdr:cNvPr id="758" name="テキスト ボックス 757"/>
        <xdr:cNvSpPr txBox="1"/>
      </xdr:nvSpPr>
      <xdr:spPr>
        <a:xfrm>
          <a:off x="18421427" y="514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162560</xdr:rowOff>
    </xdr:from>
    <xdr:to>
      <xdr:col>31</xdr:col>
      <xdr:colOff>85725</xdr:colOff>
      <xdr:row>39</xdr:row>
      <xdr:rowOff>92710</xdr:rowOff>
    </xdr:to>
    <xdr:sp macro="" textlink="">
      <xdr:nvSpPr>
        <xdr:cNvPr id="766" name="円/楕円 765"/>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83837</xdr:rowOff>
    </xdr:from>
    <xdr:ext cx="249299" cy="259045"/>
    <xdr:sp macro="" textlink="">
      <xdr:nvSpPr>
        <xdr:cNvPr id="767" name="テキスト ボックス 766"/>
        <xdr:cNvSpPr txBox="1"/>
      </xdr:nvSpPr>
      <xdr:spPr>
        <a:xfrm>
          <a:off x="21198649" y="6770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153670</xdr:rowOff>
    </xdr:from>
    <xdr:to>
      <xdr:col>28</xdr:col>
      <xdr:colOff>365125</xdr:colOff>
      <xdr:row>39</xdr:row>
      <xdr:rowOff>83820</xdr:rowOff>
    </xdr:to>
    <xdr:sp macro="" textlink="">
      <xdr:nvSpPr>
        <xdr:cNvPr id="770" name="円/楕円 769"/>
        <xdr:cNvSpPr/>
      </xdr:nvSpPr>
      <xdr:spPr>
        <a:xfrm>
          <a:off x="19494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74947</xdr:rowOff>
    </xdr:from>
    <xdr:ext cx="249299" cy="259045"/>
    <xdr:sp macro="" textlink="">
      <xdr:nvSpPr>
        <xdr:cNvPr id="771" name="テキスト ボックス 770"/>
        <xdr:cNvSpPr txBox="1"/>
      </xdr:nvSpPr>
      <xdr:spPr>
        <a:xfrm>
          <a:off x="19420649" y="6761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54610</xdr:rowOff>
    </xdr:from>
    <xdr:to>
      <xdr:col>27</xdr:col>
      <xdr:colOff>161925</xdr:colOff>
      <xdr:row>36</xdr:row>
      <xdr:rowOff>156210</xdr:rowOff>
    </xdr:to>
    <xdr:sp macro="" textlink="">
      <xdr:nvSpPr>
        <xdr:cNvPr id="772" name="円/楕円 771"/>
        <xdr:cNvSpPr/>
      </xdr:nvSpPr>
      <xdr:spPr>
        <a:xfrm>
          <a:off x="18605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147337</xdr:rowOff>
    </xdr:from>
    <xdr:ext cx="378565" cy="259045"/>
    <xdr:sp macro="" textlink="">
      <xdr:nvSpPr>
        <xdr:cNvPr id="773" name="テキスト ボックス 772"/>
        <xdr:cNvSpPr txBox="1"/>
      </xdr:nvSpPr>
      <xdr:spPr>
        <a:xfrm>
          <a:off x="18467017" y="631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a:t>
          </a:r>
          <a:r>
            <a:rPr kumimoji="1" lang="ja-JP" altLang="ja-JP" sz="1100">
              <a:solidFill>
                <a:sysClr val="windowText" lastClr="000000"/>
              </a:solidFill>
              <a:effectLst/>
              <a:latin typeface="+mn-lt"/>
              <a:ea typeface="+mn-ea"/>
              <a:cs typeface="+mn-cs"/>
            </a:rPr>
            <a:t>主な目的分析）</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民生費･･･年金生活者等支援臨時福祉給付金や民間保育所支援事業、障害者通所支援事業に代表される障害者関連扶助費などによ</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扶助費が増加</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続けているため、</a:t>
          </a:r>
          <a:r>
            <a:rPr kumimoji="1" lang="ja-JP" altLang="en-US" sz="1100">
              <a:solidFill>
                <a:sysClr val="windowText" lastClr="000000"/>
              </a:solidFill>
              <a:effectLst/>
              <a:latin typeface="+mn-lt"/>
              <a:ea typeface="+mn-ea"/>
              <a:cs typeface="+mn-cs"/>
            </a:rPr>
            <a:t>緩やかではあるが</a:t>
          </a:r>
          <a:r>
            <a:rPr kumimoji="1" lang="ja-JP" altLang="ja-JP" sz="1100">
              <a:solidFill>
                <a:sysClr val="windowText" lastClr="000000"/>
              </a:solidFill>
              <a:effectLst/>
              <a:latin typeface="+mn-lt"/>
              <a:ea typeface="+mn-ea"/>
              <a:cs typeface="+mn-cs"/>
            </a:rPr>
            <a:t>増加傾向が続いている。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衛生</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し尿処理施設改修整備工事や保健センター改修工事など普通建設事業費が大きく影響し、増加した。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商工</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工業団地整備に係る人件費や企業投資促進事業（産業空洞化対策）に係る</a:t>
          </a:r>
          <a:r>
            <a:rPr kumimoji="1" lang="ja-JP" altLang="ja-JP" sz="1100">
              <a:solidFill>
                <a:sysClr val="windowText" lastClr="000000"/>
              </a:solidFill>
              <a:effectLst/>
              <a:latin typeface="+mn-lt"/>
              <a:ea typeface="+mn-ea"/>
              <a:cs typeface="+mn-cs"/>
            </a:rPr>
            <a:t>普通建設事業費</a:t>
          </a:r>
          <a:r>
            <a:rPr kumimoji="1" lang="ja-JP" altLang="en-US" sz="1100">
              <a:solidFill>
                <a:sysClr val="windowText" lastClr="000000"/>
              </a:solidFill>
              <a:effectLst/>
              <a:latin typeface="+mn-lt"/>
              <a:ea typeface="+mn-ea"/>
              <a:cs typeface="+mn-cs"/>
            </a:rPr>
            <a:t>により増加した。</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土木費･･･</a:t>
          </a:r>
          <a:r>
            <a:rPr kumimoji="1" lang="ja-JP" altLang="ja-JP" sz="1100">
              <a:solidFill>
                <a:schemeClr val="dk1"/>
              </a:solidFill>
              <a:effectLst/>
              <a:latin typeface="+mn-lt"/>
              <a:ea typeface="+mn-ea"/>
              <a:cs typeface="+mn-cs"/>
            </a:rPr>
            <a:t>中心市街地拠点施設建設整備（購入）費用により普通建設事業費が大きく増加した。</a:t>
          </a:r>
          <a:endParaRPr kumimoji="1" lang="en-US" altLang="ja-JP" sz="1100">
            <a:solidFill>
              <a:srgbClr val="FF0000"/>
            </a:solidFill>
            <a:effectLst/>
            <a:latin typeface="+mn-lt"/>
            <a:ea typeface="+mn-ea"/>
            <a:cs typeface="+mn-cs"/>
          </a:endParaRPr>
        </a:p>
        <a:p>
          <a:r>
            <a:rPr kumimoji="1" lang="ja-JP" altLang="ja-JP" sz="1100">
              <a:solidFill>
                <a:sysClr val="windowText" lastClr="000000"/>
              </a:solidFill>
              <a:effectLst/>
              <a:latin typeface="+mn-lt"/>
              <a:ea typeface="+mn-ea"/>
              <a:cs typeface="+mn-cs"/>
            </a:rPr>
            <a:t>教育費･･･陸上競技場・野外ｾﾝﾀｰ・北部小学校屋内運動場の改築工事などが</a:t>
          </a:r>
          <a:r>
            <a:rPr kumimoji="1" lang="ja-JP" altLang="en-US" sz="1100">
              <a:solidFill>
                <a:sysClr val="windowText" lastClr="000000"/>
              </a:solidFill>
              <a:effectLst/>
              <a:latin typeface="+mn-lt"/>
              <a:ea typeface="+mn-ea"/>
              <a:cs typeface="+mn-cs"/>
            </a:rPr>
            <a:t>完了し減少した</a:t>
          </a:r>
          <a:r>
            <a:rPr kumimoji="1" lang="ja-JP" altLang="ja-JP" sz="1100">
              <a:solidFill>
                <a:sysClr val="windowText" lastClr="000000"/>
              </a:solidFill>
              <a:effectLst/>
              <a:latin typeface="+mn-lt"/>
              <a:ea typeface="+mn-ea"/>
              <a:cs typeface="+mn-cs"/>
            </a:rPr>
            <a:t>一方、</a:t>
          </a:r>
          <a:r>
            <a:rPr kumimoji="1" lang="ja-JP" altLang="en-US" sz="1100">
              <a:solidFill>
                <a:sysClr val="windowText" lastClr="000000"/>
              </a:solidFill>
              <a:effectLst/>
              <a:latin typeface="+mn-lt"/>
              <a:ea typeface="+mn-ea"/>
              <a:cs typeface="+mn-cs"/>
            </a:rPr>
            <a:t>図書情報館の機能整備事業等が増加したため</a:t>
          </a:r>
          <a:r>
            <a:rPr kumimoji="1" lang="ja-JP" altLang="ja-JP" sz="1100">
              <a:solidFill>
                <a:sysClr val="windowText" lastClr="000000"/>
              </a:solidFill>
              <a:effectLst/>
              <a:latin typeface="+mn-lt"/>
              <a:ea typeface="+mn-ea"/>
              <a:cs typeface="+mn-cs"/>
            </a:rPr>
            <a:t>、全体としては前年度比</a:t>
          </a:r>
          <a:r>
            <a:rPr kumimoji="1" lang="ja-JP" altLang="en-US" sz="1100">
              <a:solidFill>
                <a:sysClr val="windowText" lastClr="000000"/>
              </a:solidFill>
              <a:effectLst/>
              <a:latin typeface="+mn-lt"/>
              <a:ea typeface="+mn-ea"/>
              <a:cs typeface="+mn-cs"/>
            </a:rPr>
            <a:t>微増と</a:t>
          </a:r>
          <a:r>
            <a:rPr kumimoji="1" lang="ja-JP" altLang="ja-JP" sz="1100">
              <a:solidFill>
                <a:sysClr val="windowText" lastClr="000000"/>
              </a:solidFill>
              <a:effectLst/>
              <a:latin typeface="+mn-lt"/>
              <a:ea typeface="+mn-ea"/>
              <a:cs typeface="+mn-cs"/>
            </a:rPr>
            <a:t>なった。</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財政調整基金残高は、平成</a:t>
          </a:r>
          <a:r>
            <a:rPr kumimoji="1" lang="ja-JP" altLang="en-US" sz="1100">
              <a:solidFill>
                <a:sysClr val="windowText" lastClr="000000"/>
              </a:solidFill>
              <a:effectLst/>
              <a:latin typeface="+mn-lt"/>
              <a:ea typeface="+mn-ea"/>
              <a:cs typeface="+mn-cs"/>
            </a:rPr>
            <a:t>２８</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は中心市街地拠点施設建設整備費用など、大型予算になったことなどにより財源不足が生じたため、２１</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余</a:t>
          </a:r>
          <a:r>
            <a:rPr kumimoji="1" lang="ja-JP" altLang="ja-JP" sz="1100">
              <a:solidFill>
                <a:sysClr val="windowText" lastClr="000000"/>
              </a:solidFill>
              <a:effectLst/>
              <a:latin typeface="+mn-lt"/>
              <a:ea typeface="+mn-ea"/>
              <a:cs typeface="+mn-cs"/>
            </a:rPr>
            <a:t>の取崩しを</a:t>
          </a:r>
          <a:r>
            <a:rPr kumimoji="1" lang="ja-JP" altLang="en-US" sz="1100">
              <a:solidFill>
                <a:sysClr val="windowText" lastClr="000000"/>
              </a:solidFill>
              <a:effectLst/>
              <a:latin typeface="+mn-lt"/>
              <a:ea typeface="+mn-ea"/>
              <a:cs typeface="+mn-cs"/>
            </a:rPr>
            <a:t>行い</a:t>
          </a:r>
          <a:r>
            <a:rPr kumimoji="1" lang="ja-JP" altLang="ja-JP" sz="1100">
              <a:solidFill>
                <a:sysClr val="windowText" lastClr="000000"/>
              </a:solidFill>
              <a:effectLst/>
              <a:latin typeface="+mn-lt"/>
              <a:ea typeface="+mn-ea"/>
              <a:cs typeface="+mn-cs"/>
            </a:rPr>
            <a:t>、大きく減少</a:t>
          </a:r>
          <a:r>
            <a:rPr kumimoji="1" lang="ja-JP" altLang="en-US" sz="1100">
              <a:solidFill>
                <a:sysClr val="windowText" lastClr="000000"/>
              </a:solidFill>
              <a:effectLst/>
              <a:latin typeface="+mn-lt"/>
              <a:ea typeface="+mn-ea"/>
              <a:cs typeface="+mn-cs"/>
            </a:rPr>
            <a:t>した。今後は、適切な</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活用</a:t>
          </a:r>
          <a:r>
            <a:rPr kumimoji="1" lang="ja-JP" altLang="ja-JP" sz="1100">
              <a:solidFill>
                <a:sysClr val="windowText" lastClr="000000"/>
              </a:solidFill>
              <a:effectLst/>
              <a:latin typeface="+mn-lt"/>
              <a:ea typeface="+mn-ea"/>
              <a:cs typeface="+mn-cs"/>
            </a:rPr>
            <a:t>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実質収支額については、近年３０億円前後で推移しており、安定的に黒字を確保できている。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実質単年度収支は、平成２４年度</a:t>
          </a:r>
          <a:r>
            <a:rPr kumimoji="1" lang="ja-JP" altLang="en-US" sz="1100">
              <a:solidFill>
                <a:sysClr val="windowText" lastClr="000000"/>
              </a:solidFill>
              <a:effectLst/>
              <a:latin typeface="+mn-lt"/>
              <a:ea typeface="+mn-ea"/>
              <a:cs typeface="+mn-cs"/>
            </a:rPr>
            <a:t>から平成２６年度までの３年間</a:t>
          </a:r>
          <a:r>
            <a:rPr kumimoji="1" lang="ja-JP" altLang="ja-JP" sz="1100">
              <a:solidFill>
                <a:sysClr val="windowText" lastClr="000000"/>
              </a:solidFill>
              <a:effectLst/>
              <a:latin typeface="+mn-lt"/>
              <a:ea typeface="+mn-ea"/>
              <a:cs typeface="+mn-cs"/>
            </a:rPr>
            <a:t>黒字となっ</a:t>
          </a:r>
          <a:r>
            <a:rPr kumimoji="1" lang="ja-JP" altLang="en-US" sz="1100">
              <a:solidFill>
                <a:sysClr val="windowText" lastClr="000000"/>
              </a:solidFill>
              <a:effectLst/>
              <a:latin typeface="+mn-lt"/>
              <a:ea typeface="+mn-ea"/>
              <a:cs typeface="+mn-cs"/>
            </a:rPr>
            <a:t>ていたが、</a:t>
          </a:r>
          <a:r>
            <a:rPr kumimoji="1" lang="ja-JP" altLang="ja-JP" sz="1100">
              <a:solidFill>
                <a:sysClr val="windowText" lastClr="000000"/>
              </a:solidFill>
              <a:effectLst/>
              <a:latin typeface="+mn-lt"/>
              <a:ea typeface="+mn-ea"/>
              <a:cs typeface="+mn-cs"/>
            </a:rPr>
            <a:t>平成２７年度</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、法人市民税の減</a:t>
          </a:r>
          <a:r>
            <a:rPr kumimoji="1" lang="ja-JP" altLang="en-US" sz="1100">
              <a:solidFill>
                <a:sysClr val="windowText" lastClr="000000"/>
              </a:solidFill>
              <a:effectLst/>
              <a:latin typeface="+mn-lt"/>
              <a:ea typeface="+mn-ea"/>
              <a:cs typeface="+mn-cs"/>
            </a:rPr>
            <a:t>と大型事業費用の増加により</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取崩額が増え</a:t>
          </a:r>
          <a:r>
            <a:rPr kumimoji="1" lang="ja-JP" altLang="en-US" sz="1100">
              <a:solidFill>
                <a:sysClr val="windowText" lastClr="000000"/>
              </a:solidFill>
              <a:effectLst/>
              <a:latin typeface="+mn-lt"/>
              <a:ea typeface="+mn-ea"/>
              <a:cs typeface="+mn-cs"/>
            </a:rPr>
            <a:t>たため</a:t>
          </a:r>
          <a:r>
            <a:rPr kumimoji="1" lang="ja-JP" altLang="ja-JP" sz="1100">
              <a:solidFill>
                <a:sysClr val="windowText" lastClr="000000"/>
              </a:solidFill>
              <a:effectLst/>
              <a:latin typeface="+mn-lt"/>
              <a:ea typeface="+mn-ea"/>
              <a:cs typeface="+mn-cs"/>
            </a:rPr>
            <a:t>、赤字となっている。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連結すべき全会計が黒字決算のため赤字は発生しておらず、財政状況は良好であると判断できる。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今後とも各会計において、健全な財政運営に努めていく。</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74461160</v>
      </c>
      <c r="BO4" s="381"/>
      <c r="BP4" s="381"/>
      <c r="BQ4" s="381"/>
      <c r="BR4" s="381"/>
      <c r="BS4" s="381"/>
      <c r="BT4" s="381"/>
      <c r="BU4" s="382"/>
      <c r="BV4" s="380">
        <v>65168795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7.4</v>
      </c>
      <c r="CU4" s="387"/>
      <c r="CV4" s="387"/>
      <c r="CW4" s="387"/>
      <c r="CX4" s="387"/>
      <c r="CY4" s="387"/>
      <c r="CZ4" s="387"/>
      <c r="DA4" s="388"/>
      <c r="DB4" s="386">
        <v>6.6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70016207</v>
      </c>
      <c r="BO5" s="418"/>
      <c r="BP5" s="418"/>
      <c r="BQ5" s="418"/>
      <c r="BR5" s="418"/>
      <c r="BS5" s="418"/>
      <c r="BT5" s="418"/>
      <c r="BU5" s="419"/>
      <c r="BV5" s="417">
        <v>61878743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77.7</v>
      </c>
      <c r="CU5" s="415"/>
      <c r="CV5" s="415"/>
      <c r="CW5" s="415"/>
      <c r="CX5" s="415"/>
      <c r="CY5" s="415"/>
      <c r="CZ5" s="415"/>
      <c r="DA5" s="416"/>
      <c r="DB5" s="414">
        <v>75.900000000000006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4444953</v>
      </c>
      <c r="BO6" s="418"/>
      <c r="BP6" s="418"/>
      <c r="BQ6" s="418"/>
      <c r="BR6" s="418"/>
      <c r="BS6" s="418"/>
      <c r="BT6" s="418"/>
      <c r="BU6" s="419"/>
      <c r="BV6" s="417">
        <v>3290052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77.7</v>
      </c>
      <c r="CU6" s="455"/>
      <c r="CV6" s="455"/>
      <c r="CW6" s="455"/>
      <c r="CX6" s="455"/>
      <c r="CY6" s="455"/>
      <c r="CZ6" s="455"/>
      <c r="DA6" s="456"/>
      <c r="DB6" s="454">
        <v>75.900000000000006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1395070</v>
      </c>
      <c r="BO7" s="418"/>
      <c r="BP7" s="418"/>
      <c r="BQ7" s="418"/>
      <c r="BR7" s="418"/>
      <c r="BS7" s="418"/>
      <c r="BT7" s="418"/>
      <c r="BU7" s="419"/>
      <c r="BV7" s="417">
        <v>532202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40940668</v>
      </c>
      <c r="CU7" s="418"/>
      <c r="CV7" s="418"/>
      <c r="CW7" s="418"/>
      <c r="CX7" s="418"/>
      <c r="CY7" s="418"/>
      <c r="CZ7" s="418"/>
      <c r="DA7" s="419"/>
      <c r="DB7" s="417">
        <v>41571097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78</v>
      </c>
      <c r="AV8" s="450"/>
      <c r="AW8" s="450"/>
      <c r="AX8" s="450"/>
      <c r="AY8" s="451" t="s">
        <v>94</v>
      </c>
      <c r="AZ8" s="452"/>
      <c r="BA8" s="452"/>
      <c r="BB8" s="452"/>
      <c r="BC8" s="452"/>
      <c r="BD8" s="452"/>
      <c r="BE8" s="452"/>
      <c r="BF8" s="452"/>
      <c r="BG8" s="452"/>
      <c r="BH8" s="452"/>
      <c r="BI8" s="452"/>
      <c r="BJ8" s="452"/>
      <c r="BK8" s="452"/>
      <c r="BL8" s="452"/>
      <c r="BM8" s="453"/>
      <c r="BN8" s="417">
        <v>3049883</v>
      </c>
      <c r="BO8" s="418"/>
      <c r="BP8" s="418"/>
      <c r="BQ8" s="418"/>
      <c r="BR8" s="418"/>
      <c r="BS8" s="418"/>
      <c r="BT8" s="418"/>
      <c r="BU8" s="419"/>
      <c r="BV8" s="417">
        <v>2757850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1.27</v>
      </c>
      <c r="CU8" s="458"/>
      <c r="CV8" s="458"/>
      <c r="CW8" s="458"/>
      <c r="CX8" s="458"/>
      <c r="CY8" s="458"/>
      <c r="CZ8" s="458"/>
      <c r="DA8" s="459"/>
      <c r="DB8" s="457">
        <v>1.24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184140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292033</v>
      </c>
      <c r="BO9" s="418"/>
      <c r="BP9" s="418"/>
      <c r="BQ9" s="418"/>
      <c r="BR9" s="418"/>
      <c r="BS9" s="418"/>
      <c r="BT9" s="418"/>
      <c r="BU9" s="419"/>
      <c r="BV9" s="417">
        <v>55113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5.2</v>
      </c>
      <c r="CU9" s="415"/>
      <c r="CV9" s="415"/>
      <c r="CW9" s="415"/>
      <c r="CX9" s="415"/>
      <c r="CY9" s="415"/>
      <c r="CZ9" s="415"/>
      <c r="DA9" s="416"/>
      <c r="DB9" s="414">
        <v>5.2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178691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1393668</v>
      </c>
      <c r="BO10" s="418"/>
      <c r="BP10" s="418"/>
      <c r="BQ10" s="418"/>
      <c r="BR10" s="418"/>
      <c r="BS10" s="418"/>
      <c r="BT10" s="418"/>
      <c r="BU10" s="419"/>
      <c r="BV10" s="417">
        <v>32557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186837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2148000</v>
      </c>
      <c r="BO12" s="418"/>
      <c r="BP12" s="418"/>
      <c r="BQ12" s="418"/>
      <c r="BR12" s="418"/>
      <c r="BS12" s="418"/>
      <c r="BT12" s="418"/>
      <c r="BU12" s="419"/>
      <c r="BV12" s="417">
        <v>470496</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180529</v>
      </c>
      <c r="S13" s="499"/>
      <c r="T13" s="499"/>
      <c r="U13" s="499"/>
      <c r="V13" s="500"/>
      <c r="W13" s="433" t="s">
        <v>124</v>
      </c>
      <c r="X13" s="434"/>
      <c r="Y13" s="434"/>
      <c r="Z13" s="434"/>
      <c r="AA13" s="434"/>
      <c r="AB13" s="424"/>
      <c r="AC13" s="468">
        <v>2243</v>
      </c>
      <c r="AD13" s="469"/>
      <c r="AE13" s="469"/>
      <c r="AF13" s="469"/>
      <c r="AG13" s="508"/>
      <c r="AH13" s="468">
        <v>2397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-462299</v>
      </c>
      <c r="BO13" s="418"/>
      <c r="BP13" s="418"/>
      <c r="BQ13" s="418"/>
      <c r="BR13" s="418"/>
      <c r="BS13" s="418"/>
      <c r="BT13" s="418"/>
      <c r="BU13" s="419"/>
      <c r="BV13" s="417">
        <v>-382826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1.1000000000000001</v>
      </c>
      <c r="CU13" s="415"/>
      <c r="CV13" s="415"/>
      <c r="CW13" s="415"/>
      <c r="CX13" s="415"/>
      <c r="CY13" s="415"/>
      <c r="CZ13" s="415"/>
      <c r="DA13" s="416"/>
      <c r="DB13" s="414">
        <v>1.8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185818</v>
      </c>
      <c r="S14" s="499"/>
      <c r="T14" s="499"/>
      <c r="U14" s="499"/>
      <c r="V14" s="500"/>
      <c r="W14" s="407"/>
      <c r="X14" s="408"/>
      <c r="Y14" s="408"/>
      <c r="Z14" s="408"/>
      <c r="AA14" s="408"/>
      <c r="AB14" s="397"/>
      <c r="AC14" s="501">
        <v>2.6</v>
      </c>
      <c r="AD14" s="502"/>
      <c r="AE14" s="502"/>
      <c r="AF14" s="502"/>
      <c r="AG14" s="503"/>
      <c r="AH14" s="501">
        <v>2.8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180004</v>
      </c>
      <c r="S15" s="499"/>
      <c r="T15" s="499"/>
      <c r="U15" s="499"/>
      <c r="V15" s="500"/>
      <c r="W15" s="433" t="s">
        <v>131</v>
      </c>
      <c r="X15" s="434"/>
      <c r="Y15" s="434"/>
      <c r="Z15" s="434"/>
      <c r="AA15" s="434"/>
      <c r="AB15" s="424"/>
      <c r="AC15" s="468">
        <v>38343</v>
      </c>
      <c r="AD15" s="469"/>
      <c r="AE15" s="469"/>
      <c r="AF15" s="469"/>
      <c r="AG15" s="508"/>
      <c r="AH15" s="468">
        <v>37657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31584714</v>
      </c>
      <c r="BO15" s="381"/>
      <c r="BP15" s="381"/>
      <c r="BQ15" s="381"/>
      <c r="BR15" s="381"/>
      <c r="BS15" s="381"/>
      <c r="BT15" s="381"/>
      <c r="BU15" s="382"/>
      <c r="BV15" s="380">
        <v>32032504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43.6</v>
      </c>
      <c r="AD16" s="502"/>
      <c r="AE16" s="502"/>
      <c r="AF16" s="502"/>
      <c r="AG16" s="503"/>
      <c r="AH16" s="501">
        <v>44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25089192</v>
      </c>
      <c r="BO16" s="418"/>
      <c r="BP16" s="418"/>
      <c r="BQ16" s="418"/>
      <c r="BR16" s="418"/>
      <c r="BS16" s="418"/>
      <c r="BT16" s="418"/>
      <c r="BU16" s="419"/>
      <c r="BV16" s="417">
        <v>24888384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47343</v>
      </c>
      <c r="AD17" s="469"/>
      <c r="AE17" s="469"/>
      <c r="AF17" s="469"/>
      <c r="AG17" s="508"/>
      <c r="AH17" s="468">
        <v>45532</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40940668</v>
      </c>
      <c r="BO17" s="418"/>
      <c r="BP17" s="418"/>
      <c r="BQ17" s="418"/>
      <c r="BR17" s="418"/>
      <c r="BS17" s="418"/>
      <c r="BT17" s="418"/>
      <c r="BU17" s="419"/>
      <c r="BV17" s="417">
        <v>41571097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86.05</v>
      </c>
      <c r="M18" s="530"/>
      <c r="N18" s="530"/>
      <c r="O18" s="530"/>
      <c r="P18" s="530"/>
      <c r="Q18" s="530"/>
      <c r="R18" s="531"/>
      <c r="S18" s="531"/>
      <c r="T18" s="531"/>
      <c r="U18" s="531"/>
      <c r="V18" s="532"/>
      <c r="W18" s="435"/>
      <c r="X18" s="436"/>
      <c r="Y18" s="436"/>
      <c r="Z18" s="436"/>
      <c r="AA18" s="436"/>
      <c r="AB18" s="427"/>
      <c r="AC18" s="533">
        <v>53.8</v>
      </c>
      <c r="AD18" s="534"/>
      <c r="AE18" s="534"/>
      <c r="AF18" s="534"/>
      <c r="AG18" s="535"/>
      <c r="AH18" s="533">
        <v>53.2</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32395964</v>
      </c>
      <c r="BO18" s="418"/>
      <c r="BP18" s="418"/>
      <c r="BQ18" s="418"/>
      <c r="BR18" s="418"/>
      <c r="BS18" s="418"/>
      <c r="BT18" s="418"/>
      <c r="BU18" s="419"/>
      <c r="BV18" s="417">
        <v>31010278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2140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50102679</v>
      </c>
      <c r="BO19" s="418"/>
      <c r="BP19" s="418"/>
      <c r="BQ19" s="418"/>
      <c r="BR19" s="418"/>
      <c r="BS19" s="418"/>
      <c r="BT19" s="418"/>
      <c r="BU19" s="419"/>
      <c r="BV19" s="417">
        <v>47644620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70862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18338652</v>
      </c>
      <c r="BO23" s="418"/>
      <c r="BP23" s="418"/>
      <c r="BQ23" s="418"/>
      <c r="BR23" s="418"/>
      <c r="BS23" s="418"/>
      <c r="BT23" s="418"/>
      <c r="BU23" s="419"/>
      <c r="BV23" s="417">
        <v>17021964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10340</v>
      </c>
      <c r="R24" s="469"/>
      <c r="S24" s="469"/>
      <c r="T24" s="469"/>
      <c r="U24" s="469"/>
      <c r="V24" s="508"/>
      <c r="W24" s="563"/>
      <c r="X24" s="551"/>
      <c r="Y24" s="552"/>
      <c r="Z24" s="467" t="s">
        <v>155</v>
      </c>
      <c r="AA24" s="447"/>
      <c r="AB24" s="447"/>
      <c r="AC24" s="447"/>
      <c r="AD24" s="447"/>
      <c r="AE24" s="447"/>
      <c r="AF24" s="447"/>
      <c r="AG24" s="448"/>
      <c r="AH24" s="468">
        <v>951</v>
      </c>
      <c r="AI24" s="469"/>
      <c r="AJ24" s="469"/>
      <c r="AK24" s="469"/>
      <c r="AL24" s="508"/>
      <c r="AM24" s="468">
        <v>2739831</v>
      </c>
      <c r="AN24" s="469"/>
      <c r="AO24" s="469"/>
      <c r="AP24" s="469"/>
      <c r="AQ24" s="469"/>
      <c r="AR24" s="508"/>
      <c r="AS24" s="468">
        <v>2881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6391869</v>
      </c>
      <c r="BO24" s="418"/>
      <c r="BP24" s="418"/>
      <c r="BQ24" s="418"/>
      <c r="BR24" s="418"/>
      <c r="BS24" s="418"/>
      <c r="BT24" s="418"/>
      <c r="BU24" s="419"/>
      <c r="BV24" s="417">
        <v>7672901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8460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13663627</v>
      </c>
      <c r="BO25" s="381"/>
      <c r="BP25" s="381"/>
      <c r="BQ25" s="381"/>
      <c r="BR25" s="381"/>
      <c r="BS25" s="381"/>
      <c r="BT25" s="381"/>
      <c r="BU25" s="382"/>
      <c r="BV25" s="380">
        <v>17954749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7440</v>
      </c>
      <c r="R26" s="469"/>
      <c r="S26" s="469"/>
      <c r="T26" s="469"/>
      <c r="U26" s="469"/>
      <c r="V26" s="508"/>
      <c r="W26" s="563"/>
      <c r="X26" s="551"/>
      <c r="Y26" s="552"/>
      <c r="Z26" s="467" t="s">
        <v>161</v>
      </c>
      <c r="AA26" s="573"/>
      <c r="AB26" s="573"/>
      <c r="AC26" s="573"/>
      <c r="AD26" s="573"/>
      <c r="AE26" s="573"/>
      <c r="AF26" s="573"/>
      <c r="AG26" s="574"/>
      <c r="AH26" s="468">
        <v>41</v>
      </c>
      <c r="AI26" s="469"/>
      <c r="AJ26" s="469"/>
      <c r="AK26" s="469"/>
      <c r="AL26" s="508"/>
      <c r="AM26" s="468">
        <v>115907</v>
      </c>
      <c r="AN26" s="469"/>
      <c r="AO26" s="469"/>
      <c r="AP26" s="469"/>
      <c r="AQ26" s="469"/>
      <c r="AR26" s="508"/>
      <c r="AS26" s="468">
        <v>2827</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5720</v>
      </c>
      <c r="R27" s="469"/>
      <c r="S27" s="469"/>
      <c r="T27" s="469"/>
      <c r="U27" s="469"/>
      <c r="V27" s="508"/>
      <c r="W27" s="563"/>
      <c r="X27" s="551"/>
      <c r="Y27" s="552"/>
      <c r="Z27" s="467" t="s">
        <v>164</v>
      </c>
      <c r="AA27" s="447"/>
      <c r="AB27" s="447"/>
      <c r="AC27" s="447"/>
      <c r="AD27" s="447"/>
      <c r="AE27" s="447"/>
      <c r="AF27" s="447"/>
      <c r="AG27" s="448"/>
      <c r="AH27" s="468">
        <v>37</v>
      </c>
      <c r="AI27" s="469"/>
      <c r="AJ27" s="469"/>
      <c r="AK27" s="469"/>
      <c r="AL27" s="508"/>
      <c r="AM27" s="468">
        <v>103931</v>
      </c>
      <c r="AN27" s="469"/>
      <c r="AO27" s="469"/>
      <c r="AP27" s="469"/>
      <c r="AQ27" s="469"/>
      <c r="AR27" s="508"/>
      <c r="AS27" s="468">
        <v>2809</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620000</v>
      </c>
      <c r="BO27" s="587"/>
      <c r="BP27" s="587"/>
      <c r="BQ27" s="587"/>
      <c r="BR27" s="587"/>
      <c r="BS27" s="587"/>
      <c r="BT27" s="587"/>
      <c r="BU27" s="588"/>
      <c r="BV27" s="586">
        <v>619800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5290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5687897</v>
      </c>
      <c r="BO28" s="381"/>
      <c r="BP28" s="381"/>
      <c r="BQ28" s="381"/>
      <c r="BR28" s="381"/>
      <c r="BS28" s="381"/>
      <c r="BT28" s="381"/>
      <c r="BU28" s="382"/>
      <c r="BV28" s="380">
        <v>6442229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26</v>
      </c>
      <c r="M29" s="469"/>
      <c r="N29" s="469"/>
      <c r="O29" s="469"/>
      <c r="P29" s="508"/>
      <c r="Q29" s="468">
        <v>4770</v>
      </c>
      <c r="R29" s="469"/>
      <c r="S29" s="469"/>
      <c r="T29" s="469"/>
      <c r="U29" s="469"/>
      <c r="V29" s="508"/>
      <c r="W29" s="564"/>
      <c r="X29" s="565"/>
      <c r="Y29" s="566"/>
      <c r="Z29" s="467" t="s">
        <v>171</v>
      </c>
      <c r="AA29" s="447"/>
      <c r="AB29" s="447"/>
      <c r="AC29" s="447"/>
      <c r="AD29" s="447"/>
      <c r="AE29" s="447"/>
      <c r="AF29" s="447"/>
      <c r="AG29" s="448"/>
      <c r="AH29" s="468">
        <v>988</v>
      </c>
      <c r="AI29" s="469"/>
      <c r="AJ29" s="469"/>
      <c r="AK29" s="469"/>
      <c r="AL29" s="508"/>
      <c r="AM29" s="468">
        <v>2843762</v>
      </c>
      <c r="AN29" s="469"/>
      <c r="AO29" s="469"/>
      <c r="AP29" s="469"/>
      <c r="AQ29" s="469"/>
      <c r="AR29" s="508"/>
      <c r="AS29" s="468">
        <v>2878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t="s">
        <v>122</v>
      </c>
      <c r="BO29" s="418"/>
      <c r="BP29" s="418"/>
      <c r="BQ29" s="418"/>
      <c r="BR29" s="418"/>
      <c r="BS29" s="418"/>
      <c r="BT29" s="418"/>
      <c r="BU29" s="419"/>
      <c r="BV29" s="417" t="s">
        <v>122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20047964</v>
      </c>
      <c r="BO30" s="587"/>
      <c r="BP30" s="587"/>
      <c r="BQ30" s="587"/>
      <c r="BR30" s="587"/>
      <c r="BS30" s="587"/>
      <c r="BT30" s="587"/>
      <c r="BU30" s="588"/>
      <c r="BV30" s="586">
        <v>22747200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衣浦東部広域連合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安城市土地開発公社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有料駐車場事業特別会計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愛知県後期高齢者医療広域連合（一般会計）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安城都市農業振興協会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IF('各会計、関係団体の財政状況及び健全化判断比率'!B35="","",'各会計、関係団体の財政状況及び健全化判断比率'!B35)</f>
        <v>安城桜井駅周辺特定土地区画整理事業特別会計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愛知県後期高齢者医療広域連合（後期高齢者医療特別会計）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529</v>
      </c>
      <c r="D34" s="1184"/>
      <c r="E34" s="1185"/>
      <c r="F34" s="32">
        <v>9.17</v>
      </c>
      <c r="G34" s="33">
        <v>9.1300000000000008</v>
      </c>
      <c r="H34" s="33">
        <v>9.57</v>
      </c>
      <c r="I34" s="33">
        <v>10.62</v>
      </c>
      <c r="J34" s="34">
        <v>11.99</v>
      </c>
      <c r="K34" s="22"/>
      <c r="L34" s="22"/>
      <c r="M34" s="22"/>
      <c r="N34" s="22"/>
      <c r="O34" s="22"/>
      <c r="P34" s="22"/>
    </row>
    <row r="35" spans="1:16" ht="39" customHeight="1" x14ac:dyDescent="0.15">
      <c r="A35" s="22"/>
      <c r="B35" s="35"/>
      <c r="C35" s="1178" t="s">
        <v>530</v>
      </c>
      <c r="D35" s="1179"/>
      <c r="E35" s="1180"/>
      <c r="F35" s="36">
        <v>8.74</v>
      </c>
      <c r="G35" s="37">
        <v>8.34</v>
      </c>
      <c r="H35" s="37">
        <v>6.8</v>
      </c>
      <c r="I35" s="37">
        <v>6.63</v>
      </c>
      <c r="J35" s="38">
        <v>7.44</v>
      </c>
      <c r="K35" s="22"/>
      <c r="L35" s="22"/>
      <c r="M35" s="22"/>
      <c r="N35" s="22"/>
      <c r="O35" s="22"/>
      <c r="P35" s="22"/>
    </row>
    <row r="36" spans="1:16" ht="39" customHeight="1" x14ac:dyDescent="0.15">
      <c r="A36" s="22"/>
      <c r="B36" s="35"/>
      <c r="C36" s="1178" t="s">
        <v>531</v>
      </c>
      <c r="D36" s="1179"/>
      <c r="E36" s="1180"/>
      <c r="F36" s="36">
        <v>0.8</v>
      </c>
      <c r="G36" s="37">
        <v>1.41</v>
      </c>
      <c r="H36" s="37">
        <v>1.18</v>
      </c>
      <c r="I36" s="37">
        <v>1.28</v>
      </c>
      <c r="J36" s="38">
        <v>2.77</v>
      </c>
      <c r="K36" s="22"/>
      <c r="L36" s="22"/>
      <c r="M36" s="22"/>
      <c r="N36" s="22"/>
      <c r="O36" s="22"/>
      <c r="P36" s="22"/>
    </row>
    <row r="37" spans="1:16" ht="39" customHeight="1" x14ac:dyDescent="0.15">
      <c r="A37" s="22"/>
      <c r="B37" s="35"/>
      <c r="C37" s="1178" t="s">
        <v>532</v>
      </c>
      <c r="D37" s="1179"/>
      <c r="E37" s="1180"/>
      <c r="F37" s="36">
        <v>0.1</v>
      </c>
      <c r="G37" s="37">
        <v>0</v>
      </c>
      <c r="H37" s="37">
        <v>0</v>
      </c>
      <c r="I37" s="37">
        <v>0.17</v>
      </c>
      <c r="J37" s="38">
        <v>0.79</v>
      </c>
      <c r="K37" s="22"/>
      <c r="L37" s="22"/>
      <c r="M37" s="22"/>
      <c r="N37" s="22"/>
      <c r="O37" s="22"/>
      <c r="P37" s="22"/>
    </row>
    <row r="38" spans="1:16" ht="39" customHeight="1" x14ac:dyDescent="0.15">
      <c r="A38" s="22"/>
      <c r="B38" s="35"/>
      <c r="C38" s="1178" t="s">
        <v>533</v>
      </c>
      <c r="D38" s="1179"/>
      <c r="E38" s="1180"/>
      <c r="F38" s="36">
        <v>0.16</v>
      </c>
      <c r="G38" s="37">
        <v>0.18</v>
      </c>
      <c r="H38" s="37">
        <v>0.21</v>
      </c>
      <c r="I38" s="37">
        <v>0.19</v>
      </c>
      <c r="J38" s="38">
        <v>0.25</v>
      </c>
      <c r="K38" s="22"/>
      <c r="L38" s="22"/>
      <c r="M38" s="22"/>
      <c r="N38" s="22"/>
      <c r="O38" s="22"/>
      <c r="P38" s="22"/>
    </row>
    <row r="39" spans="1:16" ht="39" customHeight="1" x14ac:dyDescent="0.15">
      <c r="A39" s="22"/>
      <c r="B39" s="35"/>
      <c r="C39" s="1178" t="s">
        <v>534</v>
      </c>
      <c r="D39" s="1179"/>
      <c r="E39" s="1180"/>
      <c r="F39" s="36">
        <v>0.02</v>
      </c>
      <c r="G39" s="37">
        <v>0.02</v>
      </c>
      <c r="H39" s="37">
        <v>0.06</v>
      </c>
      <c r="I39" s="37">
        <v>0.01</v>
      </c>
      <c r="J39" s="38">
        <v>0.01</v>
      </c>
      <c r="K39" s="22"/>
      <c r="L39" s="22"/>
      <c r="M39" s="22"/>
      <c r="N39" s="22"/>
      <c r="O39" s="22"/>
      <c r="P39" s="22"/>
    </row>
    <row r="40" spans="1:16" ht="39" customHeight="1" x14ac:dyDescent="0.15">
      <c r="A40" s="22"/>
      <c r="B40" s="35"/>
      <c r="C40" s="1178" t="s">
        <v>535</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536</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538</v>
      </c>
      <c r="D43" s="1182"/>
      <c r="E43" s="1183"/>
      <c r="F43" s="41">
        <v>1.1399999999999999</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2718</v>
      </c>
      <c r="L45" s="60">
        <v>2809</v>
      </c>
      <c r="M45" s="60">
        <v>2644</v>
      </c>
      <c r="N45" s="60">
        <v>2581</v>
      </c>
      <c r="O45" s="61">
        <v>2688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1459</v>
      </c>
      <c r="L48" s="64">
        <v>1396</v>
      </c>
      <c r="M48" s="64">
        <v>1429</v>
      </c>
      <c r="N48" s="64">
        <v>1467</v>
      </c>
      <c r="O48" s="65">
        <v>1390</v>
      </c>
      <c r="P48" s="48"/>
      <c r="Q48" s="48"/>
      <c r="R48" s="48"/>
      <c r="S48" s="48"/>
      <c r="T48" s="48"/>
      <c r="U48" s="48"/>
    </row>
    <row r="49" spans="1:21" ht="30.75" customHeight="1" x14ac:dyDescent="0.15">
      <c r="A49" s="48"/>
      <c r="B49" s="1196"/>
      <c r="C49" s="1197"/>
      <c r="D49" s="62"/>
      <c r="E49" s="1188" t="s">
        <v>16</v>
      </c>
      <c r="F49" s="1188"/>
      <c r="G49" s="1188"/>
      <c r="H49" s="1188"/>
      <c r="I49" s="1188"/>
      <c r="J49" s="1189"/>
      <c r="K49" s="63">
        <v>5</v>
      </c>
      <c r="L49" s="64">
        <v>4</v>
      </c>
      <c r="M49" s="64">
        <v>4</v>
      </c>
      <c r="N49" s="64">
        <v>4</v>
      </c>
      <c r="O49" s="65">
        <v>4</v>
      </c>
      <c r="P49" s="48"/>
      <c r="Q49" s="48"/>
      <c r="R49" s="48"/>
      <c r="S49" s="48"/>
      <c r="T49" s="48"/>
      <c r="U49" s="48"/>
    </row>
    <row r="50" spans="1:21" ht="30.75" customHeight="1" x14ac:dyDescent="0.15">
      <c r="A50" s="48"/>
      <c r="B50" s="1196"/>
      <c r="C50" s="1197"/>
      <c r="D50" s="62"/>
      <c r="E50" s="1188" t="s">
        <v>17</v>
      </c>
      <c r="F50" s="1188"/>
      <c r="G50" s="1188"/>
      <c r="H50" s="1188"/>
      <c r="I50" s="1188"/>
      <c r="J50" s="1189"/>
      <c r="K50" s="63">
        <v>1042</v>
      </c>
      <c r="L50" s="64">
        <v>1139</v>
      </c>
      <c r="M50" s="64">
        <v>985</v>
      </c>
      <c r="N50" s="64">
        <v>1094</v>
      </c>
      <c r="O50" s="65">
        <v>945</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4299</v>
      </c>
      <c r="L52" s="64">
        <v>4236</v>
      </c>
      <c r="M52" s="64">
        <v>4874</v>
      </c>
      <c r="N52" s="64">
        <v>4458</v>
      </c>
      <c r="O52" s="65">
        <v>4589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925</v>
      </c>
      <c r="L53" s="69">
        <v>1112</v>
      </c>
      <c r="M53" s="69">
        <v>188</v>
      </c>
      <c r="N53" s="69">
        <v>688</v>
      </c>
      <c r="O53" s="70">
        <v>438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19417</v>
      </c>
      <c r="J41" s="83">
        <v>18465</v>
      </c>
      <c r="K41" s="83">
        <v>17765</v>
      </c>
      <c r="L41" s="83">
        <v>17022</v>
      </c>
      <c r="M41" s="84">
        <v>18339</v>
      </c>
    </row>
    <row r="42" spans="2:13" ht="27.75" customHeight="1" x14ac:dyDescent="0.15">
      <c r="B42" s="1204"/>
      <c r="C42" s="1205"/>
      <c r="D42" s="85"/>
      <c r="E42" s="1210" t="s">
        <v>26</v>
      </c>
      <c r="F42" s="1210"/>
      <c r="G42" s="1210"/>
      <c r="H42" s="1211"/>
      <c r="I42" s="86">
        <v>3198</v>
      </c>
      <c r="J42" s="87">
        <v>2154</v>
      </c>
      <c r="K42" s="87">
        <v>1661</v>
      </c>
      <c r="L42" s="87">
        <v>1441</v>
      </c>
      <c r="M42" s="88">
        <v>442</v>
      </c>
    </row>
    <row r="43" spans="2:13" ht="27.75" customHeight="1" x14ac:dyDescent="0.15">
      <c r="B43" s="1204"/>
      <c r="C43" s="1205"/>
      <c r="D43" s="85"/>
      <c r="E43" s="1210" t="s">
        <v>27</v>
      </c>
      <c r="F43" s="1210"/>
      <c r="G43" s="1210"/>
      <c r="H43" s="1211"/>
      <c r="I43" s="86">
        <v>17604</v>
      </c>
      <c r="J43" s="87">
        <v>16618</v>
      </c>
      <c r="K43" s="87">
        <v>15858</v>
      </c>
      <c r="L43" s="87">
        <v>14843</v>
      </c>
      <c r="M43" s="88">
        <v>14159</v>
      </c>
    </row>
    <row r="44" spans="2:13" ht="27.75" customHeight="1" x14ac:dyDescent="0.15">
      <c r="B44" s="1204"/>
      <c r="C44" s="1205"/>
      <c r="D44" s="85"/>
      <c r="E44" s="1210" t="s">
        <v>28</v>
      </c>
      <c r="F44" s="1210"/>
      <c r="G44" s="1210"/>
      <c r="H44" s="1211"/>
      <c r="I44" s="86">
        <v>28</v>
      </c>
      <c r="J44" s="87">
        <v>24</v>
      </c>
      <c r="K44" s="87">
        <v>20</v>
      </c>
      <c r="L44" s="87">
        <v>17</v>
      </c>
      <c r="M44" s="88">
        <v>274</v>
      </c>
    </row>
    <row r="45" spans="2:13" ht="27.75" customHeight="1" x14ac:dyDescent="0.15">
      <c r="B45" s="1204"/>
      <c r="C45" s="1205"/>
      <c r="D45" s="85"/>
      <c r="E45" s="1210" t="s">
        <v>29</v>
      </c>
      <c r="F45" s="1210"/>
      <c r="G45" s="1210"/>
      <c r="H45" s="1211"/>
      <c r="I45" s="86">
        <v>7717</v>
      </c>
      <c r="J45" s="87">
        <v>7362</v>
      </c>
      <c r="K45" s="87">
        <v>6911</v>
      </c>
      <c r="L45" s="87">
        <v>6370</v>
      </c>
      <c r="M45" s="88">
        <v>6360</v>
      </c>
    </row>
    <row r="46" spans="2:13" ht="27.75" customHeight="1" x14ac:dyDescent="0.15">
      <c r="B46" s="1204"/>
      <c r="C46" s="1205"/>
      <c r="D46" s="89"/>
      <c r="E46" s="1210" t="s">
        <v>30</v>
      </c>
      <c r="F46" s="1210"/>
      <c r="G46" s="1210"/>
      <c r="H46" s="1211"/>
      <c r="I46" s="86">
        <v>25</v>
      </c>
      <c r="J46" s="87">
        <v>21</v>
      </c>
      <c r="K46" s="87" t="s">
        <v>482</v>
      </c>
      <c r="L46" s="87" t="s">
        <v>482</v>
      </c>
      <c r="M46" s="88" t="s">
        <v>482</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24682</v>
      </c>
      <c r="J50" s="87">
        <v>29412</v>
      </c>
      <c r="K50" s="87">
        <v>32125</v>
      </c>
      <c r="L50" s="87">
        <v>32151</v>
      </c>
      <c r="M50" s="88">
        <v>28686</v>
      </c>
    </row>
    <row r="51" spans="2:13" ht="27.75" customHeight="1" x14ac:dyDescent="0.15">
      <c r="B51" s="1204"/>
      <c r="C51" s="1205"/>
      <c r="D51" s="85"/>
      <c r="E51" s="1210" t="s">
        <v>36</v>
      </c>
      <c r="F51" s="1210"/>
      <c r="G51" s="1210"/>
      <c r="H51" s="1211"/>
      <c r="I51" s="86">
        <v>12505</v>
      </c>
      <c r="J51" s="87">
        <v>11684</v>
      </c>
      <c r="K51" s="87">
        <v>12536</v>
      </c>
      <c r="L51" s="87">
        <v>12989</v>
      </c>
      <c r="M51" s="88">
        <v>14860</v>
      </c>
    </row>
    <row r="52" spans="2:13" ht="27.75" customHeight="1" x14ac:dyDescent="0.15">
      <c r="B52" s="1206"/>
      <c r="C52" s="1207"/>
      <c r="D52" s="85"/>
      <c r="E52" s="1210" t="s">
        <v>37</v>
      </c>
      <c r="F52" s="1210"/>
      <c r="G52" s="1210"/>
      <c r="H52" s="1211"/>
      <c r="I52" s="86">
        <v>33712</v>
      </c>
      <c r="J52" s="87">
        <v>31586</v>
      </c>
      <c r="K52" s="87">
        <v>29573</v>
      </c>
      <c r="L52" s="87">
        <v>27893</v>
      </c>
      <c r="M52" s="88">
        <v>26994</v>
      </c>
    </row>
    <row r="53" spans="2:13" ht="27.75" customHeight="1" thickBot="1" x14ac:dyDescent="0.2">
      <c r="B53" s="1217" t="s">
        <v>21</v>
      </c>
      <c r="C53" s="1218"/>
      <c r="D53" s="92"/>
      <c r="E53" s="1219" t="s">
        <v>38</v>
      </c>
      <c r="F53" s="1219"/>
      <c r="G53" s="1219"/>
      <c r="H53" s="1220"/>
      <c r="I53" s="93">
        <v>-22909</v>
      </c>
      <c r="J53" s="94">
        <v>-28039</v>
      </c>
      <c r="K53" s="94">
        <v>-32018</v>
      </c>
      <c r="L53" s="94">
        <v>-33341</v>
      </c>
      <c r="M53" s="95">
        <v>-30967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35" t="s">
        <v>554</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44"/>
      <c r="H50" s="1245"/>
      <c r="I50" s="1245"/>
      <c r="J50" s="1246"/>
      <c r="K50" s="356" t="s">
        <v>522</v>
      </c>
      <c r="L50" s="356" t="s">
        <v>523</v>
      </c>
      <c r="M50" s="356" t="s">
        <v>524</v>
      </c>
      <c r="N50" s="356" t="s">
        <v>525</v>
      </c>
      <c r="O50" s="356" t="s">
        <v>526</v>
      </c>
    </row>
    <row r="51" spans="1:17" x14ac:dyDescent="0.15">
      <c r="B51" s="250"/>
      <c r="C51" s="246"/>
      <c r="D51" s="246"/>
      <c r="E51" s="246"/>
      <c r="F51" s="246"/>
      <c r="G51" s="1247" t="s">
        <v>556</v>
      </c>
      <c r="H51" s="1248"/>
      <c r="I51" s="1253" t="s">
        <v>557</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558</v>
      </c>
      <c r="J53" s="1233"/>
      <c r="K53" s="1255"/>
      <c r="L53" s="1255"/>
      <c r="M53" s="1255"/>
      <c r="N53" s="1225">
        <v>61.8</v>
      </c>
      <c r="O53" s="1225">
        <v>61.8</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559</v>
      </c>
      <c r="H55" s="1228"/>
      <c r="I55" s="1233" t="s">
        <v>557</v>
      </c>
      <c r="J55" s="1233"/>
      <c r="K55" s="1256"/>
      <c r="L55" s="1256"/>
      <c r="M55" s="1256"/>
      <c r="N55" s="1221">
        <v>13.7</v>
      </c>
      <c r="O55" s="1221">
        <v>24.1</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560</v>
      </c>
      <c r="J57" s="1223"/>
      <c r="K57" s="1255"/>
      <c r="L57" s="1255"/>
      <c r="M57" s="1255"/>
      <c r="N57" s="1225">
        <v>49.3</v>
      </c>
      <c r="O57" s="1225">
        <v>68.3</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35" t="s">
        <v>562</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4"/>
      <c r="H72" s="1245"/>
      <c r="I72" s="1245"/>
      <c r="J72" s="1246"/>
      <c r="K72" s="356" t="s">
        <v>522</v>
      </c>
      <c r="L72" s="356" t="s">
        <v>523</v>
      </c>
      <c r="M72" s="356" t="s">
        <v>524</v>
      </c>
      <c r="N72" s="356" t="s">
        <v>525</v>
      </c>
      <c r="O72" s="356" t="s">
        <v>526</v>
      </c>
    </row>
    <row r="73" spans="2:30" x14ac:dyDescent="0.15">
      <c r="B73" s="250"/>
      <c r="C73" s="246"/>
      <c r="D73" s="246"/>
      <c r="E73" s="246"/>
      <c r="F73" s="246"/>
      <c r="G73" s="1247" t="s">
        <v>556</v>
      </c>
      <c r="H73" s="1248"/>
      <c r="I73" s="1253" t="s">
        <v>557</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564</v>
      </c>
      <c r="J75" s="1233"/>
      <c r="K75" s="1225">
        <v>3.5</v>
      </c>
      <c r="L75" s="1225">
        <v>3.5</v>
      </c>
      <c r="M75" s="1225">
        <v>2.1</v>
      </c>
      <c r="N75" s="1225">
        <v>1.8</v>
      </c>
      <c r="O75" s="1225">
        <v>1.1000000000000001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559</v>
      </c>
      <c r="H77" s="1228"/>
      <c r="I77" s="1233" t="s">
        <v>557</v>
      </c>
      <c r="J77" s="1233"/>
      <c r="K77" s="1234">
        <v>9</v>
      </c>
      <c r="L77" s="1234">
        <v>0</v>
      </c>
      <c r="M77" s="1221">
        <v>0</v>
      </c>
      <c r="N77" s="1221">
        <v>13.7</v>
      </c>
      <c r="O77" s="1221">
        <v>24.1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564</v>
      </c>
      <c r="J79" s="1223"/>
      <c r="K79" s="1224">
        <v>7.3</v>
      </c>
      <c r="L79" s="1224">
        <v>6.5</v>
      </c>
      <c r="M79" s="1224">
        <v>5</v>
      </c>
      <c r="N79" s="1224">
        <v>5.8</v>
      </c>
      <c r="O79" s="1224">
        <v>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47606</v>
      </c>
      <c r="E3" s="118"/>
      <c r="F3" s="119">
        <v>40826</v>
      </c>
      <c r="G3" s="120"/>
      <c r="H3" s="121"/>
    </row>
    <row r="4" spans="1:8" x14ac:dyDescent="0.15">
      <c r="A4" s="122"/>
      <c r="B4" s="123"/>
      <c r="C4" s="124"/>
      <c r="D4" s="125">
        <v>27692</v>
      </c>
      <c r="E4" s="126"/>
      <c r="F4" s="127">
        <v>25381</v>
      </c>
      <c r="G4" s="128"/>
      <c r="H4" s="129"/>
    </row>
    <row r="5" spans="1:8" x14ac:dyDescent="0.15">
      <c r="A5" s="110" t="s">
        <v>516</v>
      </c>
      <c r="B5" s="115"/>
      <c r="C5" s="116"/>
      <c r="D5" s="117">
        <v>50505</v>
      </c>
      <c r="E5" s="118"/>
      <c r="F5" s="119">
        <v>38033</v>
      </c>
      <c r="G5" s="120"/>
      <c r="H5" s="121"/>
    </row>
    <row r="6" spans="1:8" x14ac:dyDescent="0.15">
      <c r="A6" s="122"/>
      <c r="B6" s="123"/>
      <c r="C6" s="124"/>
      <c r="D6" s="125">
        <v>25994</v>
      </c>
      <c r="E6" s="126"/>
      <c r="F6" s="127">
        <v>21537</v>
      </c>
      <c r="G6" s="128"/>
      <c r="H6" s="129"/>
    </row>
    <row r="7" spans="1:8" x14ac:dyDescent="0.15">
      <c r="A7" s="110" t="s">
        <v>517</v>
      </c>
      <c r="B7" s="115"/>
      <c r="C7" s="116"/>
      <c r="D7" s="117">
        <v>57423</v>
      </c>
      <c r="E7" s="118"/>
      <c r="F7" s="119">
        <v>44972</v>
      </c>
      <c r="G7" s="120"/>
      <c r="H7" s="121"/>
    </row>
    <row r="8" spans="1:8" x14ac:dyDescent="0.15">
      <c r="A8" s="122"/>
      <c r="B8" s="123"/>
      <c r="C8" s="124"/>
      <c r="D8" s="125">
        <v>31535</v>
      </c>
      <c r="E8" s="126"/>
      <c r="F8" s="127">
        <v>26410</v>
      </c>
      <c r="G8" s="128"/>
      <c r="H8" s="129"/>
    </row>
    <row r="9" spans="1:8" x14ac:dyDescent="0.15">
      <c r="A9" s="110" t="s">
        <v>518</v>
      </c>
      <c r="B9" s="115"/>
      <c r="C9" s="116"/>
      <c r="D9" s="117">
        <v>64555</v>
      </c>
      <c r="E9" s="118"/>
      <c r="F9" s="119">
        <v>52496</v>
      </c>
      <c r="G9" s="120"/>
      <c r="H9" s="121"/>
    </row>
    <row r="10" spans="1:8" x14ac:dyDescent="0.15">
      <c r="A10" s="122"/>
      <c r="B10" s="123"/>
      <c r="C10" s="124"/>
      <c r="D10" s="125">
        <v>43982</v>
      </c>
      <c r="E10" s="126"/>
      <c r="F10" s="127">
        <v>29467</v>
      </c>
      <c r="G10" s="128"/>
      <c r="H10" s="129"/>
    </row>
    <row r="11" spans="1:8" x14ac:dyDescent="0.15">
      <c r="A11" s="110" t="s">
        <v>519</v>
      </c>
      <c r="B11" s="115"/>
      <c r="C11" s="116"/>
      <c r="D11" s="117">
        <v>93694</v>
      </c>
      <c r="E11" s="118"/>
      <c r="F11" s="119">
        <v>52619</v>
      </c>
      <c r="G11" s="120"/>
      <c r="H11" s="121"/>
    </row>
    <row r="12" spans="1:8" x14ac:dyDescent="0.15">
      <c r="A12" s="122"/>
      <c r="B12" s="123"/>
      <c r="C12" s="130"/>
      <c r="D12" s="125">
        <v>49734</v>
      </c>
      <c r="E12" s="126"/>
      <c r="F12" s="127">
        <v>31149</v>
      </c>
      <c r="G12" s="128"/>
      <c r="H12" s="129"/>
    </row>
    <row r="13" spans="1:8" x14ac:dyDescent="0.15">
      <c r="A13" s="110"/>
      <c r="B13" s="115"/>
      <c r="C13" s="131"/>
      <c r="D13" s="132">
        <v>62757</v>
      </c>
      <c r="E13" s="133"/>
      <c r="F13" s="134">
        <v>45789</v>
      </c>
      <c r="G13" s="135"/>
      <c r="H13" s="121"/>
    </row>
    <row r="14" spans="1:8" x14ac:dyDescent="0.15">
      <c r="A14" s="122"/>
      <c r="B14" s="123"/>
      <c r="C14" s="124"/>
      <c r="D14" s="125">
        <v>35787</v>
      </c>
      <c r="E14" s="126"/>
      <c r="F14" s="127">
        <v>26789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8.75</v>
      </c>
      <c r="C19" s="136">
        <f>ROUND(VALUE(SUBSTITUTE(実質収支比率等に係る経年分析!G$48,"▲","-")),2)</f>
        <v>8.35</v>
      </c>
      <c r="D19" s="136">
        <f>ROUND(VALUE(SUBSTITUTE(実質収支比率等に係る経年分析!H$48,"▲","-")),2)</f>
        <v>6.81</v>
      </c>
      <c r="E19" s="136">
        <f>ROUND(VALUE(SUBSTITUTE(実質収支比率等に係る経年分析!I$48,"▲","-")),2)</f>
        <v>6.63</v>
      </c>
      <c r="F19" s="136">
        <f>ROUND(VALUE(SUBSTITUTE(実質収支比率等に係る経年分析!J$48,"▲","-")),2)</f>
        <v>7.45</v>
      </c>
    </row>
    <row r="20" spans="1:11" x14ac:dyDescent="0.15">
      <c r="A20" s="136" t="s">
        <v>43</v>
      </c>
      <c r="B20" s="136">
        <f>ROUND(VALUE(SUBSTITUTE(実質収支比率等に係る経年分析!F$47,"▲","-")),2)</f>
        <v>12.99</v>
      </c>
      <c r="C20" s="136">
        <f>ROUND(VALUE(SUBSTITUTE(実質収支比率等に係る経年分析!G$47,"▲","-")),2)</f>
        <v>16.54</v>
      </c>
      <c r="D20" s="136">
        <f>ROUND(VALUE(SUBSTITUTE(実質収支比率等に係る経年分析!H$47,"▲","-")),2)</f>
        <v>17.329999999999998</v>
      </c>
      <c r="E20" s="136">
        <f>ROUND(VALUE(SUBSTITUTE(実質収支比率等に係る経年分析!I$47,"▲","-")),2)</f>
        <v>15.5</v>
      </c>
      <c r="F20" s="136">
        <f>ROUND(VALUE(SUBSTITUTE(実質収支比率等に係る経年分析!J$47,"▲","-")),2)</f>
        <v>13.89</v>
      </c>
    </row>
    <row r="21" spans="1:11" x14ac:dyDescent="0.15">
      <c r="A21" s="136" t="s">
        <v>44</v>
      </c>
      <c r="B21" s="136">
        <f>IF(ISNUMBER(VALUE(SUBSTITUTE(実質収支比率等に係る経年分析!F$49,"▲","-"))),ROUND(VALUE(SUBSTITUTE(実質収支比率等に係る経年分析!F$49,"▲","-")),2),NA())</f>
        <v>1.89</v>
      </c>
      <c r="C21" s="136">
        <f>IF(ISNUMBER(VALUE(SUBSTITUTE(実質収支比率等に係る経年分析!G$49,"▲","-"))),ROUND(VALUE(SUBSTITUTE(実質収支比率等に係る経年分析!G$49,"▲","-")),2),NA())</f>
        <v>4.38</v>
      </c>
      <c r="D21" s="136">
        <f>IF(ISNUMBER(VALUE(SUBSTITUTE(実質収支比率等に係る経年分析!H$49,"▲","-"))),ROUND(VALUE(SUBSTITUTE(実質収支比率等に係る経年分析!H$49,"▲","-")),2),NA())</f>
        <v>0.28000000000000003</v>
      </c>
      <c r="E21" s="136">
        <f>IF(ISNUMBER(VALUE(SUBSTITUTE(実質収支比率等に係る経年分析!I$49,"▲","-"))),ROUND(VALUE(SUBSTITUTE(実質収支比率等に係る経年分析!I$49,"▲","-")),2),NA())</f>
        <v>-0.92</v>
      </c>
      <c r="F21" s="136">
        <f>IF(ISNUMBER(VALUE(SUBSTITUTE(実質収支比率等に係る経年分析!J$49,"▲","-"))),ROUND(VALUE(SUBSTITUTE(実質収支比率等に係る経年分析!J$49,"▲","-")),2),NA())</f>
        <v>-1.1299999999999999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1.1399999999999999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有料駐車場事業特別会計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0.25</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0.79</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8.74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7.44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9.1300000000000008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11.99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4299</v>
      </c>
      <c r="E42" s="138"/>
      <c r="F42" s="138"/>
      <c r="G42" s="138">
        <f>'実質公債費比率（分子）の構造'!L$52</f>
        <v>4236</v>
      </c>
      <c r="H42" s="138"/>
      <c r="I42" s="138"/>
      <c r="J42" s="138">
        <f>'実質公債費比率（分子）の構造'!M$52</f>
        <v>4874</v>
      </c>
      <c r="K42" s="138"/>
      <c r="L42" s="138"/>
      <c r="M42" s="138">
        <f>'実質公債費比率（分子）の構造'!N$52</f>
        <v>4458</v>
      </c>
      <c r="N42" s="138"/>
      <c r="O42" s="138"/>
      <c r="P42" s="138">
        <f>'実質公債費比率（分子）の構造'!O$52</f>
        <v>4589</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1042</v>
      </c>
      <c r="C44" s="138"/>
      <c r="D44" s="138"/>
      <c r="E44" s="138">
        <f>'実質公債費比率（分子）の構造'!L$50</f>
        <v>1139</v>
      </c>
      <c r="F44" s="138"/>
      <c r="G44" s="138"/>
      <c r="H44" s="138">
        <f>'実質公債費比率（分子）の構造'!M$50</f>
        <v>985</v>
      </c>
      <c r="I44" s="138"/>
      <c r="J44" s="138"/>
      <c r="K44" s="138">
        <f>'実質公債費比率（分子）の構造'!N$50</f>
        <v>1094</v>
      </c>
      <c r="L44" s="138"/>
      <c r="M44" s="138"/>
      <c r="N44" s="138">
        <f>'実質公債費比率（分子）の構造'!O$50</f>
        <v>945</v>
      </c>
      <c r="O44" s="138"/>
      <c r="P44" s="138"/>
    </row>
    <row r="45" spans="1:16" x14ac:dyDescent="0.15">
      <c r="A45" s="138" t="s">
        <v>54</v>
      </c>
      <c r="B45" s="138">
        <f>'実質公債費比率（分子）の構造'!K$49</f>
        <v>5</v>
      </c>
      <c r="C45" s="138"/>
      <c r="D45" s="138"/>
      <c r="E45" s="138">
        <f>'実質公債費比率（分子）の構造'!L$49</f>
        <v>4</v>
      </c>
      <c r="F45" s="138"/>
      <c r="G45" s="138"/>
      <c r="H45" s="138">
        <f>'実質公債費比率（分子）の構造'!M$49</f>
        <v>4</v>
      </c>
      <c r="I45" s="138"/>
      <c r="J45" s="138"/>
      <c r="K45" s="138">
        <f>'実質公債費比率（分子）の構造'!N$49</f>
        <v>4</v>
      </c>
      <c r="L45" s="138"/>
      <c r="M45" s="138"/>
      <c r="N45" s="138">
        <f>'実質公債費比率（分子）の構造'!O$49</f>
        <v>4</v>
      </c>
      <c r="O45" s="138"/>
      <c r="P45" s="138"/>
    </row>
    <row r="46" spans="1:16" x14ac:dyDescent="0.15">
      <c r="A46" s="138" t="s">
        <v>55</v>
      </c>
      <c r="B46" s="138">
        <f>'実質公債費比率（分子）の構造'!K$48</f>
        <v>1459</v>
      </c>
      <c r="C46" s="138"/>
      <c r="D46" s="138"/>
      <c r="E46" s="138">
        <f>'実質公債費比率（分子）の構造'!L$48</f>
        <v>1396</v>
      </c>
      <c r="F46" s="138"/>
      <c r="G46" s="138"/>
      <c r="H46" s="138">
        <f>'実質公債費比率（分子）の構造'!M$48</f>
        <v>1429</v>
      </c>
      <c r="I46" s="138"/>
      <c r="J46" s="138"/>
      <c r="K46" s="138">
        <f>'実質公債費比率（分子）の構造'!N$48</f>
        <v>1467</v>
      </c>
      <c r="L46" s="138"/>
      <c r="M46" s="138"/>
      <c r="N46" s="138">
        <f>'実質公債費比率（分子）の構造'!O$48</f>
        <v>1390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2718</v>
      </c>
      <c r="C49" s="138"/>
      <c r="D49" s="138"/>
      <c r="E49" s="138">
        <f>'実質公債費比率（分子）の構造'!L$45</f>
        <v>2809</v>
      </c>
      <c r="F49" s="138"/>
      <c r="G49" s="138"/>
      <c r="H49" s="138">
        <f>'実質公債費比率（分子）の構造'!M$45</f>
        <v>2644</v>
      </c>
      <c r="I49" s="138"/>
      <c r="J49" s="138"/>
      <c r="K49" s="138">
        <f>'実質公債費比率（分子）の構造'!N$45</f>
        <v>2581</v>
      </c>
      <c r="L49" s="138"/>
      <c r="M49" s="138"/>
      <c r="N49" s="138">
        <f>'実質公債費比率（分子）の構造'!O$45</f>
        <v>2688</v>
      </c>
      <c r="O49" s="138"/>
      <c r="P49" s="138"/>
    </row>
    <row r="50" spans="1:16" x14ac:dyDescent="0.15">
      <c r="A50" s="138" t="s">
        <v>59</v>
      </c>
      <c r="B50" s="138" t="e">
        <f>NA()</f>
        <v>#N/A</v>
      </c>
      <c r="C50" s="138">
        <f>IF(ISNUMBER('実質公債費比率（分子）の構造'!K$53),'実質公債費比率（分子）の構造'!K$53,NA())</f>
        <v>925</v>
      </c>
      <c r="D50" s="138" t="e">
        <f>NA()</f>
        <v>#N/A</v>
      </c>
      <c r="E50" s="138" t="e">
        <f>NA()</f>
        <v>#N/A</v>
      </c>
      <c r="F50" s="138">
        <f>IF(ISNUMBER('実質公債費比率（分子）の構造'!L$53),'実質公債費比率（分子）の構造'!L$53,NA())</f>
        <v>1112</v>
      </c>
      <c r="G50" s="138" t="e">
        <f>NA()</f>
        <v>#N/A</v>
      </c>
      <c r="H50" s="138" t="e">
        <f>NA()</f>
        <v>#N/A</v>
      </c>
      <c r="I50" s="138">
        <f>IF(ISNUMBER('実質公債費比率（分子）の構造'!M$53),'実質公債費比率（分子）の構造'!M$53,NA())</f>
        <v>188</v>
      </c>
      <c r="J50" s="138" t="e">
        <f>NA()</f>
        <v>#N/A</v>
      </c>
      <c r="K50" s="138" t="e">
        <f>NA()</f>
        <v>#N/A</v>
      </c>
      <c r="L50" s="138">
        <f>IF(ISNUMBER('実質公債費比率（分子）の構造'!N$53),'実質公債費比率（分子）の構造'!N$53,NA())</f>
        <v>688</v>
      </c>
      <c r="M50" s="138" t="e">
        <f>NA()</f>
        <v>#N/A</v>
      </c>
      <c r="N50" s="138" t="e">
        <f>NA()</f>
        <v>#N/A</v>
      </c>
      <c r="O50" s="138">
        <f>IF(ISNUMBER('実質公債費比率（分子）の構造'!O$53),'実質公債費比率（分子）の構造'!O$53,NA())</f>
        <v>438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33712</v>
      </c>
      <c r="E56" s="137"/>
      <c r="F56" s="137"/>
      <c r="G56" s="137">
        <f>'将来負担比率（分子）の構造'!J$52</f>
        <v>31586</v>
      </c>
      <c r="H56" s="137"/>
      <c r="I56" s="137"/>
      <c r="J56" s="137">
        <f>'将来負担比率（分子）の構造'!K$52</f>
        <v>29573</v>
      </c>
      <c r="K56" s="137"/>
      <c r="L56" s="137"/>
      <c r="M56" s="137">
        <f>'将来負担比率（分子）の構造'!L$52</f>
        <v>27893</v>
      </c>
      <c r="N56" s="137"/>
      <c r="O56" s="137"/>
      <c r="P56" s="137">
        <f>'将来負担比率（分子）の構造'!M$52</f>
        <v>26994</v>
      </c>
    </row>
    <row r="57" spans="1:16" x14ac:dyDescent="0.15">
      <c r="A57" s="137" t="s">
        <v>36</v>
      </c>
      <c r="B57" s="137"/>
      <c r="C57" s="137"/>
      <c r="D57" s="137">
        <f>'将来負担比率（分子）の構造'!I$51</f>
        <v>12505</v>
      </c>
      <c r="E57" s="137"/>
      <c r="F57" s="137"/>
      <c r="G57" s="137">
        <f>'将来負担比率（分子）の構造'!J$51</f>
        <v>11684</v>
      </c>
      <c r="H57" s="137"/>
      <c r="I57" s="137"/>
      <c r="J57" s="137">
        <f>'将来負担比率（分子）の構造'!K$51</f>
        <v>12536</v>
      </c>
      <c r="K57" s="137"/>
      <c r="L57" s="137"/>
      <c r="M57" s="137">
        <f>'将来負担比率（分子）の構造'!L$51</f>
        <v>12989</v>
      </c>
      <c r="N57" s="137"/>
      <c r="O57" s="137"/>
      <c r="P57" s="137">
        <f>'将来負担比率（分子）の構造'!M$51</f>
        <v>14860</v>
      </c>
    </row>
    <row r="58" spans="1:16" x14ac:dyDescent="0.15">
      <c r="A58" s="137" t="s">
        <v>35</v>
      </c>
      <c r="B58" s="137"/>
      <c r="C58" s="137"/>
      <c r="D58" s="137">
        <f>'将来負担比率（分子）の構造'!I$50</f>
        <v>24682</v>
      </c>
      <c r="E58" s="137"/>
      <c r="F58" s="137"/>
      <c r="G58" s="137">
        <f>'将来負担比率（分子）の構造'!J$50</f>
        <v>29412</v>
      </c>
      <c r="H58" s="137"/>
      <c r="I58" s="137"/>
      <c r="J58" s="137">
        <f>'将来負担比率（分子）の構造'!K$50</f>
        <v>32125</v>
      </c>
      <c r="K58" s="137"/>
      <c r="L58" s="137"/>
      <c r="M58" s="137">
        <f>'将来負担比率（分子）の構造'!L$50</f>
        <v>32151</v>
      </c>
      <c r="N58" s="137"/>
      <c r="O58" s="137"/>
      <c r="P58" s="137">
        <f>'将来負担比率（分子）の構造'!M$50</f>
        <v>28686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25</v>
      </c>
      <c r="C61" s="137"/>
      <c r="D61" s="137"/>
      <c r="E61" s="137">
        <f>'将来負担比率（分子）の構造'!J$46</f>
        <v>21</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7717</v>
      </c>
      <c r="C62" s="137"/>
      <c r="D62" s="137"/>
      <c r="E62" s="137">
        <f>'将来負担比率（分子）の構造'!J$45</f>
        <v>7362</v>
      </c>
      <c r="F62" s="137"/>
      <c r="G62" s="137"/>
      <c r="H62" s="137">
        <f>'将来負担比率（分子）の構造'!K$45</f>
        <v>6911</v>
      </c>
      <c r="I62" s="137"/>
      <c r="J62" s="137"/>
      <c r="K62" s="137">
        <f>'将来負担比率（分子）の構造'!L$45</f>
        <v>6370</v>
      </c>
      <c r="L62" s="137"/>
      <c r="M62" s="137"/>
      <c r="N62" s="137">
        <f>'将来負担比率（分子）の構造'!M$45</f>
        <v>6360</v>
      </c>
      <c r="O62" s="137"/>
      <c r="P62" s="137"/>
    </row>
    <row r="63" spans="1:16" x14ac:dyDescent="0.15">
      <c r="A63" s="137" t="s">
        <v>28</v>
      </c>
      <c r="B63" s="137">
        <f>'将来負担比率（分子）の構造'!I$44</f>
        <v>28</v>
      </c>
      <c r="C63" s="137"/>
      <c r="D63" s="137"/>
      <c r="E63" s="137">
        <f>'将来負担比率（分子）の構造'!J$44</f>
        <v>24</v>
      </c>
      <c r="F63" s="137"/>
      <c r="G63" s="137"/>
      <c r="H63" s="137">
        <f>'将来負担比率（分子）の構造'!K$44</f>
        <v>20</v>
      </c>
      <c r="I63" s="137"/>
      <c r="J63" s="137"/>
      <c r="K63" s="137">
        <f>'将来負担比率（分子）の構造'!L$44</f>
        <v>17</v>
      </c>
      <c r="L63" s="137"/>
      <c r="M63" s="137"/>
      <c r="N63" s="137">
        <f>'将来負担比率（分子）の構造'!M$44</f>
        <v>274</v>
      </c>
      <c r="O63" s="137"/>
      <c r="P63" s="137"/>
    </row>
    <row r="64" spans="1:16" x14ac:dyDescent="0.15">
      <c r="A64" s="137" t="s">
        <v>27</v>
      </c>
      <c r="B64" s="137">
        <f>'将来負担比率（分子）の構造'!I$43</f>
        <v>17604</v>
      </c>
      <c r="C64" s="137"/>
      <c r="D64" s="137"/>
      <c r="E64" s="137">
        <f>'将来負担比率（分子）の構造'!J$43</f>
        <v>16618</v>
      </c>
      <c r="F64" s="137"/>
      <c r="G64" s="137"/>
      <c r="H64" s="137">
        <f>'将来負担比率（分子）の構造'!K$43</f>
        <v>15858</v>
      </c>
      <c r="I64" s="137"/>
      <c r="J64" s="137"/>
      <c r="K64" s="137">
        <f>'将来負担比率（分子）の構造'!L$43</f>
        <v>14843</v>
      </c>
      <c r="L64" s="137"/>
      <c r="M64" s="137"/>
      <c r="N64" s="137">
        <f>'将来負担比率（分子）の構造'!M$43</f>
        <v>14159</v>
      </c>
      <c r="O64" s="137"/>
      <c r="P64" s="137"/>
    </row>
    <row r="65" spans="1:16" x14ac:dyDescent="0.15">
      <c r="A65" s="137" t="s">
        <v>26</v>
      </c>
      <c r="B65" s="137">
        <f>'将来負担比率（分子）の構造'!I$42</f>
        <v>3198</v>
      </c>
      <c r="C65" s="137"/>
      <c r="D65" s="137"/>
      <c r="E65" s="137">
        <f>'将来負担比率（分子）の構造'!J$42</f>
        <v>2154</v>
      </c>
      <c r="F65" s="137"/>
      <c r="G65" s="137"/>
      <c r="H65" s="137">
        <f>'将来負担比率（分子）の構造'!K$42</f>
        <v>1661</v>
      </c>
      <c r="I65" s="137"/>
      <c r="J65" s="137"/>
      <c r="K65" s="137">
        <f>'将来負担比率（分子）の構造'!L$42</f>
        <v>1441</v>
      </c>
      <c r="L65" s="137"/>
      <c r="M65" s="137"/>
      <c r="N65" s="137">
        <f>'将来負担比率（分子）の構造'!M$42</f>
        <v>442</v>
      </c>
      <c r="O65" s="137"/>
      <c r="P65" s="137"/>
    </row>
    <row r="66" spans="1:16" x14ac:dyDescent="0.15">
      <c r="A66" s="137" t="s">
        <v>25</v>
      </c>
      <c r="B66" s="137">
        <f>'将来負担比率（分子）の構造'!I$41</f>
        <v>19417</v>
      </c>
      <c r="C66" s="137"/>
      <c r="D66" s="137"/>
      <c r="E66" s="137">
        <f>'将来負担比率（分子）の構造'!J$41</f>
        <v>18465</v>
      </c>
      <c r="F66" s="137"/>
      <c r="G66" s="137"/>
      <c r="H66" s="137">
        <f>'将来負担比率（分子）の構造'!K$41</f>
        <v>17765</v>
      </c>
      <c r="I66" s="137"/>
      <c r="J66" s="137"/>
      <c r="K66" s="137">
        <f>'将来負担比率（分子）の構造'!L$41</f>
        <v>17022</v>
      </c>
      <c r="L66" s="137"/>
      <c r="M66" s="137"/>
      <c r="N66" s="137">
        <f>'将来負担比率（分子）の構造'!M$41</f>
        <v>18339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39185321</v>
      </c>
      <c r="S5" s="615"/>
      <c r="T5" s="615"/>
      <c r="U5" s="615"/>
      <c r="V5" s="615"/>
      <c r="W5" s="615"/>
      <c r="X5" s="615"/>
      <c r="Y5" s="616"/>
      <c r="Z5" s="617">
        <v>52.6</v>
      </c>
      <c r="AA5" s="617"/>
      <c r="AB5" s="617"/>
      <c r="AC5" s="617"/>
      <c r="AD5" s="618">
        <v>36779760</v>
      </c>
      <c r="AE5" s="618"/>
      <c r="AF5" s="618"/>
      <c r="AG5" s="618"/>
      <c r="AH5" s="618"/>
      <c r="AI5" s="618"/>
      <c r="AJ5" s="618"/>
      <c r="AK5" s="618"/>
      <c r="AL5" s="619">
        <v>88.2</v>
      </c>
      <c r="AM5" s="620"/>
      <c r="AN5" s="620"/>
      <c r="AO5" s="621"/>
      <c r="AP5" s="611" t="s">
        <v>210</v>
      </c>
      <c r="AQ5" s="612"/>
      <c r="AR5" s="612"/>
      <c r="AS5" s="612"/>
      <c r="AT5" s="612"/>
      <c r="AU5" s="612"/>
      <c r="AV5" s="612"/>
      <c r="AW5" s="612"/>
      <c r="AX5" s="612"/>
      <c r="AY5" s="612"/>
      <c r="AZ5" s="612"/>
      <c r="BA5" s="612"/>
      <c r="BB5" s="612"/>
      <c r="BC5" s="612"/>
      <c r="BD5" s="612"/>
      <c r="BE5" s="612"/>
      <c r="BF5" s="613"/>
      <c r="BG5" s="625">
        <v>36778433</v>
      </c>
      <c r="BH5" s="626"/>
      <c r="BI5" s="626"/>
      <c r="BJ5" s="626"/>
      <c r="BK5" s="626"/>
      <c r="BL5" s="626"/>
      <c r="BM5" s="626"/>
      <c r="BN5" s="627"/>
      <c r="BO5" s="628">
        <v>93.9</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533149</v>
      </c>
      <c r="S6" s="626"/>
      <c r="T6" s="626"/>
      <c r="U6" s="626"/>
      <c r="V6" s="626"/>
      <c r="W6" s="626"/>
      <c r="X6" s="626"/>
      <c r="Y6" s="627"/>
      <c r="Z6" s="628">
        <v>0.7</v>
      </c>
      <c r="AA6" s="628"/>
      <c r="AB6" s="628"/>
      <c r="AC6" s="628"/>
      <c r="AD6" s="629">
        <v>533149</v>
      </c>
      <c r="AE6" s="629"/>
      <c r="AF6" s="629"/>
      <c r="AG6" s="629"/>
      <c r="AH6" s="629"/>
      <c r="AI6" s="629"/>
      <c r="AJ6" s="629"/>
      <c r="AK6" s="629"/>
      <c r="AL6" s="630">
        <v>1.3</v>
      </c>
      <c r="AM6" s="631"/>
      <c r="AN6" s="631"/>
      <c r="AO6" s="632"/>
      <c r="AP6" s="622" t="s">
        <v>216</v>
      </c>
      <c r="AQ6" s="623"/>
      <c r="AR6" s="623"/>
      <c r="AS6" s="623"/>
      <c r="AT6" s="623"/>
      <c r="AU6" s="623"/>
      <c r="AV6" s="623"/>
      <c r="AW6" s="623"/>
      <c r="AX6" s="623"/>
      <c r="AY6" s="623"/>
      <c r="AZ6" s="623"/>
      <c r="BA6" s="623"/>
      <c r="BB6" s="623"/>
      <c r="BC6" s="623"/>
      <c r="BD6" s="623"/>
      <c r="BE6" s="623"/>
      <c r="BF6" s="624"/>
      <c r="BG6" s="625">
        <v>36778433</v>
      </c>
      <c r="BH6" s="626"/>
      <c r="BI6" s="626"/>
      <c r="BJ6" s="626"/>
      <c r="BK6" s="626"/>
      <c r="BL6" s="626"/>
      <c r="BM6" s="626"/>
      <c r="BN6" s="627"/>
      <c r="BO6" s="628">
        <v>93.9</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404308</v>
      </c>
      <c r="CS6" s="626"/>
      <c r="CT6" s="626"/>
      <c r="CU6" s="626"/>
      <c r="CV6" s="626"/>
      <c r="CW6" s="626"/>
      <c r="CX6" s="626"/>
      <c r="CY6" s="627"/>
      <c r="CZ6" s="628">
        <v>0.6</v>
      </c>
      <c r="DA6" s="628"/>
      <c r="DB6" s="628"/>
      <c r="DC6" s="628"/>
      <c r="DD6" s="634" t="s">
        <v>211</v>
      </c>
      <c r="DE6" s="626"/>
      <c r="DF6" s="626"/>
      <c r="DG6" s="626"/>
      <c r="DH6" s="626"/>
      <c r="DI6" s="626"/>
      <c r="DJ6" s="626"/>
      <c r="DK6" s="626"/>
      <c r="DL6" s="626"/>
      <c r="DM6" s="626"/>
      <c r="DN6" s="626"/>
      <c r="DO6" s="626"/>
      <c r="DP6" s="627"/>
      <c r="DQ6" s="634">
        <v>403636</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37243</v>
      </c>
      <c r="S7" s="626"/>
      <c r="T7" s="626"/>
      <c r="U7" s="626"/>
      <c r="V7" s="626"/>
      <c r="W7" s="626"/>
      <c r="X7" s="626"/>
      <c r="Y7" s="627"/>
      <c r="Z7" s="628">
        <v>0.1</v>
      </c>
      <c r="AA7" s="628"/>
      <c r="AB7" s="628"/>
      <c r="AC7" s="628"/>
      <c r="AD7" s="629">
        <v>37243</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17715806</v>
      </c>
      <c r="BH7" s="626"/>
      <c r="BI7" s="626"/>
      <c r="BJ7" s="626"/>
      <c r="BK7" s="626"/>
      <c r="BL7" s="626"/>
      <c r="BM7" s="626"/>
      <c r="BN7" s="627"/>
      <c r="BO7" s="628">
        <v>45.2</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6726144</v>
      </c>
      <c r="CS7" s="626"/>
      <c r="CT7" s="626"/>
      <c r="CU7" s="626"/>
      <c r="CV7" s="626"/>
      <c r="CW7" s="626"/>
      <c r="CX7" s="626"/>
      <c r="CY7" s="627"/>
      <c r="CZ7" s="628">
        <v>9.6</v>
      </c>
      <c r="DA7" s="628"/>
      <c r="DB7" s="628"/>
      <c r="DC7" s="628"/>
      <c r="DD7" s="634">
        <v>324833</v>
      </c>
      <c r="DE7" s="626"/>
      <c r="DF7" s="626"/>
      <c r="DG7" s="626"/>
      <c r="DH7" s="626"/>
      <c r="DI7" s="626"/>
      <c r="DJ7" s="626"/>
      <c r="DK7" s="626"/>
      <c r="DL7" s="626"/>
      <c r="DM7" s="626"/>
      <c r="DN7" s="626"/>
      <c r="DO7" s="626"/>
      <c r="DP7" s="627"/>
      <c r="DQ7" s="634">
        <v>6158634</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175722</v>
      </c>
      <c r="S8" s="626"/>
      <c r="T8" s="626"/>
      <c r="U8" s="626"/>
      <c r="V8" s="626"/>
      <c r="W8" s="626"/>
      <c r="X8" s="626"/>
      <c r="Y8" s="627"/>
      <c r="Z8" s="628">
        <v>0.2</v>
      </c>
      <c r="AA8" s="628"/>
      <c r="AB8" s="628"/>
      <c r="AC8" s="628"/>
      <c r="AD8" s="629">
        <v>175722</v>
      </c>
      <c r="AE8" s="629"/>
      <c r="AF8" s="629"/>
      <c r="AG8" s="629"/>
      <c r="AH8" s="629"/>
      <c r="AI8" s="629"/>
      <c r="AJ8" s="629"/>
      <c r="AK8" s="629"/>
      <c r="AL8" s="630">
        <v>0.4</v>
      </c>
      <c r="AM8" s="631"/>
      <c r="AN8" s="631"/>
      <c r="AO8" s="632"/>
      <c r="AP8" s="622" t="s">
        <v>222</v>
      </c>
      <c r="AQ8" s="623"/>
      <c r="AR8" s="623"/>
      <c r="AS8" s="623"/>
      <c r="AT8" s="623"/>
      <c r="AU8" s="623"/>
      <c r="AV8" s="623"/>
      <c r="AW8" s="623"/>
      <c r="AX8" s="623"/>
      <c r="AY8" s="623"/>
      <c r="AZ8" s="623"/>
      <c r="BA8" s="623"/>
      <c r="BB8" s="623"/>
      <c r="BC8" s="623"/>
      <c r="BD8" s="623"/>
      <c r="BE8" s="623"/>
      <c r="BF8" s="624"/>
      <c r="BG8" s="625">
        <v>330523</v>
      </c>
      <c r="BH8" s="626"/>
      <c r="BI8" s="626"/>
      <c r="BJ8" s="626"/>
      <c r="BK8" s="626"/>
      <c r="BL8" s="626"/>
      <c r="BM8" s="626"/>
      <c r="BN8" s="627"/>
      <c r="BO8" s="628">
        <v>0.8</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22869783</v>
      </c>
      <c r="CS8" s="626"/>
      <c r="CT8" s="626"/>
      <c r="CU8" s="626"/>
      <c r="CV8" s="626"/>
      <c r="CW8" s="626"/>
      <c r="CX8" s="626"/>
      <c r="CY8" s="627"/>
      <c r="CZ8" s="628">
        <v>32.700000000000003</v>
      </c>
      <c r="DA8" s="628"/>
      <c r="DB8" s="628"/>
      <c r="DC8" s="628"/>
      <c r="DD8" s="634">
        <v>1556202</v>
      </c>
      <c r="DE8" s="626"/>
      <c r="DF8" s="626"/>
      <c r="DG8" s="626"/>
      <c r="DH8" s="626"/>
      <c r="DI8" s="626"/>
      <c r="DJ8" s="626"/>
      <c r="DK8" s="626"/>
      <c r="DL8" s="626"/>
      <c r="DM8" s="626"/>
      <c r="DN8" s="626"/>
      <c r="DO8" s="626"/>
      <c r="DP8" s="627"/>
      <c r="DQ8" s="634">
        <v>12760858</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91162</v>
      </c>
      <c r="S9" s="626"/>
      <c r="T9" s="626"/>
      <c r="U9" s="626"/>
      <c r="V9" s="626"/>
      <c r="W9" s="626"/>
      <c r="X9" s="626"/>
      <c r="Y9" s="627"/>
      <c r="Z9" s="628">
        <v>0.1</v>
      </c>
      <c r="AA9" s="628"/>
      <c r="AB9" s="628"/>
      <c r="AC9" s="628"/>
      <c r="AD9" s="629">
        <v>91162</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13271242</v>
      </c>
      <c r="BH9" s="626"/>
      <c r="BI9" s="626"/>
      <c r="BJ9" s="626"/>
      <c r="BK9" s="626"/>
      <c r="BL9" s="626"/>
      <c r="BM9" s="626"/>
      <c r="BN9" s="627"/>
      <c r="BO9" s="628">
        <v>33.9</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8076057</v>
      </c>
      <c r="CS9" s="626"/>
      <c r="CT9" s="626"/>
      <c r="CU9" s="626"/>
      <c r="CV9" s="626"/>
      <c r="CW9" s="626"/>
      <c r="CX9" s="626"/>
      <c r="CY9" s="627"/>
      <c r="CZ9" s="628">
        <v>11.5</v>
      </c>
      <c r="DA9" s="628"/>
      <c r="DB9" s="628"/>
      <c r="DC9" s="628"/>
      <c r="DD9" s="634">
        <v>2556232</v>
      </c>
      <c r="DE9" s="626"/>
      <c r="DF9" s="626"/>
      <c r="DG9" s="626"/>
      <c r="DH9" s="626"/>
      <c r="DI9" s="626"/>
      <c r="DJ9" s="626"/>
      <c r="DK9" s="626"/>
      <c r="DL9" s="626"/>
      <c r="DM9" s="626"/>
      <c r="DN9" s="626"/>
      <c r="DO9" s="626"/>
      <c r="DP9" s="627"/>
      <c r="DQ9" s="634">
        <v>5914978</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3523928</v>
      </c>
      <c r="S10" s="626"/>
      <c r="T10" s="626"/>
      <c r="U10" s="626"/>
      <c r="V10" s="626"/>
      <c r="W10" s="626"/>
      <c r="X10" s="626"/>
      <c r="Y10" s="627"/>
      <c r="Z10" s="628">
        <v>4.7</v>
      </c>
      <c r="AA10" s="628"/>
      <c r="AB10" s="628"/>
      <c r="AC10" s="628"/>
      <c r="AD10" s="629">
        <v>3523928</v>
      </c>
      <c r="AE10" s="629"/>
      <c r="AF10" s="629"/>
      <c r="AG10" s="629"/>
      <c r="AH10" s="629"/>
      <c r="AI10" s="629"/>
      <c r="AJ10" s="629"/>
      <c r="AK10" s="629"/>
      <c r="AL10" s="630">
        <v>8.5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489571</v>
      </c>
      <c r="BH10" s="626"/>
      <c r="BI10" s="626"/>
      <c r="BJ10" s="626"/>
      <c r="BK10" s="626"/>
      <c r="BL10" s="626"/>
      <c r="BM10" s="626"/>
      <c r="BN10" s="627"/>
      <c r="BO10" s="628">
        <v>1.2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261163</v>
      </c>
      <c r="CS10" s="626"/>
      <c r="CT10" s="626"/>
      <c r="CU10" s="626"/>
      <c r="CV10" s="626"/>
      <c r="CW10" s="626"/>
      <c r="CX10" s="626"/>
      <c r="CY10" s="627"/>
      <c r="CZ10" s="628">
        <v>0.4</v>
      </c>
      <c r="DA10" s="628"/>
      <c r="DB10" s="628"/>
      <c r="DC10" s="628"/>
      <c r="DD10" s="634" t="s">
        <v>112</v>
      </c>
      <c r="DE10" s="626"/>
      <c r="DF10" s="626"/>
      <c r="DG10" s="626"/>
      <c r="DH10" s="626"/>
      <c r="DI10" s="626"/>
      <c r="DJ10" s="626"/>
      <c r="DK10" s="626"/>
      <c r="DL10" s="626"/>
      <c r="DM10" s="626"/>
      <c r="DN10" s="626"/>
      <c r="DO10" s="626"/>
      <c r="DP10" s="627"/>
      <c r="DQ10" s="634">
        <v>258040</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3624470</v>
      </c>
      <c r="BH11" s="626"/>
      <c r="BI11" s="626"/>
      <c r="BJ11" s="626"/>
      <c r="BK11" s="626"/>
      <c r="BL11" s="626"/>
      <c r="BM11" s="626"/>
      <c r="BN11" s="627"/>
      <c r="BO11" s="628">
        <v>9.1999999999999993</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1059849</v>
      </c>
      <c r="CS11" s="626"/>
      <c r="CT11" s="626"/>
      <c r="CU11" s="626"/>
      <c r="CV11" s="626"/>
      <c r="CW11" s="626"/>
      <c r="CX11" s="626"/>
      <c r="CY11" s="627"/>
      <c r="CZ11" s="628">
        <v>1.5</v>
      </c>
      <c r="DA11" s="628"/>
      <c r="DB11" s="628"/>
      <c r="DC11" s="628"/>
      <c r="DD11" s="634">
        <v>172576</v>
      </c>
      <c r="DE11" s="626"/>
      <c r="DF11" s="626"/>
      <c r="DG11" s="626"/>
      <c r="DH11" s="626"/>
      <c r="DI11" s="626"/>
      <c r="DJ11" s="626"/>
      <c r="DK11" s="626"/>
      <c r="DL11" s="626"/>
      <c r="DM11" s="626"/>
      <c r="DN11" s="626"/>
      <c r="DO11" s="626"/>
      <c r="DP11" s="627"/>
      <c r="DQ11" s="634">
        <v>636301</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17240679</v>
      </c>
      <c r="BH12" s="626"/>
      <c r="BI12" s="626"/>
      <c r="BJ12" s="626"/>
      <c r="BK12" s="626"/>
      <c r="BL12" s="626"/>
      <c r="BM12" s="626"/>
      <c r="BN12" s="627"/>
      <c r="BO12" s="628">
        <v>44</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989132</v>
      </c>
      <c r="CS12" s="626"/>
      <c r="CT12" s="626"/>
      <c r="CU12" s="626"/>
      <c r="CV12" s="626"/>
      <c r="CW12" s="626"/>
      <c r="CX12" s="626"/>
      <c r="CY12" s="627"/>
      <c r="CZ12" s="628">
        <v>1.4</v>
      </c>
      <c r="DA12" s="628"/>
      <c r="DB12" s="628"/>
      <c r="DC12" s="628"/>
      <c r="DD12" s="634">
        <v>174232</v>
      </c>
      <c r="DE12" s="626"/>
      <c r="DF12" s="626"/>
      <c r="DG12" s="626"/>
      <c r="DH12" s="626"/>
      <c r="DI12" s="626"/>
      <c r="DJ12" s="626"/>
      <c r="DK12" s="626"/>
      <c r="DL12" s="626"/>
      <c r="DM12" s="626"/>
      <c r="DN12" s="626"/>
      <c r="DO12" s="626"/>
      <c r="DP12" s="627"/>
      <c r="DQ12" s="634">
        <v>678299</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224899</v>
      </c>
      <c r="S13" s="626"/>
      <c r="T13" s="626"/>
      <c r="U13" s="626"/>
      <c r="V13" s="626"/>
      <c r="W13" s="626"/>
      <c r="X13" s="626"/>
      <c r="Y13" s="627"/>
      <c r="Z13" s="628">
        <v>0.3</v>
      </c>
      <c r="AA13" s="628"/>
      <c r="AB13" s="628"/>
      <c r="AC13" s="628"/>
      <c r="AD13" s="629">
        <v>224899</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17146991</v>
      </c>
      <c r="BH13" s="626"/>
      <c r="BI13" s="626"/>
      <c r="BJ13" s="626"/>
      <c r="BK13" s="626"/>
      <c r="BL13" s="626"/>
      <c r="BM13" s="626"/>
      <c r="BN13" s="627"/>
      <c r="BO13" s="628">
        <v>43.8</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15772906</v>
      </c>
      <c r="CS13" s="626"/>
      <c r="CT13" s="626"/>
      <c r="CU13" s="626"/>
      <c r="CV13" s="626"/>
      <c r="CW13" s="626"/>
      <c r="CX13" s="626"/>
      <c r="CY13" s="627"/>
      <c r="CZ13" s="628">
        <v>22.5</v>
      </c>
      <c r="DA13" s="628"/>
      <c r="DB13" s="628"/>
      <c r="DC13" s="628"/>
      <c r="DD13" s="634">
        <v>10933407</v>
      </c>
      <c r="DE13" s="626"/>
      <c r="DF13" s="626"/>
      <c r="DG13" s="626"/>
      <c r="DH13" s="626"/>
      <c r="DI13" s="626"/>
      <c r="DJ13" s="626"/>
      <c r="DK13" s="626"/>
      <c r="DL13" s="626"/>
      <c r="DM13" s="626"/>
      <c r="DN13" s="626"/>
      <c r="DO13" s="626"/>
      <c r="DP13" s="627"/>
      <c r="DQ13" s="634">
        <v>6859840</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352760</v>
      </c>
      <c r="BH14" s="626"/>
      <c r="BI14" s="626"/>
      <c r="BJ14" s="626"/>
      <c r="BK14" s="626"/>
      <c r="BL14" s="626"/>
      <c r="BM14" s="626"/>
      <c r="BN14" s="627"/>
      <c r="BO14" s="628">
        <v>0.9</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1958494</v>
      </c>
      <c r="CS14" s="626"/>
      <c r="CT14" s="626"/>
      <c r="CU14" s="626"/>
      <c r="CV14" s="626"/>
      <c r="CW14" s="626"/>
      <c r="CX14" s="626"/>
      <c r="CY14" s="627"/>
      <c r="CZ14" s="628">
        <v>2.8</v>
      </c>
      <c r="DA14" s="628"/>
      <c r="DB14" s="628"/>
      <c r="DC14" s="628"/>
      <c r="DD14" s="634">
        <v>75688</v>
      </c>
      <c r="DE14" s="626"/>
      <c r="DF14" s="626"/>
      <c r="DG14" s="626"/>
      <c r="DH14" s="626"/>
      <c r="DI14" s="626"/>
      <c r="DJ14" s="626"/>
      <c r="DK14" s="626"/>
      <c r="DL14" s="626"/>
      <c r="DM14" s="626"/>
      <c r="DN14" s="626"/>
      <c r="DO14" s="626"/>
      <c r="DP14" s="627"/>
      <c r="DQ14" s="634">
        <v>1940643</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123340</v>
      </c>
      <c r="S15" s="626"/>
      <c r="T15" s="626"/>
      <c r="U15" s="626"/>
      <c r="V15" s="626"/>
      <c r="W15" s="626"/>
      <c r="X15" s="626"/>
      <c r="Y15" s="627"/>
      <c r="Z15" s="628">
        <v>0.2</v>
      </c>
      <c r="AA15" s="628"/>
      <c r="AB15" s="628"/>
      <c r="AC15" s="628"/>
      <c r="AD15" s="629">
        <v>123340</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1469188</v>
      </c>
      <c r="BH15" s="626"/>
      <c r="BI15" s="626"/>
      <c r="BJ15" s="626"/>
      <c r="BK15" s="626"/>
      <c r="BL15" s="626"/>
      <c r="BM15" s="626"/>
      <c r="BN15" s="627"/>
      <c r="BO15" s="628">
        <v>3.7</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9210585</v>
      </c>
      <c r="CS15" s="626"/>
      <c r="CT15" s="626"/>
      <c r="CU15" s="626"/>
      <c r="CV15" s="626"/>
      <c r="CW15" s="626"/>
      <c r="CX15" s="626"/>
      <c r="CY15" s="627"/>
      <c r="CZ15" s="628">
        <v>13.2</v>
      </c>
      <c r="DA15" s="628"/>
      <c r="DB15" s="628"/>
      <c r="DC15" s="628"/>
      <c r="DD15" s="634">
        <v>1712299</v>
      </c>
      <c r="DE15" s="626"/>
      <c r="DF15" s="626"/>
      <c r="DG15" s="626"/>
      <c r="DH15" s="626"/>
      <c r="DI15" s="626"/>
      <c r="DJ15" s="626"/>
      <c r="DK15" s="626"/>
      <c r="DL15" s="626"/>
      <c r="DM15" s="626"/>
      <c r="DN15" s="626"/>
      <c r="DO15" s="626"/>
      <c r="DP15" s="627"/>
      <c r="DQ15" s="634">
        <v>7440454</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22987</v>
      </c>
      <c r="S16" s="626"/>
      <c r="T16" s="626"/>
      <c r="U16" s="626"/>
      <c r="V16" s="626"/>
      <c r="W16" s="626"/>
      <c r="X16" s="626"/>
      <c r="Y16" s="627"/>
      <c r="Z16" s="628">
        <v>0</v>
      </c>
      <c r="AA16" s="628"/>
      <c r="AB16" s="628"/>
      <c r="AC16" s="628"/>
      <c r="AD16" s="629" t="s">
        <v>112</v>
      </c>
      <c r="AE16" s="629"/>
      <c r="AF16" s="629"/>
      <c r="AG16" s="629"/>
      <c r="AH16" s="629"/>
      <c r="AI16" s="629"/>
      <c r="AJ16" s="629"/>
      <c r="AK16" s="629"/>
      <c r="AL16" s="630" t="s">
        <v>112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t="s">
        <v>112</v>
      </c>
      <c r="S17" s="626"/>
      <c r="T17" s="626"/>
      <c r="U17" s="626"/>
      <c r="V17" s="626"/>
      <c r="W17" s="626"/>
      <c r="X17" s="626"/>
      <c r="Y17" s="627"/>
      <c r="Z17" s="628" t="s">
        <v>112</v>
      </c>
      <c r="AA17" s="628"/>
      <c r="AB17" s="628"/>
      <c r="AC17" s="628"/>
      <c r="AD17" s="629" t="s">
        <v>112</v>
      </c>
      <c r="AE17" s="629"/>
      <c r="AF17" s="629"/>
      <c r="AG17" s="629"/>
      <c r="AH17" s="629"/>
      <c r="AI17" s="629"/>
      <c r="AJ17" s="629"/>
      <c r="AK17" s="629"/>
      <c r="AL17" s="630" t="s">
        <v>112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2687786</v>
      </c>
      <c r="CS17" s="626"/>
      <c r="CT17" s="626"/>
      <c r="CU17" s="626"/>
      <c r="CV17" s="626"/>
      <c r="CW17" s="626"/>
      <c r="CX17" s="626"/>
      <c r="CY17" s="627"/>
      <c r="CZ17" s="628">
        <v>3.8</v>
      </c>
      <c r="DA17" s="628"/>
      <c r="DB17" s="628"/>
      <c r="DC17" s="628"/>
      <c r="DD17" s="634" t="s">
        <v>112</v>
      </c>
      <c r="DE17" s="626"/>
      <c r="DF17" s="626"/>
      <c r="DG17" s="626"/>
      <c r="DH17" s="626"/>
      <c r="DI17" s="626"/>
      <c r="DJ17" s="626"/>
      <c r="DK17" s="626"/>
      <c r="DL17" s="626"/>
      <c r="DM17" s="626"/>
      <c r="DN17" s="626"/>
      <c r="DO17" s="626"/>
      <c r="DP17" s="627"/>
      <c r="DQ17" s="634">
        <v>2606043</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22987</v>
      </c>
      <c r="S18" s="626"/>
      <c r="T18" s="626"/>
      <c r="U18" s="626"/>
      <c r="V18" s="626"/>
      <c r="W18" s="626"/>
      <c r="X18" s="626"/>
      <c r="Y18" s="627"/>
      <c r="Z18" s="628">
        <v>0</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2406888</v>
      </c>
      <c r="BH19" s="626"/>
      <c r="BI19" s="626"/>
      <c r="BJ19" s="626"/>
      <c r="BK19" s="626"/>
      <c r="BL19" s="626"/>
      <c r="BM19" s="626"/>
      <c r="BN19" s="627"/>
      <c r="BO19" s="628">
        <v>6.1</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43917751</v>
      </c>
      <c r="S20" s="626"/>
      <c r="T20" s="626"/>
      <c r="U20" s="626"/>
      <c r="V20" s="626"/>
      <c r="W20" s="626"/>
      <c r="X20" s="626"/>
      <c r="Y20" s="627"/>
      <c r="Z20" s="628">
        <v>59</v>
      </c>
      <c r="AA20" s="628"/>
      <c r="AB20" s="628"/>
      <c r="AC20" s="628"/>
      <c r="AD20" s="629">
        <v>41489203</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2406888</v>
      </c>
      <c r="BH20" s="626"/>
      <c r="BI20" s="626"/>
      <c r="BJ20" s="626"/>
      <c r="BK20" s="626"/>
      <c r="BL20" s="626"/>
      <c r="BM20" s="626"/>
      <c r="BN20" s="627"/>
      <c r="BO20" s="628">
        <v>6.1</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70016207</v>
      </c>
      <c r="CS20" s="626"/>
      <c r="CT20" s="626"/>
      <c r="CU20" s="626"/>
      <c r="CV20" s="626"/>
      <c r="CW20" s="626"/>
      <c r="CX20" s="626"/>
      <c r="CY20" s="627"/>
      <c r="CZ20" s="628">
        <v>100</v>
      </c>
      <c r="DA20" s="628"/>
      <c r="DB20" s="628"/>
      <c r="DC20" s="628"/>
      <c r="DD20" s="634">
        <v>17505469</v>
      </c>
      <c r="DE20" s="626"/>
      <c r="DF20" s="626"/>
      <c r="DG20" s="626"/>
      <c r="DH20" s="626"/>
      <c r="DI20" s="626"/>
      <c r="DJ20" s="626"/>
      <c r="DK20" s="626"/>
      <c r="DL20" s="626"/>
      <c r="DM20" s="626"/>
      <c r="DN20" s="626"/>
      <c r="DO20" s="626"/>
      <c r="DP20" s="627"/>
      <c r="DQ20" s="634">
        <v>45657726</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34008</v>
      </c>
      <c r="S21" s="626"/>
      <c r="T21" s="626"/>
      <c r="U21" s="626"/>
      <c r="V21" s="626"/>
      <c r="W21" s="626"/>
      <c r="X21" s="626"/>
      <c r="Y21" s="627"/>
      <c r="Z21" s="628">
        <v>0</v>
      </c>
      <c r="AA21" s="628"/>
      <c r="AB21" s="628"/>
      <c r="AC21" s="628"/>
      <c r="AD21" s="629">
        <v>34008</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1327</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207315</v>
      </c>
      <c r="S22" s="626"/>
      <c r="T22" s="626"/>
      <c r="U22" s="626"/>
      <c r="V22" s="626"/>
      <c r="W22" s="626"/>
      <c r="X22" s="626"/>
      <c r="Y22" s="627"/>
      <c r="Z22" s="628">
        <v>0.3</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1326808</v>
      </c>
      <c r="S23" s="626"/>
      <c r="T23" s="626"/>
      <c r="U23" s="626"/>
      <c r="V23" s="626"/>
      <c r="W23" s="626"/>
      <c r="X23" s="626"/>
      <c r="Y23" s="627"/>
      <c r="Z23" s="628">
        <v>1.8</v>
      </c>
      <c r="AA23" s="628"/>
      <c r="AB23" s="628"/>
      <c r="AC23" s="628"/>
      <c r="AD23" s="629">
        <v>98118</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2405561</v>
      </c>
      <c r="BH23" s="626"/>
      <c r="BI23" s="626"/>
      <c r="BJ23" s="626"/>
      <c r="BK23" s="626"/>
      <c r="BL23" s="626"/>
      <c r="BM23" s="626"/>
      <c r="BN23" s="627"/>
      <c r="BO23" s="628">
        <v>6.1</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365578</v>
      </c>
      <c r="S24" s="626"/>
      <c r="T24" s="626"/>
      <c r="U24" s="626"/>
      <c r="V24" s="626"/>
      <c r="W24" s="626"/>
      <c r="X24" s="626"/>
      <c r="Y24" s="627"/>
      <c r="Z24" s="628">
        <v>0.5</v>
      </c>
      <c r="AA24" s="628"/>
      <c r="AB24" s="628"/>
      <c r="AC24" s="628"/>
      <c r="AD24" s="629">
        <v>27696</v>
      </c>
      <c r="AE24" s="629"/>
      <c r="AF24" s="629"/>
      <c r="AG24" s="629"/>
      <c r="AH24" s="629"/>
      <c r="AI24" s="629"/>
      <c r="AJ24" s="629"/>
      <c r="AK24" s="629"/>
      <c r="AL24" s="630">
        <v>0.1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24326016</v>
      </c>
      <c r="CS24" s="615"/>
      <c r="CT24" s="615"/>
      <c r="CU24" s="615"/>
      <c r="CV24" s="615"/>
      <c r="CW24" s="615"/>
      <c r="CX24" s="615"/>
      <c r="CY24" s="616"/>
      <c r="CZ24" s="652">
        <v>34.700000000000003</v>
      </c>
      <c r="DA24" s="653"/>
      <c r="DB24" s="653"/>
      <c r="DC24" s="654"/>
      <c r="DD24" s="651">
        <v>15554632</v>
      </c>
      <c r="DE24" s="615"/>
      <c r="DF24" s="615"/>
      <c r="DG24" s="615"/>
      <c r="DH24" s="615"/>
      <c r="DI24" s="615"/>
      <c r="DJ24" s="615"/>
      <c r="DK24" s="616"/>
      <c r="DL24" s="651">
        <v>15534792</v>
      </c>
      <c r="DM24" s="615"/>
      <c r="DN24" s="615"/>
      <c r="DO24" s="615"/>
      <c r="DP24" s="615"/>
      <c r="DQ24" s="615"/>
      <c r="DR24" s="615"/>
      <c r="DS24" s="615"/>
      <c r="DT24" s="615"/>
      <c r="DU24" s="615"/>
      <c r="DV24" s="616"/>
      <c r="DW24" s="619">
        <v>37.299999999999997</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10166269</v>
      </c>
      <c r="S25" s="626"/>
      <c r="T25" s="626"/>
      <c r="U25" s="626"/>
      <c r="V25" s="626"/>
      <c r="W25" s="626"/>
      <c r="X25" s="626"/>
      <c r="Y25" s="627"/>
      <c r="Z25" s="628">
        <v>13.7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8465402</v>
      </c>
      <c r="CS25" s="657"/>
      <c r="CT25" s="657"/>
      <c r="CU25" s="657"/>
      <c r="CV25" s="657"/>
      <c r="CW25" s="657"/>
      <c r="CX25" s="657"/>
      <c r="CY25" s="658"/>
      <c r="CZ25" s="659">
        <v>12.1</v>
      </c>
      <c r="DA25" s="660"/>
      <c r="DB25" s="660"/>
      <c r="DC25" s="661"/>
      <c r="DD25" s="634">
        <v>7540948</v>
      </c>
      <c r="DE25" s="657"/>
      <c r="DF25" s="657"/>
      <c r="DG25" s="657"/>
      <c r="DH25" s="657"/>
      <c r="DI25" s="657"/>
      <c r="DJ25" s="657"/>
      <c r="DK25" s="658"/>
      <c r="DL25" s="634">
        <v>7536760</v>
      </c>
      <c r="DM25" s="657"/>
      <c r="DN25" s="657"/>
      <c r="DO25" s="657"/>
      <c r="DP25" s="657"/>
      <c r="DQ25" s="657"/>
      <c r="DR25" s="657"/>
      <c r="DS25" s="657"/>
      <c r="DT25" s="657"/>
      <c r="DU25" s="657"/>
      <c r="DV25" s="658"/>
      <c r="DW25" s="630">
        <v>18.100000000000001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5934745</v>
      </c>
      <c r="CS26" s="626"/>
      <c r="CT26" s="626"/>
      <c r="CU26" s="626"/>
      <c r="CV26" s="626"/>
      <c r="CW26" s="626"/>
      <c r="CX26" s="626"/>
      <c r="CY26" s="627"/>
      <c r="CZ26" s="659">
        <v>8.5</v>
      </c>
      <c r="DA26" s="660"/>
      <c r="DB26" s="660"/>
      <c r="DC26" s="661"/>
      <c r="DD26" s="634">
        <v>5039802</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3528383</v>
      </c>
      <c r="S27" s="626"/>
      <c r="T27" s="626"/>
      <c r="U27" s="626"/>
      <c r="V27" s="626"/>
      <c r="W27" s="626"/>
      <c r="X27" s="626"/>
      <c r="Y27" s="627"/>
      <c r="Z27" s="628">
        <v>4.7</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39185321</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13172828</v>
      </c>
      <c r="CS27" s="657"/>
      <c r="CT27" s="657"/>
      <c r="CU27" s="657"/>
      <c r="CV27" s="657"/>
      <c r="CW27" s="657"/>
      <c r="CX27" s="657"/>
      <c r="CY27" s="658"/>
      <c r="CZ27" s="659">
        <v>18.8</v>
      </c>
      <c r="DA27" s="660"/>
      <c r="DB27" s="660"/>
      <c r="DC27" s="661"/>
      <c r="DD27" s="634">
        <v>5407641</v>
      </c>
      <c r="DE27" s="657"/>
      <c r="DF27" s="657"/>
      <c r="DG27" s="657"/>
      <c r="DH27" s="657"/>
      <c r="DI27" s="657"/>
      <c r="DJ27" s="657"/>
      <c r="DK27" s="658"/>
      <c r="DL27" s="634">
        <v>5391989</v>
      </c>
      <c r="DM27" s="657"/>
      <c r="DN27" s="657"/>
      <c r="DO27" s="657"/>
      <c r="DP27" s="657"/>
      <c r="DQ27" s="657"/>
      <c r="DR27" s="657"/>
      <c r="DS27" s="657"/>
      <c r="DT27" s="657"/>
      <c r="DU27" s="657"/>
      <c r="DV27" s="658"/>
      <c r="DW27" s="630">
        <v>12.9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277837</v>
      </c>
      <c r="S28" s="626"/>
      <c r="T28" s="626"/>
      <c r="U28" s="626"/>
      <c r="V28" s="626"/>
      <c r="W28" s="626"/>
      <c r="X28" s="626"/>
      <c r="Y28" s="627"/>
      <c r="Z28" s="628">
        <v>0.4</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2687786</v>
      </c>
      <c r="CS28" s="626"/>
      <c r="CT28" s="626"/>
      <c r="CU28" s="626"/>
      <c r="CV28" s="626"/>
      <c r="CW28" s="626"/>
      <c r="CX28" s="626"/>
      <c r="CY28" s="627"/>
      <c r="CZ28" s="659">
        <v>3.8</v>
      </c>
      <c r="DA28" s="660"/>
      <c r="DB28" s="660"/>
      <c r="DC28" s="661"/>
      <c r="DD28" s="634">
        <v>2606043</v>
      </c>
      <c r="DE28" s="626"/>
      <c r="DF28" s="626"/>
      <c r="DG28" s="626"/>
      <c r="DH28" s="626"/>
      <c r="DI28" s="626"/>
      <c r="DJ28" s="626"/>
      <c r="DK28" s="627"/>
      <c r="DL28" s="634">
        <v>2606043</v>
      </c>
      <c r="DM28" s="626"/>
      <c r="DN28" s="626"/>
      <c r="DO28" s="626"/>
      <c r="DP28" s="626"/>
      <c r="DQ28" s="626"/>
      <c r="DR28" s="626"/>
      <c r="DS28" s="626"/>
      <c r="DT28" s="626"/>
      <c r="DU28" s="626"/>
      <c r="DV28" s="627"/>
      <c r="DW28" s="630">
        <v>6.2</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58533</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2687760</v>
      </c>
      <c r="CS29" s="657"/>
      <c r="CT29" s="657"/>
      <c r="CU29" s="657"/>
      <c r="CV29" s="657"/>
      <c r="CW29" s="657"/>
      <c r="CX29" s="657"/>
      <c r="CY29" s="658"/>
      <c r="CZ29" s="659">
        <v>3.8</v>
      </c>
      <c r="DA29" s="660"/>
      <c r="DB29" s="660"/>
      <c r="DC29" s="661"/>
      <c r="DD29" s="634">
        <v>2606017</v>
      </c>
      <c r="DE29" s="657"/>
      <c r="DF29" s="657"/>
      <c r="DG29" s="657"/>
      <c r="DH29" s="657"/>
      <c r="DI29" s="657"/>
      <c r="DJ29" s="657"/>
      <c r="DK29" s="658"/>
      <c r="DL29" s="634">
        <v>2606017</v>
      </c>
      <c r="DM29" s="657"/>
      <c r="DN29" s="657"/>
      <c r="DO29" s="657"/>
      <c r="DP29" s="657"/>
      <c r="DQ29" s="657"/>
      <c r="DR29" s="657"/>
      <c r="DS29" s="657"/>
      <c r="DT29" s="657"/>
      <c r="DU29" s="657"/>
      <c r="DV29" s="658"/>
      <c r="DW29" s="630">
        <v>6.2</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5059671</v>
      </c>
      <c r="S30" s="626"/>
      <c r="T30" s="626"/>
      <c r="U30" s="626"/>
      <c r="V30" s="626"/>
      <c r="W30" s="626"/>
      <c r="X30" s="626"/>
      <c r="Y30" s="627"/>
      <c r="Z30" s="628">
        <v>6.8</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99.5</v>
      </c>
      <c r="BH30" s="684"/>
      <c r="BI30" s="684"/>
      <c r="BJ30" s="684"/>
      <c r="BK30" s="684"/>
      <c r="BL30" s="684"/>
      <c r="BM30" s="620">
        <v>97.9</v>
      </c>
      <c r="BN30" s="684"/>
      <c r="BO30" s="684"/>
      <c r="BP30" s="684"/>
      <c r="BQ30" s="685"/>
      <c r="BR30" s="683">
        <v>99.4</v>
      </c>
      <c r="BS30" s="684"/>
      <c r="BT30" s="684"/>
      <c r="BU30" s="684"/>
      <c r="BV30" s="684"/>
      <c r="BW30" s="684"/>
      <c r="BX30" s="620">
        <v>97.2</v>
      </c>
      <c r="BY30" s="684"/>
      <c r="BZ30" s="684"/>
      <c r="CA30" s="684"/>
      <c r="CB30" s="685"/>
      <c r="CD30" s="688"/>
      <c r="CE30" s="689"/>
      <c r="CF30" s="639" t="s">
        <v>294</v>
      </c>
      <c r="CG30" s="640"/>
      <c r="CH30" s="640"/>
      <c r="CI30" s="640"/>
      <c r="CJ30" s="640"/>
      <c r="CK30" s="640"/>
      <c r="CL30" s="640"/>
      <c r="CM30" s="640"/>
      <c r="CN30" s="640"/>
      <c r="CO30" s="640"/>
      <c r="CP30" s="640"/>
      <c r="CQ30" s="641"/>
      <c r="CR30" s="625">
        <v>2549312</v>
      </c>
      <c r="CS30" s="626"/>
      <c r="CT30" s="626"/>
      <c r="CU30" s="626"/>
      <c r="CV30" s="626"/>
      <c r="CW30" s="626"/>
      <c r="CX30" s="626"/>
      <c r="CY30" s="627"/>
      <c r="CZ30" s="659">
        <v>3.6</v>
      </c>
      <c r="DA30" s="660"/>
      <c r="DB30" s="660"/>
      <c r="DC30" s="661"/>
      <c r="DD30" s="634">
        <v>2477848</v>
      </c>
      <c r="DE30" s="626"/>
      <c r="DF30" s="626"/>
      <c r="DG30" s="626"/>
      <c r="DH30" s="626"/>
      <c r="DI30" s="626"/>
      <c r="DJ30" s="626"/>
      <c r="DK30" s="627"/>
      <c r="DL30" s="634">
        <v>2477848</v>
      </c>
      <c r="DM30" s="626"/>
      <c r="DN30" s="626"/>
      <c r="DO30" s="626"/>
      <c r="DP30" s="626"/>
      <c r="DQ30" s="626"/>
      <c r="DR30" s="626"/>
      <c r="DS30" s="626"/>
      <c r="DT30" s="626"/>
      <c r="DU30" s="626"/>
      <c r="DV30" s="627"/>
      <c r="DW30" s="630">
        <v>5.9</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3290052</v>
      </c>
      <c r="S31" s="626"/>
      <c r="T31" s="626"/>
      <c r="U31" s="626"/>
      <c r="V31" s="626"/>
      <c r="W31" s="626"/>
      <c r="X31" s="626"/>
      <c r="Y31" s="627"/>
      <c r="Z31" s="628">
        <v>4.4000000000000004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99.2</v>
      </c>
      <c r="BH31" s="657"/>
      <c r="BI31" s="657"/>
      <c r="BJ31" s="657"/>
      <c r="BK31" s="657"/>
      <c r="BL31" s="657"/>
      <c r="BM31" s="631">
        <v>96.8</v>
      </c>
      <c r="BN31" s="681"/>
      <c r="BO31" s="681"/>
      <c r="BP31" s="681"/>
      <c r="BQ31" s="682"/>
      <c r="BR31" s="680">
        <v>99.2</v>
      </c>
      <c r="BS31" s="657"/>
      <c r="BT31" s="657"/>
      <c r="BU31" s="657"/>
      <c r="BV31" s="657"/>
      <c r="BW31" s="657"/>
      <c r="BX31" s="631">
        <v>95.7</v>
      </c>
      <c r="BY31" s="681"/>
      <c r="BZ31" s="681"/>
      <c r="CA31" s="681"/>
      <c r="CB31" s="682"/>
      <c r="CD31" s="688"/>
      <c r="CE31" s="689"/>
      <c r="CF31" s="639" t="s">
        <v>298</v>
      </c>
      <c r="CG31" s="640"/>
      <c r="CH31" s="640"/>
      <c r="CI31" s="640"/>
      <c r="CJ31" s="640"/>
      <c r="CK31" s="640"/>
      <c r="CL31" s="640"/>
      <c r="CM31" s="640"/>
      <c r="CN31" s="640"/>
      <c r="CO31" s="640"/>
      <c r="CP31" s="640"/>
      <c r="CQ31" s="641"/>
      <c r="CR31" s="625">
        <v>138448</v>
      </c>
      <c r="CS31" s="657"/>
      <c r="CT31" s="657"/>
      <c r="CU31" s="657"/>
      <c r="CV31" s="657"/>
      <c r="CW31" s="657"/>
      <c r="CX31" s="657"/>
      <c r="CY31" s="658"/>
      <c r="CZ31" s="659">
        <v>0.2</v>
      </c>
      <c r="DA31" s="660"/>
      <c r="DB31" s="660"/>
      <c r="DC31" s="661"/>
      <c r="DD31" s="634">
        <v>128169</v>
      </c>
      <c r="DE31" s="657"/>
      <c r="DF31" s="657"/>
      <c r="DG31" s="657"/>
      <c r="DH31" s="657"/>
      <c r="DI31" s="657"/>
      <c r="DJ31" s="657"/>
      <c r="DK31" s="658"/>
      <c r="DL31" s="634">
        <v>128169</v>
      </c>
      <c r="DM31" s="657"/>
      <c r="DN31" s="657"/>
      <c r="DO31" s="657"/>
      <c r="DP31" s="657"/>
      <c r="DQ31" s="657"/>
      <c r="DR31" s="657"/>
      <c r="DS31" s="657"/>
      <c r="DT31" s="657"/>
      <c r="DU31" s="657"/>
      <c r="DV31" s="658"/>
      <c r="DW31" s="630">
        <v>0.3</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2362955</v>
      </c>
      <c r="S32" s="626"/>
      <c r="T32" s="626"/>
      <c r="U32" s="626"/>
      <c r="V32" s="626"/>
      <c r="W32" s="626"/>
      <c r="X32" s="626"/>
      <c r="Y32" s="627"/>
      <c r="Z32" s="628">
        <v>3.2</v>
      </c>
      <c r="AA32" s="628"/>
      <c r="AB32" s="628"/>
      <c r="AC32" s="628"/>
      <c r="AD32" s="629">
        <v>53626</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99.7</v>
      </c>
      <c r="BH32" s="693"/>
      <c r="BI32" s="693"/>
      <c r="BJ32" s="693"/>
      <c r="BK32" s="693"/>
      <c r="BL32" s="693"/>
      <c r="BM32" s="694">
        <v>98.8</v>
      </c>
      <c r="BN32" s="693"/>
      <c r="BO32" s="693"/>
      <c r="BP32" s="693"/>
      <c r="BQ32" s="695"/>
      <c r="BR32" s="692">
        <v>99.6</v>
      </c>
      <c r="BS32" s="693"/>
      <c r="BT32" s="693"/>
      <c r="BU32" s="693"/>
      <c r="BV32" s="693"/>
      <c r="BW32" s="693"/>
      <c r="BX32" s="694">
        <v>98.4</v>
      </c>
      <c r="BY32" s="693"/>
      <c r="BZ32" s="693"/>
      <c r="CA32" s="693"/>
      <c r="CB32" s="695"/>
      <c r="CD32" s="690"/>
      <c r="CE32" s="691"/>
      <c r="CF32" s="639" t="s">
        <v>301</v>
      </c>
      <c r="CG32" s="640"/>
      <c r="CH32" s="640"/>
      <c r="CI32" s="640"/>
      <c r="CJ32" s="640"/>
      <c r="CK32" s="640"/>
      <c r="CL32" s="640"/>
      <c r="CM32" s="640"/>
      <c r="CN32" s="640"/>
      <c r="CO32" s="640"/>
      <c r="CP32" s="640"/>
      <c r="CQ32" s="641"/>
      <c r="CR32" s="625">
        <v>26</v>
      </c>
      <c r="CS32" s="626"/>
      <c r="CT32" s="626"/>
      <c r="CU32" s="626"/>
      <c r="CV32" s="626"/>
      <c r="CW32" s="626"/>
      <c r="CX32" s="626"/>
      <c r="CY32" s="627"/>
      <c r="CZ32" s="659">
        <v>0</v>
      </c>
      <c r="DA32" s="660"/>
      <c r="DB32" s="660"/>
      <c r="DC32" s="661"/>
      <c r="DD32" s="634">
        <v>26</v>
      </c>
      <c r="DE32" s="626"/>
      <c r="DF32" s="626"/>
      <c r="DG32" s="626"/>
      <c r="DH32" s="626"/>
      <c r="DI32" s="626"/>
      <c r="DJ32" s="626"/>
      <c r="DK32" s="627"/>
      <c r="DL32" s="634">
        <v>26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3866000</v>
      </c>
      <c r="S33" s="626"/>
      <c r="T33" s="626"/>
      <c r="U33" s="626"/>
      <c r="V33" s="626"/>
      <c r="W33" s="626"/>
      <c r="X33" s="626"/>
      <c r="Y33" s="627"/>
      <c r="Z33" s="628">
        <v>5.2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28184722</v>
      </c>
      <c r="CS33" s="657"/>
      <c r="CT33" s="657"/>
      <c r="CU33" s="657"/>
      <c r="CV33" s="657"/>
      <c r="CW33" s="657"/>
      <c r="CX33" s="657"/>
      <c r="CY33" s="658"/>
      <c r="CZ33" s="659">
        <v>40.299999999999997</v>
      </c>
      <c r="DA33" s="660"/>
      <c r="DB33" s="660"/>
      <c r="DC33" s="661"/>
      <c r="DD33" s="634">
        <v>23786327</v>
      </c>
      <c r="DE33" s="657"/>
      <c r="DF33" s="657"/>
      <c r="DG33" s="657"/>
      <c r="DH33" s="657"/>
      <c r="DI33" s="657"/>
      <c r="DJ33" s="657"/>
      <c r="DK33" s="658"/>
      <c r="DL33" s="634">
        <v>16861172</v>
      </c>
      <c r="DM33" s="657"/>
      <c r="DN33" s="657"/>
      <c r="DO33" s="657"/>
      <c r="DP33" s="657"/>
      <c r="DQ33" s="657"/>
      <c r="DR33" s="657"/>
      <c r="DS33" s="657"/>
      <c r="DT33" s="657"/>
      <c r="DU33" s="657"/>
      <c r="DV33" s="658"/>
      <c r="DW33" s="630">
        <v>40.4</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12081453</v>
      </c>
      <c r="CS34" s="626"/>
      <c r="CT34" s="626"/>
      <c r="CU34" s="626"/>
      <c r="CV34" s="626"/>
      <c r="CW34" s="626"/>
      <c r="CX34" s="626"/>
      <c r="CY34" s="627"/>
      <c r="CZ34" s="659">
        <v>17.3</v>
      </c>
      <c r="DA34" s="660"/>
      <c r="DB34" s="660"/>
      <c r="DC34" s="661"/>
      <c r="DD34" s="634">
        <v>9513459</v>
      </c>
      <c r="DE34" s="626"/>
      <c r="DF34" s="626"/>
      <c r="DG34" s="626"/>
      <c r="DH34" s="626"/>
      <c r="DI34" s="626"/>
      <c r="DJ34" s="626"/>
      <c r="DK34" s="627"/>
      <c r="DL34" s="634">
        <v>7614968</v>
      </c>
      <c r="DM34" s="626"/>
      <c r="DN34" s="626"/>
      <c r="DO34" s="626"/>
      <c r="DP34" s="626"/>
      <c r="DQ34" s="626"/>
      <c r="DR34" s="626"/>
      <c r="DS34" s="626"/>
      <c r="DT34" s="626"/>
      <c r="DU34" s="626"/>
      <c r="DV34" s="627"/>
      <c r="DW34" s="630">
        <v>18.3</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6228679</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1135666</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1193535</v>
      </c>
      <c r="CS35" s="657"/>
      <c r="CT35" s="657"/>
      <c r="CU35" s="657"/>
      <c r="CV35" s="657"/>
      <c r="CW35" s="657"/>
      <c r="CX35" s="657"/>
      <c r="CY35" s="658"/>
      <c r="CZ35" s="659">
        <v>1.7</v>
      </c>
      <c r="DA35" s="660"/>
      <c r="DB35" s="660"/>
      <c r="DC35" s="661"/>
      <c r="DD35" s="634">
        <v>1130124</v>
      </c>
      <c r="DE35" s="657"/>
      <c r="DF35" s="657"/>
      <c r="DG35" s="657"/>
      <c r="DH35" s="657"/>
      <c r="DI35" s="657"/>
      <c r="DJ35" s="657"/>
      <c r="DK35" s="658"/>
      <c r="DL35" s="634">
        <v>1130124</v>
      </c>
      <c r="DM35" s="657"/>
      <c r="DN35" s="657"/>
      <c r="DO35" s="657"/>
      <c r="DP35" s="657"/>
      <c r="DQ35" s="657"/>
      <c r="DR35" s="657"/>
      <c r="DS35" s="657"/>
      <c r="DT35" s="657"/>
      <c r="DU35" s="657"/>
      <c r="DV35" s="658"/>
      <c r="DW35" s="630">
        <v>2.7</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74461160</v>
      </c>
      <c r="S36" s="698"/>
      <c r="T36" s="698"/>
      <c r="U36" s="698"/>
      <c r="V36" s="698"/>
      <c r="W36" s="698"/>
      <c r="X36" s="698"/>
      <c r="Y36" s="699"/>
      <c r="Z36" s="700">
        <v>100</v>
      </c>
      <c r="AA36" s="700"/>
      <c r="AB36" s="700"/>
      <c r="AC36" s="700"/>
      <c r="AD36" s="701">
        <v>41702651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1911294</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377413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6928907</v>
      </c>
      <c r="CS36" s="626"/>
      <c r="CT36" s="626"/>
      <c r="CU36" s="626"/>
      <c r="CV36" s="626"/>
      <c r="CW36" s="626"/>
      <c r="CX36" s="626"/>
      <c r="CY36" s="627"/>
      <c r="CZ36" s="659">
        <v>9.9</v>
      </c>
      <c r="DA36" s="660"/>
      <c r="DB36" s="660"/>
      <c r="DC36" s="661"/>
      <c r="DD36" s="634">
        <v>6381504</v>
      </c>
      <c r="DE36" s="626"/>
      <c r="DF36" s="626"/>
      <c r="DG36" s="626"/>
      <c r="DH36" s="626"/>
      <c r="DI36" s="626"/>
      <c r="DJ36" s="626"/>
      <c r="DK36" s="627"/>
      <c r="DL36" s="634">
        <v>5380311</v>
      </c>
      <c r="DM36" s="626"/>
      <c r="DN36" s="626"/>
      <c r="DO36" s="626"/>
      <c r="DP36" s="626"/>
      <c r="DQ36" s="626"/>
      <c r="DR36" s="626"/>
      <c r="DS36" s="626"/>
      <c r="DT36" s="626"/>
      <c r="DU36" s="626"/>
      <c r="DV36" s="627"/>
      <c r="DW36" s="630">
        <v>12.9</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90115</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22184</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1760929</v>
      </c>
      <c r="CS37" s="657"/>
      <c r="CT37" s="657"/>
      <c r="CU37" s="657"/>
      <c r="CV37" s="657"/>
      <c r="CW37" s="657"/>
      <c r="CX37" s="657"/>
      <c r="CY37" s="658"/>
      <c r="CZ37" s="659">
        <v>2.5</v>
      </c>
      <c r="DA37" s="660"/>
      <c r="DB37" s="660"/>
      <c r="DC37" s="661"/>
      <c r="DD37" s="634">
        <v>1760929</v>
      </c>
      <c r="DE37" s="657"/>
      <c r="DF37" s="657"/>
      <c r="DG37" s="657"/>
      <c r="DH37" s="657"/>
      <c r="DI37" s="657"/>
      <c r="DJ37" s="657"/>
      <c r="DK37" s="658"/>
      <c r="DL37" s="634">
        <v>1760929</v>
      </c>
      <c r="DM37" s="657"/>
      <c r="DN37" s="657"/>
      <c r="DO37" s="657"/>
      <c r="DP37" s="657"/>
      <c r="DQ37" s="657"/>
      <c r="DR37" s="657"/>
      <c r="DS37" s="657"/>
      <c r="DT37" s="657"/>
      <c r="DU37" s="657"/>
      <c r="DV37" s="658"/>
      <c r="DW37" s="630">
        <v>4.2</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85932</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37839</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6142747</v>
      </c>
      <c r="CS38" s="626"/>
      <c r="CT38" s="626"/>
      <c r="CU38" s="626"/>
      <c r="CV38" s="626"/>
      <c r="CW38" s="626"/>
      <c r="CX38" s="626"/>
      <c r="CY38" s="627"/>
      <c r="CZ38" s="659">
        <v>8.8000000000000007</v>
      </c>
      <c r="DA38" s="660"/>
      <c r="DB38" s="660"/>
      <c r="DC38" s="661"/>
      <c r="DD38" s="634">
        <v>5198304</v>
      </c>
      <c r="DE38" s="626"/>
      <c r="DF38" s="626"/>
      <c r="DG38" s="626"/>
      <c r="DH38" s="626"/>
      <c r="DI38" s="626"/>
      <c r="DJ38" s="626"/>
      <c r="DK38" s="627"/>
      <c r="DL38" s="634">
        <v>2735769</v>
      </c>
      <c r="DM38" s="626"/>
      <c r="DN38" s="626"/>
      <c r="DO38" s="626"/>
      <c r="DP38" s="626"/>
      <c r="DQ38" s="626"/>
      <c r="DR38" s="626"/>
      <c r="DS38" s="626"/>
      <c r="DT38" s="626"/>
      <c r="DU38" s="626"/>
      <c r="DV38" s="627"/>
      <c r="DW38" s="630">
        <v>6.6</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107</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1548813</v>
      </c>
      <c r="CS39" s="657"/>
      <c r="CT39" s="657"/>
      <c r="CU39" s="657"/>
      <c r="CV39" s="657"/>
      <c r="CW39" s="657"/>
      <c r="CX39" s="657"/>
      <c r="CY39" s="658"/>
      <c r="CZ39" s="659">
        <v>2.2000000000000002</v>
      </c>
      <c r="DA39" s="660"/>
      <c r="DB39" s="660"/>
      <c r="DC39" s="661"/>
      <c r="DD39" s="634">
        <v>1478669</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1459578</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81</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289267</v>
      </c>
      <c r="CS40" s="626"/>
      <c r="CT40" s="626"/>
      <c r="CU40" s="626"/>
      <c r="CV40" s="626"/>
      <c r="CW40" s="626"/>
      <c r="CX40" s="626"/>
      <c r="CY40" s="627"/>
      <c r="CZ40" s="659">
        <v>0.4</v>
      </c>
      <c r="DA40" s="660"/>
      <c r="DB40" s="660"/>
      <c r="DC40" s="661"/>
      <c r="DD40" s="634">
        <v>84267</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2681760</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252</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17505469</v>
      </c>
      <c r="CS42" s="626"/>
      <c r="CT42" s="626"/>
      <c r="CU42" s="626"/>
      <c r="CV42" s="626"/>
      <c r="CW42" s="626"/>
      <c r="CX42" s="626"/>
      <c r="CY42" s="627"/>
      <c r="CZ42" s="659">
        <v>25</v>
      </c>
      <c r="DA42" s="708"/>
      <c r="DB42" s="708"/>
      <c r="DC42" s="709"/>
      <c r="DD42" s="634">
        <v>6316767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553596</v>
      </c>
      <c r="CS43" s="657"/>
      <c r="CT43" s="657"/>
      <c r="CU43" s="657"/>
      <c r="CV43" s="657"/>
      <c r="CW43" s="657"/>
      <c r="CX43" s="657"/>
      <c r="CY43" s="658"/>
      <c r="CZ43" s="659">
        <v>0.8</v>
      </c>
      <c r="DA43" s="660"/>
      <c r="DB43" s="660"/>
      <c r="DC43" s="661"/>
      <c r="DD43" s="634">
        <v>450976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289</v>
      </c>
      <c r="CE44" s="732"/>
      <c r="CF44" s="622" t="s">
        <v>339</v>
      </c>
      <c r="CG44" s="623"/>
      <c r="CH44" s="623"/>
      <c r="CI44" s="623"/>
      <c r="CJ44" s="623"/>
      <c r="CK44" s="623"/>
      <c r="CL44" s="623"/>
      <c r="CM44" s="623"/>
      <c r="CN44" s="623"/>
      <c r="CO44" s="623"/>
      <c r="CP44" s="623"/>
      <c r="CQ44" s="624"/>
      <c r="CR44" s="625">
        <v>17505469</v>
      </c>
      <c r="CS44" s="626"/>
      <c r="CT44" s="626"/>
      <c r="CU44" s="626"/>
      <c r="CV44" s="626"/>
      <c r="CW44" s="626"/>
      <c r="CX44" s="626"/>
      <c r="CY44" s="627"/>
      <c r="CZ44" s="659">
        <v>25</v>
      </c>
      <c r="DA44" s="708"/>
      <c r="DB44" s="708"/>
      <c r="DC44" s="709"/>
      <c r="DD44" s="634">
        <v>6316767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8081726</v>
      </c>
      <c r="CS45" s="657"/>
      <c r="CT45" s="657"/>
      <c r="CU45" s="657"/>
      <c r="CV45" s="657"/>
      <c r="CW45" s="657"/>
      <c r="CX45" s="657"/>
      <c r="CY45" s="658"/>
      <c r="CZ45" s="659">
        <v>11.5</v>
      </c>
      <c r="DA45" s="660"/>
      <c r="DB45" s="660"/>
      <c r="DC45" s="661"/>
      <c r="DD45" s="634">
        <v>545642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9292237</v>
      </c>
      <c r="CS46" s="626"/>
      <c r="CT46" s="626"/>
      <c r="CU46" s="626"/>
      <c r="CV46" s="626"/>
      <c r="CW46" s="626"/>
      <c r="CX46" s="626"/>
      <c r="CY46" s="627"/>
      <c r="CZ46" s="659">
        <v>13.3</v>
      </c>
      <c r="DA46" s="708"/>
      <c r="DB46" s="708"/>
      <c r="DC46" s="709"/>
      <c r="DD46" s="634">
        <v>5691706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70016207</v>
      </c>
      <c r="CS49" s="693"/>
      <c r="CT49" s="693"/>
      <c r="CU49" s="693"/>
      <c r="CV49" s="693"/>
      <c r="CW49" s="693"/>
      <c r="CX49" s="693"/>
      <c r="CY49" s="720"/>
      <c r="CZ49" s="721">
        <v>100</v>
      </c>
      <c r="DA49" s="722"/>
      <c r="DB49" s="722"/>
      <c r="DC49" s="723"/>
      <c r="DD49" s="724">
        <v>45657726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73925</v>
      </c>
      <c r="R7" s="755"/>
      <c r="S7" s="755"/>
      <c r="T7" s="755"/>
      <c r="U7" s="755"/>
      <c r="V7" s="755">
        <v>69480</v>
      </c>
      <c r="W7" s="755"/>
      <c r="X7" s="755"/>
      <c r="Y7" s="755"/>
      <c r="Z7" s="755"/>
      <c r="AA7" s="755">
        <v>4444</v>
      </c>
      <c r="AB7" s="755"/>
      <c r="AC7" s="755"/>
      <c r="AD7" s="755"/>
      <c r="AE7" s="756"/>
      <c r="AF7" s="757">
        <v>3049</v>
      </c>
      <c r="AG7" s="758"/>
      <c r="AH7" s="758"/>
      <c r="AI7" s="758"/>
      <c r="AJ7" s="759"/>
      <c r="AK7" s="794">
        <v>5060</v>
      </c>
      <c r="AL7" s="795"/>
      <c r="AM7" s="795"/>
      <c r="AN7" s="795"/>
      <c r="AO7" s="795"/>
      <c r="AP7" s="795">
        <v>18339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539</v>
      </c>
      <c r="BT7" s="799"/>
      <c r="BU7" s="799"/>
      <c r="BV7" s="799"/>
      <c r="BW7" s="799"/>
      <c r="BX7" s="799"/>
      <c r="BY7" s="799"/>
      <c r="BZ7" s="799"/>
      <c r="CA7" s="799"/>
      <c r="CB7" s="799"/>
      <c r="CC7" s="799"/>
      <c r="CD7" s="799"/>
      <c r="CE7" s="799"/>
      <c r="CF7" s="799"/>
      <c r="CG7" s="800"/>
      <c r="CH7" s="791">
        <v>1</v>
      </c>
      <c r="CI7" s="792"/>
      <c r="CJ7" s="792"/>
      <c r="CK7" s="792"/>
      <c r="CL7" s="793"/>
      <c r="CM7" s="791">
        <v>225</v>
      </c>
      <c r="CN7" s="792"/>
      <c r="CO7" s="792"/>
      <c r="CP7" s="792"/>
      <c r="CQ7" s="793"/>
      <c r="CR7" s="791">
        <v>10</v>
      </c>
      <c r="CS7" s="792"/>
      <c r="CT7" s="792"/>
      <c r="CU7" s="792"/>
      <c r="CV7" s="793"/>
      <c r="CW7" s="791" t="s">
        <v>546</v>
      </c>
      <c r="CX7" s="792"/>
      <c r="CY7" s="792"/>
      <c r="CZ7" s="792"/>
      <c r="DA7" s="793"/>
      <c r="DB7" s="791" t="s">
        <v>546</v>
      </c>
      <c r="DC7" s="792"/>
      <c r="DD7" s="792"/>
      <c r="DE7" s="792"/>
      <c r="DF7" s="793"/>
      <c r="DG7" s="791">
        <v>392</v>
      </c>
      <c r="DH7" s="792"/>
      <c r="DI7" s="792"/>
      <c r="DJ7" s="792"/>
      <c r="DK7" s="793"/>
      <c r="DL7" s="791" t="s">
        <v>546</v>
      </c>
      <c r="DM7" s="792"/>
      <c r="DN7" s="792"/>
      <c r="DO7" s="792"/>
      <c r="DP7" s="793"/>
      <c r="DQ7" s="791" t="s">
        <v>546</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1</v>
      </c>
      <c r="R8" s="779"/>
      <c r="S8" s="779"/>
      <c r="T8" s="779"/>
      <c r="U8" s="779"/>
      <c r="V8" s="779">
        <v>0</v>
      </c>
      <c r="W8" s="779"/>
      <c r="X8" s="779"/>
      <c r="Y8" s="779"/>
      <c r="Z8" s="779"/>
      <c r="AA8" s="779">
        <v>1</v>
      </c>
      <c r="AB8" s="779"/>
      <c r="AC8" s="779"/>
      <c r="AD8" s="779"/>
      <c r="AE8" s="780"/>
      <c r="AF8" s="781">
        <v>1</v>
      </c>
      <c r="AG8" s="782"/>
      <c r="AH8" s="782"/>
      <c r="AI8" s="782"/>
      <c r="AJ8" s="783"/>
      <c r="AK8" s="784" t="s">
        <v>550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540</v>
      </c>
      <c r="BT8" s="789"/>
      <c r="BU8" s="789"/>
      <c r="BV8" s="789"/>
      <c r="BW8" s="789"/>
      <c r="BX8" s="789"/>
      <c r="BY8" s="789"/>
      <c r="BZ8" s="789"/>
      <c r="CA8" s="789"/>
      <c r="CB8" s="789"/>
      <c r="CC8" s="789"/>
      <c r="CD8" s="789"/>
      <c r="CE8" s="789"/>
      <c r="CF8" s="789"/>
      <c r="CG8" s="790"/>
      <c r="CH8" s="801">
        <v>5</v>
      </c>
      <c r="CI8" s="802"/>
      <c r="CJ8" s="802"/>
      <c r="CK8" s="802"/>
      <c r="CL8" s="803"/>
      <c r="CM8" s="801">
        <v>228</v>
      </c>
      <c r="CN8" s="802"/>
      <c r="CO8" s="802"/>
      <c r="CP8" s="802"/>
      <c r="CQ8" s="803"/>
      <c r="CR8" s="801">
        <v>71</v>
      </c>
      <c r="CS8" s="802"/>
      <c r="CT8" s="802"/>
      <c r="CU8" s="802"/>
      <c r="CV8" s="803"/>
      <c r="CW8" s="801" t="s">
        <v>546</v>
      </c>
      <c r="CX8" s="802"/>
      <c r="CY8" s="802"/>
      <c r="CZ8" s="802"/>
      <c r="DA8" s="803"/>
      <c r="DB8" s="801" t="s">
        <v>546</v>
      </c>
      <c r="DC8" s="802"/>
      <c r="DD8" s="802"/>
      <c r="DE8" s="802"/>
      <c r="DF8" s="803"/>
      <c r="DG8" s="801" t="s">
        <v>546</v>
      </c>
      <c r="DH8" s="802"/>
      <c r="DI8" s="802"/>
      <c r="DJ8" s="802"/>
      <c r="DK8" s="803"/>
      <c r="DL8" s="801" t="s">
        <v>546</v>
      </c>
      <c r="DM8" s="802"/>
      <c r="DN8" s="802"/>
      <c r="DO8" s="802"/>
      <c r="DP8" s="803"/>
      <c r="DQ8" s="801" t="s">
        <v>546</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73761</v>
      </c>
      <c r="R23" s="814"/>
      <c r="S23" s="814"/>
      <c r="T23" s="814"/>
      <c r="U23" s="814"/>
      <c r="V23" s="814">
        <v>69316</v>
      </c>
      <c r="W23" s="814"/>
      <c r="X23" s="814"/>
      <c r="Y23" s="814"/>
      <c r="Z23" s="814"/>
      <c r="AA23" s="814">
        <v>4445</v>
      </c>
      <c r="AB23" s="814"/>
      <c r="AC23" s="814"/>
      <c r="AD23" s="814"/>
      <c r="AE23" s="815"/>
      <c r="AF23" s="816">
        <v>3050</v>
      </c>
      <c r="AG23" s="814"/>
      <c r="AH23" s="814"/>
      <c r="AI23" s="814"/>
      <c r="AJ23" s="817"/>
      <c r="AK23" s="818"/>
      <c r="AL23" s="819"/>
      <c r="AM23" s="819"/>
      <c r="AN23" s="819"/>
      <c r="AO23" s="819"/>
      <c r="AP23" s="814">
        <v>18339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17725</v>
      </c>
      <c r="R28" s="843"/>
      <c r="S28" s="843"/>
      <c r="T28" s="843"/>
      <c r="U28" s="843"/>
      <c r="V28" s="843">
        <v>16590</v>
      </c>
      <c r="W28" s="843"/>
      <c r="X28" s="843"/>
      <c r="Y28" s="843"/>
      <c r="Z28" s="843"/>
      <c r="AA28" s="843">
        <v>1136</v>
      </c>
      <c r="AB28" s="843"/>
      <c r="AC28" s="843"/>
      <c r="AD28" s="843"/>
      <c r="AE28" s="844"/>
      <c r="AF28" s="845">
        <v>1136</v>
      </c>
      <c r="AG28" s="843"/>
      <c r="AH28" s="843"/>
      <c r="AI28" s="843"/>
      <c r="AJ28" s="846"/>
      <c r="AK28" s="847">
        <v>1460</v>
      </c>
      <c r="AL28" s="838"/>
      <c r="AM28" s="838"/>
      <c r="AN28" s="838"/>
      <c r="AO28" s="838"/>
      <c r="AP28" s="838">
        <v>0</v>
      </c>
      <c r="AQ28" s="838"/>
      <c r="AR28" s="838"/>
      <c r="AS28" s="838"/>
      <c r="AT28" s="838"/>
      <c r="AU28" s="838">
        <v>0</v>
      </c>
      <c r="AV28" s="838"/>
      <c r="AW28" s="838"/>
      <c r="AX28" s="838"/>
      <c r="AY28" s="838"/>
      <c r="AZ28" s="839" t="s">
        <v>546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326</v>
      </c>
      <c r="R29" s="779"/>
      <c r="S29" s="779"/>
      <c r="T29" s="779"/>
      <c r="U29" s="779"/>
      <c r="V29" s="779">
        <v>220</v>
      </c>
      <c r="W29" s="779"/>
      <c r="X29" s="779"/>
      <c r="Y29" s="779"/>
      <c r="Z29" s="779"/>
      <c r="AA29" s="779">
        <v>106</v>
      </c>
      <c r="AB29" s="779"/>
      <c r="AC29" s="779"/>
      <c r="AD29" s="779"/>
      <c r="AE29" s="780"/>
      <c r="AF29" s="781">
        <v>106</v>
      </c>
      <c r="AG29" s="782"/>
      <c r="AH29" s="782"/>
      <c r="AI29" s="782"/>
      <c r="AJ29" s="783"/>
      <c r="AK29" s="850" t="s">
        <v>549</v>
      </c>
      <c r="AL29" s="851"/>
      <c r="AM29" s="851"/>
      <c r="AN29" s="851"/>
      <c r="AO29" s="851"/>
      <c r="AP29" s="851">
        <v>143</v>
      </c>
      <c r="AQ29" s="851"/>
      <c r="AR29" s="851"/>
      <c r="AS29" s="851"/>
      <c r="AT29" s="851"/>
      <c r="AU29" s="851">
        <v>55</v>
      </c>
      <c r="AV29" s="851"/>
      <c r="AW29" s="851"/>
      <c r="AX29" s="851"/>
      <c r="AY29" s="851"/>
      <c r="AZ29" s="852" t="s">
        <v>546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9048</v>
      </c>
      <c r="R30" s="779"/>
      <c r="S30" s="779"/>
      <c r="T30" s="779"/>
      <c r="U30" s="779"/>
      <c r="V30" s="779">
        <v>8724</v>
      </c>
      <c r="W30" s="779"/>
      <c r="X30" s="779"/>
      <c r="Y30" s="779"/>
      <c r="Z30" s="779"/>
      <c r="AA30" s="779">
        <v>325</v>
      </c>
      <c r="AB30" s="779"/>
      <c r="AC30" s="779"/>
      <c r="AD30" s="779"/>
      <c r="AE30" s="780"/>
      <c r="AF30" s="781">
        <v>325</v>
      </c>
      <c r="AG30" s="782"/>
      <c r="AH30" s="782"/>
      <c r="AI30" s="782"/>
      <c r="AJ30" s="783"/>
      <c r="AK30" s="850">
        <v>1374</v>
      </c>
      <c r="AL30" s="851"/>
      <c r="AM30" s="851"/>
      <c r="AN30" s="851"/>
      <c r="AO30" s="851"/>
      <c r="AP30" s="851">
        <v>0</v>
      </c>
      <c r="AQ30" s="851"/>
      <c r="AR30" s="851"/>
      <c r="AS30" s="851"/>
      <c r="AT30" s="851"/>
      <c r="AU30" s="851">
        <v>0</v>
      </c>
      <c r="AV30" s="851"/>
      <c r="AW30" s="851"/>
      <c r="AX30" s="851"/>
      <c r="AY30" s="851"/>
      <c r="AZ30" s="852" t="s">
        <v>546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1940</v>
      </c>
      <c r="R31" s="779"/>
      <c r="S31" s="779"/>
      <c r="T31" s="779"/>
      <c r="U31" s="779"/>
      <c r="V31" s="779">
        <v>1933</v>
      </c>
      <c r="W31" s="779"/>
      <c r="X31" s="779"/>
      <c r="Y31" s="779"/>
      <c r="Z31" s="779"/>
      <c r="AA31" s="779">
        <v>6</v>
      </c>
      <c r="AB31" s="779"/>
      <c r="AC31" s="779"/>
      <c r="AD31" s="779"/>
      <c r="AE31" s="780"/>
      <c r="AF31" s="781">
        <v>6</v>
      </c>
      <c r="AG31" s="782"/>
      <c r="AH31" s="782"/>
      <c r="AI31" s="782"/>
      <c r="AJ31" s="783"/>
      <c r="AK31" s="850">
        <v>232</v>
      </c>
      <c r="AL31" s="851"/>
      <c r="AM31" s="851"/>
      <c r="AN31" s="851"/>
      <c r="AO31" s="851"/>
      <c r="AP31" s="851">
        <v>0</v>
      </c>
      <c r="AQ31" s="851"/>
      <c r="AR31" s="851"/>
      <c r="AS31" s="851"/>
      <c r="AT31" s="851"/>
      <c r="AU31" s="851">
        <v>0</v>
      </c>
      <c r="AV31" s="851"/>
      <c r="AW31" s="851"/>
      <c r="AX31" s="851"/>
      <c r="AY31" s="851"/>
      <c r="AZ31" s="852" t="s">
        <v>546</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3171</v>
      </c>
      <c r="R32" s="779"/>
      <c r="S32" s="779"/>
      <c r="T32" s="779"/>
      <c r="U32" s="779"/>
      <c r="V32" s="779">
        <v>2625</v>
      </c>
      <c r="W32" s="779"/>
      <c r="X32" s="779"/>
      <c r="Y32" s="779"/>
      <c r="Z32" s="779"/>
      <c r="AA32" s="779">
        <v>546</v>
      </c>
      <c r="AB32" s="779"/>
      <c r="AC32" s="779"/>
      <c r="AD32" s="779"/>
      <c r="AE32" s="780"/>
      <c r="AF32" s="781">
        <v>4912</v>
      </c>
      <c r="AG32" s="782"/>
      <c r="AH32" s="782"/>
      <c r="AI32" s="782"/>
      <c r="AJ32" s="783"/>
      <c r="AK32" s="850">
        <v>8</v>
      </c>
      <c r="AL32" s="851"/>
      <c r="AM32" s="851"/>
      <c r="AN32" s="851"/>
      <c r="AO32" s="851"/>
      <c r="AP32" s="851">
        <v>982</v>
      </c>
      <c r="AQ32" s="851"/>
      <c r="AR32" s="851"/>
      <c r="AS32" s="851"/>
      <c r="AT32" s="851"/>
      <c r="AU32" s="851">
        <v>0</v>
      </c>
      <c r="AV32" s="851"/>
      <c r="AW32" s="851"/>
      <c r="AX32" s="851"/>
      <c r="AY32" s="851"/>
      <c r="AZ32" s="852" t="s">
        <v>546</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4212</v>
      </c>
      <c r="R33" s="779"/>
      <c r="S33" s="779"/>
      <c r="T33" s="779"/>
      <c r="U33" s="779"/>
      <c r="V33" s="779">
        <v>4212</v>
      </c>
      <c r="W33" s="779"/>
      <c r="X33" s="779"/>
      <c r="Y33" s="779"/>
      <c r="Z33" s="779"/>
      <c r="AA33" s="779">
        <v>0</v>
      </c>
      <c r="AB33" s="779"/>
      <c r="AC33" s="779"/>
      <c r="AD33" s="779"/>
      <c r="AE33" s="780"/>
      <c r="AF33" s="781">
        <v>0</v>
      </c>
      <c r="AG33" s="782"/>
      <c r="AH33" s="782"/>
      <c r="AI33" s="782"/>
      <c r="AJ33" s="783"/>
      <c r="AK33" s="850">
        <v>1874</v>
      </c>
      <c r="AL33" s="851"/>
      <c r="AM33" s="851"/>
      <c r="AN33" s="851"/>
      <c r="AO33" s="851"/>
      <c r="AP33" s="851">
        <v>19268</v>
      </c>
      <c r="AQ33" s="851"/>
      <c r="AR33" s="851"/>
      <c r="AS33" s="851"/>
      <c r="AT33" s="851"/>
      <c r="AU33" s="851">
        <v>13931</v>
      </c>
      <c r="AV33" s="851"/>
      <c r="AW33" s="851"/>
      <c r="AX33" s="851"/>
      <c r="AY33" s="851"/>
      <c r="AZ33" s="852" t="s">
        <v>546</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61</v>
      </c>
      <c r="R34" s="779"/>
      <c r="S34" s="779"/>
      <c r="T34" s="779"/>
      <c r="U34" s="779"/>
      <c r="V34" s="779">
        <v>61</v>
      </c>
      <c r="W34" s="779"/>
      <c r="X34" s="779"/>
      <c r="Y34" s="779"/>
      <c r="Z34" s="779"/>
      <c r="AA34" s="779">
        <v>0</v>
      </c>
      <c r="AB34" s="779"/>
      <c r="AC34" s="779"/>
      <c r="AD34" s="779"/>
      <c r="AE34" s="780"/>
      <c r="AF34" s="781" t="s">
        <v>112</v>
      </c>
      <c r="AG34" s="782"/>
      <c r="AH34" s="782"/>
      <c r="AI34" s="782"/>
      <c r="AJ34" s="783"/>
      <c r="AK34" s="850">
        <v>37</v>
      </c>
      <c r="AL34" s="851"/>
      <c r="AM34" s="851"/>
      <c r="AN34" s="851"/>
      <c r="AO34" s="851"/>
      <c r="AP34" s="851">
        <v>174</v>
      </c>
      <c r="AQ34" s="851"/>
      <c r="AR34" s="851"/>
      <c r="AS34" s="851"/>
      <c r="AT34" s="851"/>
      <c r="AU34" s="851">
        <v>174</v>
      </c>
      <c r="AV34" s="851"/>
      <c r="AW34" s="851"/>
      <c r="AX34" s="851"/>
      <c r="AY34" s="851"/>
      <c r="AZ34" s="852" t="s">
        <v>546</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2475</v>
      </c>
      <c r="R35" s="779"/>
      <c r="S35" s="779"/>
      <c r="T35" s="779"/>
      <c r="U35" s="779"/>
      <c r="V35" s="779">
        <v>2429</v>
      </c>
      <c r="W35" s="779"/>
      <c r="X35" s="779"/>
      <c r="Y35" s="779"/>
      <c r="Z35" s="779"/>
      <c r="AA35" s="779">
        <v>47</v>
      </c>
      <c r="AB35" s="779"/>
      <c r="AC35" s="779"/>
      <c r="AD35" s="779"/>
      <c r="AE35" s="780"/>
      <c r="AF35" s="781" t="s">
        <v>112</v>
      </c>
      <c r="AG35" s="782"/>
      <c r="AH35" s="782"/>
      <c r="AI35" s="782"/>
      <c r="AJ35" s="783"/>
      <c r="AK35" s="850">
        <v>957</v>
      </c>
      <c r="AL35" s="851"/>
      <c r="AM35" s="851"/>
      <c r="AN35" s="851"/>
      <c r="AO35" s="851"/>
      <c r="AP35" s="851">
        <v>1325</v>
      </c>
      <c r="AQ35" s="851"/>
      <c r="AR35" s="851"/>
      <c r="AS35" s="851"/>
      <c r="AT35" s="851"/>
      <c r="AU35" s="851">
        <v>0</v>
      </c>
      <c r="AV35" s="851"/>
      <c r="AW35" s="851"/>
      <c r="AX35" s="851"/>
      <c r="AY35" s="851"/>
      <c r="AZ35" s="852" t="s">
        <v>546</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6484</v>
      </c>
      <c r="AG63" s="862"/>
      <c r="AH63" s="862"/>
      <c r="AI63" s="862"/>
      <c r="AJ63" s="863"/>
      <c r="AK63" s="864"/>
      <c r="AL63" s="859"/>
      <c r="AM63" s="859"/>
      <c r="AN63" s="859"/>
      <c r="AO63" s="859"/>
      <c r="AP63" s="862">
        <v>21893</v>
      </c>
      <c r="AQ63" s="862"/>
      <c r="AR63" s="862"/>
      <c r="AS63" s="862"/>
      <c r="AT63" s="862"/>
      <c r="AU63" s="862">
        <v>14159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396</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541</v>
      </c>
      <c r="C68" s="890"/>
      <c r="D68" s="890"/>
      <c r="E68" s="890"/>
      <c r="F68" s="890"/>
      <c r="G68" s="890"/>
      <c r="H68" s="890"/>
      <c r="I68" s="890"/>
      <c r="J68" s="890"/>
      <c r="K68" s="890"/>
      <c r="L68" s="890"/>
      <c r="M68" s="890"/>
      <c r="N68" s="890"/>
      <c r="O68" s="890"/>
      <c r="P68" s="891"/>
      <c r="Q68" s="892">
        <v>6353</v>
      </c>
      <c r="R68" s="886"/>
      <c r="S68" s="886"/>
      <c r="T68" s="886"/>
      <c r="U68" s="886"/>
      <c r="V68" s="886">
        <v>6120</v>
      </c>
      <c r="W68" s="886"/>
      <c r="X68" s="886"/>
      <c r="Y68" s="886"/>
      <c r="Z68" s="886"/>
      <c r="AA68" s="886">
        <v>233</v>
      </c>
      <c r="AB68" s="886"/>
      <c r="AC68" s="886"/>
      <c r="AD68" s="886"/>
      <c r="AE68" s="886"/>
      <c r="AF68" s="886">
        <v>199</v>
      </c>
      <c r="AG68" s="886"/>
      <c r="AH68" s="886"/>
      <c r="AI68" s="886"/>
      <c r="AJ68" s="886"/>
      <c r="AK68" s="886" t="s">
        <v>548</v>
      </c>
      <c r="AL68" s="886"/>
      <c r="AM68" s="886"/>
      <c r="AN68" s="886"/>
      <c r="AO68" s="886"/>
      <c r="AP68" s="886">
        <v>835</v>
      </c>
      <c r="AQ68" s="886"/>
      <c r="AR68" s="886"/>
      <c r="AS68" s="886"/>
      <c r="AT68" s="886"/>
      <c r="AU68" s="886">
        <v>274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542</v>
      </c>
      <c r="C69" s="894"/>
      <c r="D69" s="894"/>
      <c r="E69" s="894"/>
      <c r="F69" s="894"/>
      <c r="G69" s="894"/>
      <c r="H69" s="894"/>
      <c r="I69" s="894"/>
      <c r="J69" s="894"/>
      <c r="K69" s="894"/>
      <c r="L69" s="894"/>
      <c r="M69" s="894"/>
      <c r="N69" s="894"/>
      <c r="O69" s="894"/>
      <c r="P69" s="895"/>
      <c r="Q69" s="896">
        <v>1549</v>
      </c>
      <c r="R69" s="851"/>
      <c r="S69" s="851"/>
      <c r="T69" s="851"/>
      <c r="U69" s="851"/>
      <c r="V69" s="851">
        <v>1445</v>
      </c>
      <c r="W69" s="851"/>
      <c r="X69" s="851"/>
      <c r="Y69" s="851"/>
      <c r="Z69" s="851"/>
      <c r="AA69" s="851">
        <v>104</v>
      </c>
      <c r="AB69" s="851"/>
      <c r="AC69" s="851"/>
      <c r="AD69" s="851"/>
      <c r="AE69" s="851"/>
      <c r="AF69" s="851">
        <v>104</v>
      </c>
      <c r="AG69" s="851"/>
      <c r="AH69" s="851"/>
      <c r="AI69" s="851"/>
      <c r="AJ69" s="851"/>
      <c r="AK69" s="851" t="s">
        <v>544</v>
      </c>
      <c r="AL69" s="851"/>
      <c r="AM69" s="851"/>
      <c r="AN69" s="851"/>
      <c r="AO69" s="851"/>
      <c r="AP69" s="851" t="s">
        <v>544</v>
      </c>
      <c r="AQ69" s="851"/>
      <c r="AR69" s="851"/>
      <c r="AS69" s="851"/>
      <c r="AT69" s="851"/>
      <c r="AU69" s="851" t="s">
        <v>545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543</v>
      </c>
      <c r="C70" s="894"/>
      <c r="D70" s="894"/>
      <c r="E70" s="894"/>
      <c r="F70" s="894"/>
      <c r="G70" s="894"/>
      <c r="H70" s="894"/>
      <c r="I70" s="894"/>
      <c r="J70" s="894"/>
      <c r="K70" s="894"/>
      <c r="L70" s="894"/>
      <c r="M70" s="894"/>
      <c r="N70" s="894"/>
      <c r="O70" s="894"/>
      <c r="P70" s="895"/>
      <c r="Q70" s="896">
        <v>795514</v>
      </c>
      <c r="R70" s="851"/>
      <c r="S70" s="851"/>
      <c r="T70" s="851"/>
      <c r="U70" s="851"/>
      <c r="V70" s="851">
        <v>763822</v>
      </c>
      <c r="W70" s="851"/>
      <c r="X70" s="851"/>
      <c r="Y70" s="851"/>
      <c r="Z70" s="851"/>
      <c r="AA70" s="851">
        <v>31692</v>
      </c>
      <c r="AB70" s="851"/>
      <c r="AC70" s="851"/>
      <c r="AD70" s="851"/>
      <c r="AE70" s="851"/>
      <c r="AF70" s="851">
        <v>31692</v>
      </c>
      <c r="AG70" s="851"/>
      <c r="AH70" s="851"/>
      <c r="AI70" s="851"/>
      <c r="AJ70" s="851"/>
      <c r="AK70" s="851">
        <v>1</v>
      </c>
      <c r="AL70" s="851"/>
      <c r="AM70" s="851"/>
      <c r="AN70" s="851"/>
      <c r="AO70" s="851"/>
      <c r="AP70" s="851" t="s">
        <v>544</v>
      </c>
      <c r="AQ70" s="851"/>
      <c r="AR70" s="851"/>
      <c r="AS70" s="851"/>
      <c r="AT70" s="851"/>
      <c r="AU70" s="851" t="s">
        <v>544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31995</v>
      </c>
      <c r="AG88" s="862"/>
      <c r="AH88" s="862"/>
      <c r="AI88" s="862"/>
      <c r="AJ88" s="862"/>
      <c r="AK88" s="859"/>
      <c r="AL88" s="859"/>
      <c r="AM88" s="859"/>
      <c r="AN88" s="859"/>
      <c r="AO88" s="859"/>
      <c r="AP88" s="862">
        <v>835</v>
      </c>
      <c r="AQ88" s="862"/>
      <c r="AR88" s="862"/>
      <c r="AS88" s="862"/>
      <c r="AT88" s="862"/>
      <c r="AU88" s="862">
        <v>274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81</v>
      </c>
      <c r="CS102" s="870"/>
      <c r="CT102" s="870"/>
      <c r="CU102" s="870"/>
      <c r="CV102" s="913"/>
      <c r="CW102" s="912" t="s">
        <v>547</v>
      </c>
      <c r="CX102" s="870"/>
      <c r="CY102" s="870"/>
      <c r="CZ102" s="870"/>
      <c r="DA102" s="913"/>
      <c r="DB102" s="912" t="s">
        <v>547</v>
      </c>
      <c r="DC102" s="870"/>
      <c r="DD102" s="870"/>
      <c r="DE102" s="870"/>
      <c r="DF102" s="913"/>
      <c r="DG102" s="912">
        <v>392</v>
      </c>
      <c r="DH102" s="870"/>
      <c r="DI102" s="870"/>
      <c r="DJ102" s="870"/>
      <c r="DK102" s="913"/>
      <c r="DL102" s="912" t="s">
        <v>547</v>
      </c>
      <c r="DM102" s="870"/>
      <c r="DN102" s="870"/>
      <c r="DO102" s="870"/>
      <c r="DP102" s="913"/>
      <c r="DQ102" s="912" t="s">
        <v>547</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288</v>
      </c>
      <c r="AG109" s="915"/>
      <c r="AH109" s="915"/>
      <c r="AI109" s="915"/>
      <c r="AJ109" s="916"/>
      <c r="AK109" s="914" t="s">
        <v>287</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288</v>
      </c>
      <c r="BW109" s="915"/>
      <c r="BX109" s="915"/>
      <c r="BY109" s="915"/>
      <c r="BZ109" s="916"/>
      <c r="CA109" s="914" t="s">
        <v>287</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288</v>
      </c>
      <c r="DM109" s="915"/>
      <c r="DN109" s="915"/>
      <c r="DO109" s="915"/>
      <c r="DP109" s="916"/>
      <c r="DQ109" s="914" t="s">
        <v>287</v>
      </c>
      <c r="DR109" s="915"/>
      <c r="DS109" s="915"/>
      <c r="DT109" s="915"/>
      <c r="DU109" s="916"/>
      <c r="DV109" s="914" t="s">
        <v>407</v>
      </c>
      <c r="DW109" s="915"/>
      <c r="DX109" s="915"/>
      <c r="DY109" s="915"/>
      <c r="DZ109" s="917"/>
    </row>
    <row r="110" spans="1:131" s="199" customFormat="1" ht="26.25" customHeight="1" x14ac:dyDescent="0.15">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2643786</v>
      </c>
      <c r="AB110" s="922"/>
      <c r="AC110" s="922"/>
      <c r="AD110" s="922"/>
      <c r="AE110" s="923"/>
      <c r="AF110" s="924">
        <v>2581022</v>
      </c>
      <c r="AG110" s="922"/>
      <c r="AH110" s="922"/>
      <c r="AI110" s="922"/>
      <c r="AJ110" s="923"/>
      <c r="AK110" s="924">
        <v>2687760</v>
      </c>
      <c r="AL110" s="922"/>
      <c r="AM110" s="922"/>
      <c r="AN110" s="922"/>
      <c r="AO110" s="923"/>
      <c r="AP110" s="925">
        <v>7.1</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17765435</v>
      </c>
      <c r="BR110" s="957"/>
      <c r="BS110" s="957"/>
      <c r="BT110" s="957"/>
      <c r="BU110" s="957"/>
      <c r="BV110" s="957">
        <v>17021964</v>
      </c>
      <c r="BW110" s="957"/>
      <c r="BX110" s="957"/>
      <c r="BY110" s="957"/>
      <c r="BZ110" s="957"/>
      <c r="CA110" s="957">
        <v>18338652</v>
      </c>
      <c r="CB110" s="957"/>
      <c r="CC110" s="957"/>
      <c r="CD110" s="957"/>
      <c r="CE110" s="957"/>
      <c r="CF110" s="971">
        <v>48.2</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1661139</v>
      </c>
      <c r="BR111" s="950"/>
      <c r="BS111" s="950"/>
      <c r="BT111" s="950"/>
      <c r="BU111" s="950"/>
      <c r="BV111" s="950">
        <v>1440875</v>
      </c>
      <c r="BW111" s="950"/>
      <c r="BX111" s="950"/>
      <c r="BY111" s="950"/>
      <c r="BZ111" s="950"/>
      <c r="CA111" s="950">
        <v>441806</v>
      </c>
      <c r="CB111" s="950"/>
      <c r="CC111" s="950"/>
      <c r="CD111" s="950"/>
      <c r="CE111" s="950"/>
      <c r="CF111" s="944">
        <v>1.2</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15858027</v>
      </c>
      <c r="BR112" s="950"/>
      <c r="BS112" s="950"/>
      <c r="BT112" s="950"/>
      <c r="BU112" s="950"/>
      <c r="BV112" s="950">
        <v>14842597</v>
      </c>
      <c r="BW112" s="950"/>
      <c r="BX112" s="950"/>
      <c r="BY112" s="950"/>
      <c r="BZ112" s="950"/>
      <c r="CA112" s="950">
        <v>14158895</v>
      </c>
      <c r="CB112" s="950"/>
      <c r="CC112" s="950"/>
      <c r="CD112" s="950"/>
      <c r="CE112" s="950"/>
      <c r="CF112" s="944">
        <v>37.200000000000003</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1429357</v>
      </c>
      <c r="AB113" s="964"/>
      <c r="AC113" s="964"/>
      <c r="AD113" s="964"/>
      <c r="AE113" s="965"/>
      <c r="AF113" s="966">
        <v>1466695</v>
      </c>
      <c r="AG113" s="964"/>
      <c r="AH113" s="964"/>
      <c r="AI113" s="964"/>
      <c r="AJ113" s="965"/>
      <c r="AK113" s="966">
        <v>1389641</v>
      </c>
      <c r="AL113" s="964"/>
      <c r="AM113" s="964"/>
      <c r="AN113" s="964"/>
      <c r="AO113" s="965"/>
      <c r="AP113" s="967">
        <v>3.7</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20432</v>
      </c>
      <c r="BR113" s="950"/>
      <c r="BS113" s="950"/>
      <c r="BT113" s="950"/>
      <c r="BU113" s="950"/>
      <c r="BV113" s="950">
        <v>16842</v>
      </c>
      <c r="BW113" s="950"/>
      <c r="BX113" s="950"/>
      <c r="BY113" s="950"/>
      <c r="BZ113" s="950"/>
      <c r="CA113" s="950">
        <v>274271</v>
      </c>
      <c r="CB113" s="950"/>
      <c r="CC113" s="950"/>
      <c r="CD113" s="950"/>
      <c r="CE113" s="950"/>
      <c r="CF113" s="944">
        <v>0.7</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4294</v>
      </c>
      <c r="AB114" s="989"/>
      <c r="AC114" s="989"/>
      <c r="AD114" s="989"/>
      <c r="AE114" s="990"/>
      <c r="AF114" s="991">
        <v>4173</v>
      </c>
      <c r="AG114" s="989"/>
      <c r="AH114" s="989"/>
      <c r="AI114" s="989"/>
      <c r="AJ114" s="990"/>
      <c r="AK114" s="991">
        <v>4052</v>
      </c>
      <c r="AL114" s="989"/>
      <c r="AM114" s="989"/>
      <c r="AN114" s="989"/>
      <c r="AO114" s="990"/>
      <c r="AP114" s="992">
        <v>0</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6911360</v>
      </c>
      <c r="BR114" s="950"/>
      <c r="BS114" s="950"/>
      <c r="BT114" s="950"/>
      <c r="BU114" s="950"/>
      <c r="BV114" s="950">
        <v>6370088</v>
      </c>
      <c r="BW114" s="950"/>
      <c r="BX114" s="950"/>
      <c r="BY114" s="950"/>
      <c r="BZ114" s="950"/>
      <c r="CA114" s="950">
        <v>6359523</v>
      </c>
      <c r="CB114" s="950"/>
      <c r="CC114" s="950"/>
      <c r="CD114" s="950"/>
      <c r="CE114" s="950"/>
      <c r="CF114" s="944">
        <v>16.7</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984684</v>
      </c>
      <c r="AB115" s="964"/>
      <c r="AC115" s="964"/>
      <c r="AD115" s="964"/>
      <c r="AE115" s="965"/>
      <c r="AF115" s="966">
        <v>1093989</v>
      </c>
      <c r="AG115" s="964"/>
      <c r="AH115" s="964"/>
      <c r="AI115" s="964"/>
      <c r="AJ115" s="965"/>
      <c r="AK115" s="966">
        <v>944995</v>
      </c>
      <c r="AL115" s="964"/>
      <c r="AM115" s="964"/>
      <c r="AN115" s="964"/>
      <c r="AO115" s="965"/>
      <c r="AP115" s="967">
        <v>2.5</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515139</v>
      </c>
      <c r="DH115" s="989"/>
      <c r="DI115" s="989"/>
      <c r="DJ115" s="989"/>
      <c r="DK115" s="990"/>
      <c r="DL115" s="991">
        <v>467875</v>
      </c>
      <c r="DM115" s="989"/>
      <c r="DN115" s="989"/>
      <c r="DO115" s="989"/>
      <c r="DP115" s="990"/>
      <c r="DQ115" s="991">
        <v>237210</v>
      </c>
      <c r="DR115" s="989"/>
      <c r="DS115" s="989"/>
      <c r="DT115" s="989"/>
      <c r="DU115" s="990"/>
      <c r="DV115" s="992">
        <v>0.6</v>
      </c>
      <c r="DW115" s="993"/>
      <c r="DX115" s="993"/>
      <c r="DY115" s="993"/>
      <c r="DZ115" s="994"/>
    </row>
    <row r="116" spans="1:130" s="199" customFormat="1" ht="26.25" customHeight="1" x14ac:dyDescent="0.15">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5062121</v>
      </c>
      <c r="AB117" s="1007"/>
      <c r="AC117" s="1007"/>
      <c r="AD117" s="1007"/>
      <c r="AE117" s="1008"/>
      <c r="AF117" s="1009">
        <v>5145879</v>
      </c>
      <c r="AG117" s="1007"/>
      <c r="AH117" s="1007"/>
      <c r="AI117" s="1007"/>
      <c r="AJ117" s="1008"/>
      <c r="AK117" s="1009">
        <v>5026448</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288</v>
      </c>
      <c r="AG118" s="915"/>
      <c r="AH118" s="915"/>
      <c r="AI118" s="915"/>
      <c r="AJ118" s="916"/>
      <c r="AK118" s="914" t="s">
        <v>287</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v>236057</v>
      </c>
      <c r="AL119" s="922"/>
      <c r="AM119" s="922"/>
      <c r="AN119" s="922"/>
      <c r="AO119" s="923"/>
      <c r="AP119" s="925">
        <v>0.6</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437</v>
      </c>
      <c r="BP119" s="1036"/>
      <c r="BQ119" s="1027">
        <v>42216393</v>
      </c>
      <c r="BR119" s="1028"/>
      <c r="BS119" s="1028"/>
      <c r="BT119" s="1028"/>
      <c r="BU119" s="1028"/>
      <c r="BV119" s="1028">
        <v>39692366</v>
      </c>
      <c r="BW119" s="1028"/>
      <c r="BX119" s="1028"/>
      <c r="BY119" s="1028"/>
      <c r="BZ119" s="1028"/>
      <c r="CA119" s="1028">
        <v>39573147</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1146000</v>
      </c>
      <c r="DH119" s="1014"/>
      <c r="DI119" s="1014"/>
      <c r="DJ119" s="1014"/>
      <c r="DK119" s="1015"/>
      <c r="DL119" s="1013">
        <v>973000</v>
      </c>
      <c r="DM119" s="1014"/>
      <c r="DN119" s="1014"/>
      <c r="DO119" s="1014"/>
      <c r="DP119" s="1015"/>
      <c r="DQ119" s="1013">
        <v>204596</v>
      </c>
      <c r="DR119" s="1014"/>
      <c r="DS119" s="1014"/>
      <c r="DT119" s="1014"/>
      <c r="DU119" s="1015"/>
      <c r="DV119" s="1016">
        <v>0.5</v>
      </c>
      <c r="DW119" s="1017"/>
      <c r="DX119" s="1017"/>
      <c r="DY119" s="1017"/>
      <c r="DZ119" s="1018"/>
    </row>
    <row r="120" spans="1:130" s="199" customFormat="1" ht="26.25" customHeight="1" x14ac:dyDescent="0.15">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32124900</v>
      </c>
      <c r="BR120" s="957"/>
      <c r="BS120" s="957"/>
      <c r="BT120" s="957"/>
      <c r="BU120" s="957"/>
      <c r="BV120" s="957">
        <v>32150979</v>
      </c>
      <c r="BW120" s="957"/>
      <c r="BX120" s="957"/>
      <c r="BY120" s="957"/>
      <c r="BZ120" s="957"/>
      <c r="CA120" s="957">
        <v>28686467</v>
      </c>
      <c r="CB120" s="957"/>
      <c r="CC120" s="957"/>
      <c r="CD120" s="957"/>
      <c r="CE120" s="957"/>
      <c r="CF120" s="971">
        <v>75.400000000000006</v>
      </c>
      <c r="CG120" s="972"/>
      <c r="CH120" s="972"/>
      <c r="CI120" s="972"/>
      <c r="CJ120" s="972"/>
      <c r="CK120" s="1037" t="s">
        <v>441</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15474568</v>
      </c>
      <c r="DH120" s="957"/>
      <c r="DI120" s="957"/>
      <c r="DJ120" s="957"/>
      <c r="DK120" s="957"/>
      <c r="DL120" s="957">
        <v>14565134</v>
      </c>
      <c r="DM120" s="957"/>
      <c r="DN120" s="957"/>
      <c r="DO120" s="957"/>
      <c r="DP120" s="957"/>
      <c r="DQ120" s="957">
        <v>13930780</v>
      </c>
      <c r="DR120" s="957"/>
      <c r="DS120" s="957"/>
      <c r="DT120" s="957"/>
      <c r="DU120" s="957"/>
      <c r="DV120" s="958">
        <v>36.6</v>
      </c>
      <c r="DW120" s="958"/>
      <c r="DX120" s="958"/>
      <c r="DY120" s="958"/>
      <c r="DZ120" s="959"/>
    </row>
    <row r="121" spans="1:130" s="199" customFormat="1" ht="26.25" customHeight="1" x14ac:dyDescent="0.15">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12536473</v>
      </c>
      <c r="BR121" s="950"/>
      <c r="BS121" s="950"/>
      <c r="BT121" s="950"/>
      <c r="BU121" s="950"/>
      <c r="BV121" s="950">
        <v>12989291</v>
      </c>
      <c r="BW121" s="950"/>
      <c r="BX121" s="950"/>
      <c r="BY121" s="950"/>
      <c r="BZ121" s="950"/>
      <c r="CA121" s="950">
        <v>14859558</v>
      </c>
      <c r="CB121" s="950"/>
      <c r="CC121" s="950"/>
      <c r="CD121" s="950"/>
      <c r="CE121" s="950"/>
      <c r="CF121" s="944">
        <v>39.1</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200968</v>
      </c>
      <c r="DH121" s="950"/>
      <c r="DI121" s="950"/>
      <c r="DJ121" s="950"/>
      <c r="DK121" s="950"/>
      <c r="DL121" s="950">
        <v>182967</v>
      </c>
      <c r="DM121" s="950"/>
      <c r="DN121" s="950"/>
      <c r="DO121" s="950"/>
      <c r="DP121" s="950"/>
      <c r="DQ121" s="950">
        <v>173537</v>
      </c>
      <c r="DR121" s="950"/>
      <c r="DS121" s="950"/>
      <c r="DT121" s="950"/>
      <c r="DU121" s="950"/>
      <c r="DV121" s="951">
        <v>0.5</v>
      </c>
      <c r="DW121" s="951"/>
      <c r="DX121" s="951"/>
      <c r="DY121" s="951"/>
      <c r="DZ121" s="952"/>
    </row>
    <row r="122" spans="1:130" s="199" customFormat="1" ht="26.25" customHeight="1" x14ac:dyDescent="0.15">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29572743</v>
      </c>
      <c r="BR122" s="1028"/>
      <c r="BS122" s="1028"/>
      <c r="BT122" s="1028"/>
      <c r="BU122" s="1028"/>
      <c r="BV122" s="1028">
        <v>27893164</v>
      </c>
      <c r="BW122" s="1028"/>
      <c r="BX122" s="1028"/>
      <c r="BY122" s="1028"/>
      <c r="BZ122" s="1028"/>
      <c r="CA122" s="1028">
        <v>26994399</v>
      </c>
      <c r="CB122" s="1028"/>
      <c r="CC122" s="1028"/>
      <c r="CD122" s="1028"/>
      <c r="CE122" s="1028"/>
      <c r="CF122" s="1048">
        <v>71</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182491</v>
      </c>
      <c r="DH122" s="950"/>
      <c r="DI122" s="950"/>
      <c r="DJ122" s="950"/>
      <c r="DK122" s="950"/>
      <c r="DL122" s="950">
        <v>94496</v>
      </c>
      <c r="DM122" s="950"/>
      <c r="DN122" s="950"/>
      <c r="DO122" s="950"/>
      <c r="DP122" s="950"/>
      <c r="DQ122" s="950">
        <v>54578</v>
      </c>
      <c r="DR122" s="950"/>
      <c r="DS122" s="950"/>
      <c r="DT122" s="950"/>
      <c r="DU122" s="950"/>
      <c r="DV122" s="951">
        <v>0.1</v>
      </c>
      <c r="DW122" s="951"/>
      <c r="DX122" s="951"/>
      <c r="DY122" s="951"/>
      <c r="DZ122" s="952"/>
    </row>
    <row r="123" spans="1:130" s="199" customFormat="1" ht="26.25" customHeight="1" x14ac:dyDescent="0.15">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445</v>
      </c>
      <c r="BP123" s="1036"/>
      <c r="BQ123" s="1095">
        <v>74234116</v>
      </c>
      <c r="BR123" s="1096"/>
      <c r="BS123" s="1096"/>
      <c r="BT123" s="1096"/>
      <c r="BU123" s="1096"/>
      <c r="BV123" s="1096">
        <v>73033434</v>
      </c>
      <c r="BW123" s="1096"/>
      <c r="BX123" s="1096"/>
      <c r="BY123" s="1096"/>
      <c r="BZ123" s="1096"/>
      <c r="CA123" s="1096">
        <v>70540424</v>
      </c>
      <c r="CB123" s="1096"/>
      <c r="CC123" s="1096"/>
      <c r="CD123" s="1096"/>
      <c r="CE123" s="1096"/>
      <c r="CF123" s="1029"/>
      <c r="CG123" s="1030"/>
      <c r="CH123" s="1030"/>
      <c r="CI123" s="1030"/>
      <c r="CJ123" s="1031"/>
      <c r="CK123" s="1040"/>
      <c r="CL123" s="1041"/>
      <c r="CM123" s="1041"/>
      <c r="CN123" s="1041"/>
      <c r="CO123" s="1042"/>
      <c r="CP123" s="1050" t="s">
        <v>391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976204</v>
      </c>
      <c r="AB126" s="989"/>
      <c r="AC126" s="989"/>
      <c r="AD126" s="989"/>
      <c r="AE126" s="990"/>
      <c r="AF126" s="991">
        <v>1089749</v>
      </c>
      <c r="AG126" s="989"/>
      <c r="AH126" s="989"/>
      <c r="AI126" s="989"/>
      <c r="AJ126" s="990"/>
      <c r="AK126" s="991">
        <v>708938</v>
      </c>
      <c r="AL126" s="989"/>
      <c r="AM126" s="989"/>
      <c r="AN126" s="989"/>
      <c r="AO126" s="990"/>
      <c r="AP126" s="992">
        <v>1.9</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8480</v>
      </c>
      <c r="AB127" s="989"/>
      <c r="AC127" s="989"/>
      <c r="AD127" s="989"/>
      <c r="AE127" s="990"/>
      <c r="AF127" s="991">
        <v>4240</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1651995</v>
      </c>
      <c r="AB128" s="1078"/>
      <c r="AC128" s="1078"/>
      <c r="AD128" s="1078"/>
      <c r="AE128" s="1079"/>
      <c r="AF128" s="1080">
        <v>1571569</v>
      </c>
      <c r="AG128" s="1078"/>
      <c r="AH128" s="1078"/>
      <c r="AI128" s="1078"/>
      <c r="AJ128" s="1079"/>
      <c r="AK128" s="1080">
        <v>1688480</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112</v>
      </c>
      <c r="BG128" s="1085"/>
      <c r="BH128" s="1085"/>
      <c r="BI128" s="1085"/>
      <c r="BJ128" s="1085"/>
      <c r="BK128" s="1085"/>
      <c r="BL128" s="1086"/>
      <c r="BM128" s="1084">
        <v>11.43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39691797</v>
      </c>
      <c r="AB129" s="989"/>
      <c r="AC129" s="989"/>
      <c r="AD129" s="989"/>
      <c r="AE129" s="990"/>
      <c r="AF129" s="991">
        <v>41571097</v>
      </c>
      <c r="AG129" s="989"/>
      <c r="AH129" s="989"/>
      <c r="AI129" s="989"/>
      <c r="AJ129" s="990"/>
      <c r="AK129" s="991">
        <v>40940668</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112</v>
      </c>
      <c r="BG129" s="1099"/>
      <c r="BH129" s="1099"/>
      <c r="BI129" s="1099"/>
      <c r="BJ129" s="1099"/>
      <c r="BK129" s="1099"/>
      <c r="BL129" s="1100"/>
      <c r="BM129" s="1098">
        <v>16.43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3222559</v>
      </c>
      <c r="AB130" s="989"/>
      <c r="AC130" s="989"/>
      <c r="AD130" s="989"/>
      <c r="AE130" s="990"/>
      <c r="AF130" s="991">
        <v>2886028</v>
      </c>
      <c r="AG130" s="989"/>
      <c r="AH130" s="989"/>
      <c r="AI130" s="989"/>
      <c r="AJ130" s="990"/>
      <c r="AK130" s="991">
        <v>2901496</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1.1000000000000001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36469238</v>
      </c>
      <c r="AB131" s="1014"/>
      <c r="AC131" s="1014"/>
      <c r="AD131" s="1014"/>
      <c r="AE131" s="1015"/>
      <c r="AF131" s="1013">
        <v>38685069</v>
      </c>
      <c r="AG131" s="1014"/>
      <c r="AH131" s="1014"/>
      <c r="AI131" s="1014"/>
      <c r="AJ131" s="1015"/>
      <c r="AK131" s="1013">
        <v>38039172</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0.51431565400000001</v>
      </c>
      <c r="AB132" s="1130"/>
      <c r="AC132" s="1130"/>
      <c r="AD132" s="1130"/>
      <c r="AE132" s="1131"/>
      <c r="AF132" s="1132">
        <v>1.7791928969999999</v>
      </c>
      <c r="AG132" s="1130"/>
      <c r="AH132" s="1130"/>
      <c r="AI132" s="1130"/>
      <c r="AJ132" s="1131"/>
      <c r="AK132" s="1132">
        <v>1.1474277100000001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2.1</v>
      </c>
      <c r="AB133" s="1113"/>
      <c r="AC133" s="1113"/>
      <c r="AD133" s="1113"/>
      <c r="AE133" s="1114"/>
      <c r="AF133" s="1112">
        <v>1.8</v>
      </c>
      <c r="AG133" s="1113"/>
      <c r="AH133" s="1113"/>
      <c r="AI133" s="1113"/>
      <c r="AJ133" s="1114"/>
      <c r="AK133" s="1112">
        <v>1.1000000000000001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8465402</v>
      </c>
      <c r="L9" s="266">
        <v>45309</v>
      </c>
      <c r="M9" s="267">
        <v>59123</v>
      </c>
      <c r="N9" s="268">
        <v>-23.4</v>
      </c>
    </row>
    <row r="10" spans="1:16" x14ac:dyDescent="0.15">
      <c r="A10" s="250"/>
      <c r="B10" s="246"/>
      <c r="C10" s="246"/>
      <c r="D10" s="246"/>
      <c r="E10" s="246"/>
      <c r="F10" s="246"/>
      <c r="G10" s="1152" t="s">
        <v>479</v>
      </c>
      <c r="H10" s="1153"/>
      <c r="I10" s="1153"/>
      <c r="J10" s="1154"/>
      <c r="K10" s="269">
        <v>1092076</v>
      </c>
      <c r="L10" s="270">
        <v>5845</v>
      </c>
      <c r="M10" s="271">
        <v>3893</v>
      </c>
      <c r="N10" s="272">
        <v>50.1</v>
      </c>
    </row>
    <row r="11" spans="1:16" ht="13.5" customHeight="1" x14ac:dyDescent="0.15">
      <c r="A11" s="250"/>
      <c r="B11" s="246"/>
      <c r="C11" s="246"/>
      <c r="D11" s="246"/>
      <c r="E11" s="246"/>
      <c r="F11" s="246"/>
      <c r="G11" s="1152" t="s">
        <v>480</v>
      </c>
      <c r="H11" s="1153"/>
      <c r="I11" s="1153"/>
      <c r="J11" s="1154"/>
      <c r="K11" s="269">
        <v>1262311</v>
      </c>
      <c r="L11" s="270">
        <v>6756</v>
      </c>
      <c r="M11" s="271">
        <v>2316</v>
      </c>
      <c r="N11" s="272">
        <v>191.7</v>
      </c>
    </row>
    <row r="12" spans="1:16" ht="13.5" customHeight="1" x14ac:dyDescent="0.15">
      <c r="A12" s="250"/>
      <c r="B12" s="246"/>
      <c r="C12" s="246"/>
      <c r="D12" s="246"/>
      <c r="E12" s="246"/>
      <c r="F12" s="246"/>
      <c r="G12" s="1152" t="s">
        <v>481</v>
      </c>
      <c r="H12" s="1153"/>
      <c r="I12" s="1153"/>
      <c r="J12" s="1154"/>
      <c r="K12" s="269" t="s">
        <v>482</v>
      </c>
      <c r="L12" s="270" t="s">
        <v>482</v>
      </c>
      <c r="M12" s="271">
        <v>531</v>
      </c>
      <c r="N12" s="272" t="s">
        <v>482</v>
      </c>
    </row>
    <row r="13" spans="1:16" ht="13.5" customHeight="1" x14ac:dyDescent="0.15">
      <c r="A13" s="250"/>
      <c r="B13" s="246"/>
      <c r="C13" s="246"/>
      <c r="D13" s="246"/>
      <c r="E13" s="246"/>
      <c r="F13" s="246"/>
      <c r="G13" s="1152" t="s">
        <v>483</v>
      </c>
      <c r="H13" s="1153"/>
      <c r="I13" s="1153"/>
      <c r="J13" s="1154"/>
      <c r="K13" s="269" t="s">
        <v>482</v>
      </c>
      <c r="L13" s="270" t="s">
        <v>482</v>
      </c>
      <c r="M13" s="271" t="s">
        <v>482</v>
      </c>
      <c r="N13" s="272" t="s">
        <v>482</v>
      </c>
    </row>
    <row r="14" spans="1:16" ht="13.5" customHeight="1" x14ac:dyDescent="0.15">
      <c r="A14" s="250"/>
      <c r="B14" s="246"/>
      <c r="C14" s="246"/>
      <c r="D14" s="246"/>
      <c r="E14" s="246"/>
      <c r="F14" s="246"/>
      <c r="G14" s="1152" t="s">
        <v>484</v>
      </c>
      <c r="H14" s="1153"/>
      <c r="I14" s="1153"/>
      <c r="J14" s="1154"/>
      <c r="K14" s="269">
        <v>431393</v>
      </c>
      <c r="L14" s="270">
        <v>2309</v>
      </c>
      <c r="M14" s="271">
        <v>1924</v>
      </c>
      <c r="N14" s="272">
        <v>20</v>
      </c>
    </row>
    <row r="15" spans="1:16" ht="13.5" customHeight="1" x14ac:dyDescent="0.15">
      <c r="A15" s="250"/>
      <c r="B15" s="246"/>
      <c r="C15" s="246"/>
      <c r="D15" s="246"/>
      <c r="E15" s="246"/>
      <c r="F15" s="246"/>
      <c r="G15" s="1152" t="s">
        <v>485</v>
      </c>
      <c r="H15" s="1153"/>
      <c r="I15" s="1153"/>
      <c r="J15" s="1154"/>
      <c r="K15" s="269">
        <v>553596</v>
      </c>
      <c r="L15" s="270">
        <v>2963</v>
      </c>
      <c r="M15" s="271">
        <v>1706</v>
      </c>
      <c r="N15" s="272">
        <v>73.7</v>
      </c>
    </row>
    <row r="16" spans="1:16" x14ac:dyDescent="0.15">
      <c r="A16" s="250"/>
      <c r="B16" s="246"/>
      <c r="C16" s="246"/>
      <c r="D16" s="246"/>
      <c r="E16" s="246"/>
      <c r="F16" s="246"/>
      <c r="G16" s="1155" t="s">
        <v>486</v>
      </c>
      <c r="H16" s="1156"/>
      <c r="I16" s="1156"/>
      <c r="J16" s="1157"/>
      <c r="K16" s="270">
        <v>-666763</v>
      </c>
      <c r="L16" s="270">
        <v>-3569</v>
      </c>
      <c r="M16" s="271">
        <v>-5771</v>
      </c>
      <c r="N16" s="272">
        <v>-38.200000000000003</v>
      </c>
    </row>
    <row r="17" spans="1:16" x14ac:dyDescent="0.15">
      <c r="A17" s="250"/>
      <c r="B17" s="246"/>
      <c r="C17" s="246"/>
      <c r="D17" s="246"/>
      <c r="E17" s="246"/>
      <c r="F17" s="246"/>
      <c r="G17" s="1155" t="s">
        <v>171</v>
      </c>
      <c r="H17" s="1156"/>
      <c r="I17" s="1156"/>
      <c r="J17" s="1157"/>
      <c r="K17" s="270">
        <v>11138015</v>
      </c>
      <c r="L17" s="270">
        <v>59614</v>
      </c>
      <c r="M17" s="271">
        <v>63723</v>
      </c>
      <c r="N17" s="272">
        <v>-6.4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7" t="s">
        <v>491</v>
      </c>
      <c r="H21" s="1148"/>
      <c r="I21" s="1148"/>
      <c r="J21" s="1149"/>
      <c r="K21" s="282">
        <v>5.29</v>
      </c>
      <c r="L21" s="283">
        <v>6.58</v>
      </c>
      <c r="M21" s="284">
        <v>-1.29</v>
      </c>
      <c r="N21" s="251"/>
      <c r="O21" s="285"/>
      <c r="P21" s="281"/>
    </row>
    <row r="22" spans="1:16" s="286" customFormat="1" x14ac:dyDescent="0.15">
      <c r="A22" s="281"/>
      <c r="B22" s="251"/>
      <c r="C22" s="251"/>
      <c r="D22" s="251"/>
      <c r="E22" s="251"/>
      <c r="F22" s="251"/>
      <c r="G22" s="1147" t="s">
        <v>492</v>
      </c>
      <c r="H22" s="1148"/>
      <c r="I22" s="1148"/>
      <c r="J22" s="1149"/>
      <c r="K22" s="287">
        <v>98</v>
      </c>
      <c r="L22" s="288">
        <v>99.5</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496</v>
      </c>
      <c r="H32" s="1164"/>
      <c r="I32" s="1164"/>
      <c r="J32" s="1165"/>
      <c r="K32" s="296">
        <v>2687760</v>
      </c>
      <c r="L32" s="296">
        <v>14386</v>
      </c>
      <c r="M32" s="297">
        <v>36761</v>
      </c>
      <c r="N32" s="298">
        <v>-60.9</v>
      </c>
    </row>
    <row r="33" spans="1:16" ht="13.5" customHeight="1" x14ac:dyDescent="0.15">
      <c r="A33" s="250"/>
      <c r="B33" s="246"/>
      <c r="C33" s="246"/>
      <c r="D33" s="246"/>
      <c r="E33" s="246"/>
      <c r="F33" s="246"/>
      <c r="G33" s="1163" t="s">
        <v>497</v>
      </c>
      <c r="H33" s="1164"/>
      <c r="I33" s="1164"/>
      <c r="J33" s="1165"/>
      <c r="K33" s="296" t="s">
        <v>482</v>
      </c>
      <c r="L33" s="296" t="s">
        <v>482</v>
      </c>
      <c r="M33" s="297" t="s">
        <v>482</v>
      </c>
      <c r="N33" s="298" t="s">
        <v>482</v>
      </c>
    </row>
    <row r="34" spans="1:16" ht="27" customHeight="1" x14ac:dyDescent="0.15">
      <c r="A34" s="250"/>
      <c r="B34" s="246"/>
      <c r="C34" s="246"/>
      <c r="D34" s="246"/>
      <c r="E34" s="246"/>
      <c r="F34" s="246"/>
      <c r="G34" s="1163" t="s">
        <v>498</v>
      </c>
      <c r="H34" s="1164"/>
      <c r="I34" s="1164"/>
      <c r="J34" s="1165"/>
      <c r="K34" s="296" t="s">
        <v>482</v>
      </c>
      <c r="L34" s="296" t="s">
        <v>482</v>
      </c>
      <c r="M34" s="297">
        <v>32</v>
      </c>
      <c r="N34" s="298" t="s">
        <v>482</v>
      </c>
    </row>
    <row r="35" spans="1:16" ht="27" customHeight="1" x14ac:dyDescent="0.15">
      <c r="A35" s="250"/>
      <c r="B35" s="246"/>
      <c r="C35" s="246"/>
      <c r="D35" s="246"/>
      <c r="E35" s="246"/>
      <c r="F35" s="246"/>
      <c r="G35" s="1163" t="s">
        <v>499</v>
      </c>
      <c r="H35" s="1164"/>
      <c r="I35" s="1164"/>
      <c r="J35" s="1165"/>
      <c r="K35" s="296">
        <v>1389641</v>
      </c>
      <c r="L35" s="296">
        <v>7438</v>
      </c>
      <c r="M35" s="297">
        <v>11976</v>
      </c>
      <c r="N35" s="298">
        <v>-37.9</v>
      </c>
    </row>
    <row r="36" spans="1:16" ht="27" customHeight="1" x14ac:dyDescent="0.15">
      <c r="A36" s="250"/>
      <c r="B36" s="246"/>
      <c r="C36" s="246"/>
      <c r="D36" s="246"/>
      <c r="E36" s="246"/>
      <c r="F36" s="246"/>
      <c r="G36" s="1163" t="s">
        <v>500</v>
      </c>
      <c r="H36" s="1164"/>
      <c r="I36" s="1164"/>
      <c r="J36" s="1165"/>
      <c r="K36" s="296">
        <v>4052</v>
      </c>
      <c r="L36" s="296">
        <v>22</v>
      </c>
      <c r="M36" s="297">
        <v>629</v>
      </c>
      <c r="N36" s="298">
        <v>-96.5</v>
      </c>
    </row>
    <row r="37" spans="1:16" ht="13.5" customHeight="1" x14ac:dyDescent="0.15">
      <c r="A37" s="250"/>
      <c r="B37" s="246"/>
      <c r="C37" s="246"/>
      <c r="D37" s="246"/>
      <c r="E37" s="246"/>
      <c r="F37" s="246"/>
      <c r="G37" s="1163" t="s">
        <v>501</v>
      </c>
      <c r="H37" s="1164"/>
      <c r="I37" s="1164"/>
      <c r="J37" s="1165"/>
      <c r="K37" s="296">
        <v>944995</v>
      </c>
      <c r="L37" s="296">
        <v>5058</v>
      </c>
      <c r="M37" s="297">
        <v>959</v>
      </c>
      <c r="N37" s="298">
        <v>427.4</v>
      </c>
    </row>
    <row r="38" spans="1:16" ht="27" customHeight="1" x14ac:dyDescent="0.15">
      <c r="A38" s="250"/>
      <c r="B38" s="246"/>
      <c r="C38" s="246"/>
      <c r="D38" s="246"/>
      <c r="E38" s="246"/>
      <c r="F38" s="246"/>
      <c r="G38" s="1166" t="s">
        <v>502</v>
      </c>
      <c r="H38" s="1167"/>
      <c r="I38" s="1167"/>
      <c r="J38" s="1168"/>
      <c r="K38" s="299" t="s">
        <v>482</v>
      </c>
      <c r="L38" s="299" t="s">
        <v>482</v>
      </c>
      <c r="M38" s="300">
        <v>1</v>
      </c>
      <c r="N38" s="301" t="s">
        <v>482</v>
      </c>
      <c r="O38" s="295"/>
    </row>
    <row r="39" spans="1:16" x14ac:dyDescent="0.15">
      <c r="A39" s="250"/>
      <c r="B39" s="246"/>
      <c r="C39" s="246"/>
      <c r="D39" s="246"/>
      <c r="E39" s="246"/>
      <c r="F39" s="246"/>
      <c r="G39" s="1166" t="s">
        <v>503</v>
      </c>
      <c r="H39" s="1167"/>
      <c r="I39" s="1167"/>
      <c r="J39" s="1168"/>
      <c r="K39" s="302">
        <v>-1688480</v>
      </c>
      <c r="L39" s="302">
        <v>-9037</v>
      </c>
      <c r="M39" s="303">
        <v>-6628</v>
      </c>
      <c r="N39" s="304">
        <v>36.299999999999997</v>
      </c>
      <c r="O39" s="295"/>
    </row>
    <row r="40" spans="1:16" ht="27" customHeight="1" x14ac:dyDescent="0.15">
      <c r="A40" s="250"/>
      <c r="B40" s="246"/>
      <c r="C40" s="246"/>
      <c r="D40" s="246"/>
      <c r="E40" s="246"/>
      <c r="F40" s="246"/>
      <c r="G40" s="1163" t="s">
        <v>504</v>
      </c>
      <c r="H40" s="1164"/>
      <c r="I40" s="1164"/>
      <c r="J40" s="1165"/>
      <c r="K40" s="302">
        <v>-2901496</v>
      </c>
      <c r="L40" s="302">
        <v>-15530</v>
      </c>
      <c r="M40" s="303">
        <v>-33128</v>
      </c>
      <c r="N40" s="304">
        <v>-53.1</v>
      </c>
      <c r="O40" s="295"/>
    </row>
    <row r="41" spans="1:16" x14ac:dyDescent="0.15">
      <c r="A41" s="250"/>
      <c r="B41" s="246"/>
      <c r="C41" s="246"/>
      <c r="D41" s="246"/>
      <c r="E41" s="246"/>
      <c r="F41" s="246"/>
      <c r="G41" s="1169" t="s">
        <v>282</v>
      </c>
      <c r="H41" s="1170"/>
      <c r="I41" s="1170"/>
      <c r="J41" s="1171"/>
      <c r="K41" s="296">
        <v>436472</v>
      </c>
      <c r="L41" s="302">
        <v>2336</v>
      </c>
      <c r="M41" s="303">
        <v>10602</v>
      </c>
      <c r="N41" s="304">
        <v>-78</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8707725</v>
      </c>
      <c r="J51" s="322">
        <v>47606</v>
      </c>
      <c r="K51" s="323">
        <v>-1.9</v>
      </c>
      <c r="L51" s="324">
        <v>40826</v>
      </c>
      <c r="M51" s="325">
        <v>1.8</v>
      </c>
      <c r="N51" s="326">
        <v>-3.7</v>
      </c>
    </row>
    <row r="52" spans="1:14" x14ac:dyDescent="0.15">
      <c r="A52" s="250"/>
      <c r="B52" s="246"/>
      <c r="C52" s="246"/>
      <c r="D52" s="246"/>
      <c r="E52" s="246"/>
      <c r="F52" s="246"/>
      <c r="G52" s="327"/>
      <c r="H52" s="328" t="s">
        <v>515</v>
      </c>
      <c r="I52" s="329">
        <v>5065280</v>
      </c>
      <c r="J52" s="330">
        <v>27692</v>
      </c>
      <c r="K52" s="331">
        <v>-14.5</v>
      </c>
      <c r="L52" s="332">
        <v>25381</v>
      </c>
      <c r="M52" s="333">
        <v>9.5</v>
      </c>
      <c r="N52" s="334">
        <v>-24</v>
      </c>
    </row>
    <row r="53" spans="1:14" x14ac:dyDescent="0.15">
      <c r="A53" s="250"/>
      <c r="B53" s="246"/>
      <c r="C53" s="246"/>
      <c r="D53" s="246"/>
      <c r="E53" s="246"/>
      <c r="F53" s="246"/>
      <c r="G53" s="312" t="s">
        <v>516</v>
      </c>
      <c r="H53" s="313"/>
      <c r="I53" s="321">
        <v>9281049</v>
      </c>
      <c r="J53" s="322">
        <v>50505</v>
      </c>
      <c r="K53" s="323">
        <v>6.1</v>
      </c>
      <c r="L53" s="324">
        <v>38033</v>
      </c>
      <c r="M53" s="325">
        <v>-6.8</v>
      </c>
      <c r="N53" s="326">
        <v>12.9</v>
      </c>
    </row>
    <row r="54" spans="1:14" x14ac:dyDescent="0.15">
      <c r="A54" s="250"/>
      <c r="B54" s="246"/>
      <c r="C54" s="246"/>
      <c r="D54" s="246"/>
      <c r="E54" s="246"/>
      <c r="F54" s="246"/>
      <c r="G54" s="327"/>
      <c r="H54" s="328" t="s">
        <v>515</v>
      </c>
      <c r="I54" s="329">
        <v>4776746</v>
      </c>
      <c r="J54" s="330">
        <v>25994</v>
      </c>
      <c r="K54" s="331">
        <v>-6.1</v>
      </c>
      <c r="L54" s="332">
        <v>21537</v>
      </c>
      <c r="M54" s="333">
        <v>-15.1</v>
      </c>
      <c r="N54" s="334">
        <v>9</v>
      </c>
    </row>
    <row r="55" spans="1:14" x14ac:dyDescent="0.15">
      <c r="A55" s="250"/>
      <c r="B55" s="246"/>
      <c r="C55" s="246"/>
      <c r="D55" s="246"/>
      <c r="E55" s="246"/>
      <c r="F55" s="246"/>
      <c r="G55" s="312" t="s">
        <v>517</v>
      </c>
      <c r="H55" s="313"/>
      <c r="I55" s="321">
        <v>10617094</v>
      </c>
      <c r="J55" s="322">
        <v>57423</v>
      </c>
      <c r="K55" s="323">
        <v>13.7</v>
      </c>
      <c r="L55" s="324">
        <v>44972</v>
      </c>
      <c r="M55" s="325">
        <v>18.2</v>
      </c>
      <c r="N55" s="326">
        <v>-4.5</v>
      </c>
    </row>
    <row r="56" spans="1:14" x14ac:dyDescent="0.15">
      <c r="A56" s="250"/>
      <c r="B56" s="246"/>
      <c r="C56" s="246"/>
      <c r="D56" s="246"/>
      <c r="E56" s="246"/>
      <c r="F56" s="246"/>
      <c r="G56" s="327"/>
      <c r="H56" s="328" t="s">
        <v>515</v>
      </c>
      <c r="I56" s="329">
        <v>5830524</v>
      </c>
      <c r="J56" s="330">
        <v>31535</v>
      </c>
      <c r="K56" s="331">
        <v>21.3</v>
      </c>
      <c r="L56" s="332">
        <v>26410</v>
      </c>
      <c r="M56" s="333">
        <v>22.6</v>
      </c>
      <c r="N56" s="334">
        <v>-1.3</v>
      </c>
    </row>
    <row r="57" spans="1:14" x14ac:dyDescent="0.15">
      <c r="A57" s="250"/>
      <c r="B57" s="246"/>
      <c r="C57" s="246"/>
      <c r="D57" s="246"/>
      <c r="E57" s="246"/>
      <c r="F57" s="246"/>
      <c r="G57" s="312" t="s">
        <v>518</v>
      </c>
      <c r="H57" s="313"/>
      <c r="I57" s="321">
        <v>11995462</v>
      </c>
      <c r="J57" s="322">
        <v>64555</v>
      </c>
      <c r="K57" s="323">
        <v>12.4</v>
      </c>
      <c r="L57" s="324">
        <v>52496</v>
      </c>
      <c r="M57" s="325">
        <v>16.7</v>
      </c>
      <c r="N57" s="326">
        <v>-4.3</v>
      </c>
    </row>
    <row r="58" spans="1:14" x14ac:dyDescent="0.15">
      <c r="A58" s="250"/>
      <c r="B58" s="246"/>
      <c r="C58" s="246"/>
      <c r="D58" s="246"/>
      <c r="E58" s="246"/>
      <c r="F58" s="246"/>
      <c r="G58" s="327"/>
      <c r="H58" s="328" t="s">
        <v>515</v>
      </c>
      <c r="I58" s="329">
        <v>8172734</v>
      </c>
      <c r="J58" s="330">
        <v>43982</v>
      </c>
      <c r="K58" s="331">
        <v>39.5</v>
      </c>
      <c r="L58" s="332">
        <v>29467</v>
      </c>
      <c r="M58" s="333">
        <v>11.6</v>
      </c>
      <c r="N58" s="334">
        <v>27.9</v>
      </c>
    </row>
    <row r="59" spans="1:14" x14ac:dyDescent="0.15">
      <c r="A59" s="250"/>
      <c r="B59" s="246"/>
      <c r="C59" s="246"/>
      <c r="D59" s="246"/>
      <c r="E59" s="246"/>
      <c r="F59" s="246"/>
      <c r="G59" s="312" t="s">
        <v>519</v>
      </c>
      <c r="H59" s="313"/>
      <c r="I59" s="321">
        <v>17505469</v>
      </c>
      <c r="J59" s="322">
        <v>93694</v>
      </c>
      <c r="K59" s="323">
        <v>45.1</v>
      </c>
      <c r="L59" s="324">
        <v>52619</v>
      </c>
      <c r="M59" s="325">
        <v>0.2</v>
      </c>
      <c r="N59" s="326">
        <v>44.9</v>
      </c>
    </row>
    <row r="60" spans="1:14" x14ac:dyDescent="0.15">
      <c r="A60" s="250"/>
      <c r="B60" s="246"/>
      <c r="C60" s="246"/>
      <c r="D60" s="246"/>
      <c r="E60" s="246"/>
      <c r="F60" s="246"/>
      <c r="G60" s="327"/>
      <c r="H60" s="328" t="s">
        <v>515</v>
      </c>
      <c r="I60" s="335">
        <v>9292237</v>
      </c>
      <c r="J60" s="330">
        <v>49734</v>
      </c>
      <c r="K60" s="331">
        <v>13.1</v>
      </c>
      <c r="L60" s="332">
        <v>31149</v>
      </c>
      <c r="M60" s="333">
        <v>5.7</v>
      </c>
      <c r="N60" s="334">
        <v>7.4</v>
      </c>
    </row>
    <row r="61" spans="1:14" x14ac:dyDescent="0.15">
      <c r="A61" s="250"/>
      <c r="B61" s="246"/>
      <c r="C61" s="246"/>
      <c r="D61" s="246"/>
      <c r="E61" s="246"/>
      <c r="F61" s="246"/>
      <c r="G61" s="312" t="s">
        <v>520</v>
      </c>
      <c r="H61" s="336"/>
      <c r="I61" s="337">
        <v>11621360</v>
      </c>
      <c r="J61" s="338">
        <v>62757</v>
      </c>
      <c r="K61" s="339">
        <v>15.1</v>
      </c>
      <c r="L61" s="340">
        <v>45789</v>
      </c>
      <c r="M61" s="341">
        <v>6</v>
      </c>
      <c r="N61" s="326">
        <v>9.1</v>
      </c>
    </row>
    <row r="62" spans="1:14" x14ac:dyDescent="0.15">
      <c r="A62" s="250"/>
      <c r="B62" s="246"/>
      <c r="C62" s="246"/>
      <c r="D62" s="246"/>
      <c r="E62" s="246"/>
      <c r="F62" s="246"/>
      <c r="G62" s="327"/>
      <c r="H62" s="328" t="s">
        <v>515</v>
      </c>
      <c r="I62" s="329">
        <v>6627504</v>
      </c>
      <c r="J62" s="330">
        <v>35787</v>
      </c>
      <c r="K62" s="331">
        <v>10.7</v>
      </c>
      <c r="L62" s="332">
        <v>26789</v>
      </c>
      <c r="M62" s="333">
        <v>6.9</v>
      </c>
      <c r="N62" s="334">
        <v>3.8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12.99</v>
      </c>
      <c r="G47" s="12">
        <v>16.54</v>
      </c>
      <c r="H47" s="12">
        <v>17.329999999999998</v>
      </c>
      <c r="I47" s="12">
        <v>15.5</v>
      </c>
      <c r="J47" s="13">
        <v>13.89</v>
      </c>
    </row>
    <row r="48" spans="2:10" ht="57.75" customHeight="1" x14ac:dyDescent="0.15">
      <c r="B48" s="14"/>
      <c r="C48" s="1174" t="s">
        <v>4</v>
      </c>
      <c r="D48" s="1174"/>
      <c r="E48" s="1175"/>
      <c r="F48" s="15">
        <v>8.75</v>
      </c>
      <c r="G48" s="16">
        <v>8.35</v>
      </c>
      <c r="H48" s="16">
        <v>6.81</v>
      </c>
      <c r="I48" s="16">
        <v>6.63</v>
      </c>
      <c r="J48" s="17">
        <v>7.45</v>
      </c>
    </row>
    <row r="49" spans="2:10" ht="57.75" customHeight="1" thickBot="1" x14ac:dyDescent="0.2">
      <c r="B49" s="18"/>
      <c r="C49" s="1176" t="s">
        <v>5</v>
      </c>
      <c r="D49" s="1176"/>
      <c r="E49" s="1177"/>
      <c r="F49" s="19">
        <v>1.89</v>
      </c>
      <c r="G49" s="20">
        <v>4.38</v>
      </c>
      <c r="H49" s="20">
        <v>0.28000000000000003</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2018-03-13T08:03:02Z</cp:lastPrinted>
  <dcterms:created xsi:type="dcterms:W3CDTF">2018-01-24T05:14:34Z</dcterms:created>
  <dcterms:modified xsi:type="dcterms:W3CDTF">2018-10-26T01:41:18Z</dcterms:modified>
  <cp:category/>
</cp:coreProperties>
</file>