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'HC'!$B$2:$AC$28</definedName>
    <definedName name="_xlnm.Print_Area" localSheetId="2">'HC(累計)'!$B$2:$AC$28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<sst xmlns="http://schemas.openxmlformats.org/spreadsheetml/2006/main" count="365" uniqueCount="94">
  <si>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</si>
  <si>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</si>
  <si>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</si>
  <si>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</si>
  <si>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</si>
  <si>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</si>
  <si>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</si>
  <si>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</si>
  <si>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</si>
  <si>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</si>
  <si>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</si>
  <si>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</si>
  <si>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</si>
  <si>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</si>
  <si>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</si>
  <si>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</si>
  <si>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</si>
  <si>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</si>
  <si>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</si>
  <si>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</si>
  <si>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</si>
  <si>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</si>
  <si>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</si>
  <si>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</si>
  <si>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</si>
  <si>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</si>
  <si>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</si>
  <si>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</si>
  <si>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</si>
  <si>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</si>
  <si>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</si>
  <si>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</si>
  <si>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</si>
  <si>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</si>
  <si>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</si>
  <si>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</si>
  <si>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</si>
  <si>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</si>
  <si>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</si>
  <si>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</si>
  <si>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</si>
  <si>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</si>
  <si>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</si>
  <si>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</si>
  <si>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</si>
  <si>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</si>
  <si>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</si>
  <si>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</si>
  <si>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</si>
  <si>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</si>
  <si>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</si>
  <si>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</si>
  <si>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</si>
  <si>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</si>
  <si>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</si>
  <si>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</si>
  <si>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</si>
  <si>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</si>
  <si>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</si>
  <si>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</si>
  <si>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</si>
  <si>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</si>
  <si>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</si>
  <si>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</si>
  <si>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</si>
  <si>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</si>
  <si>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</si>
  <si>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</si>
  <si>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</si>
  <si>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</si>
  <si>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</si>
  <si>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</si>
  <si>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</si>
  <si>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</si>
  <si>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</si>
  <si>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</si>
  <si>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</si>
  <si>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</si>
  <si>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</si>
  <si>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</si>
  <si>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</si>
  <si>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</si>
  <si>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</si>
  <si>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</si>
  <si>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</si>
  <si>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</si>
  <si>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</si>
  <si>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</si>
  <si>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</si>
  <si>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</si>
  <si>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</si>
  <si>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 xml:space="preserve"> </t>
  </si>
  <si>
    <t>1999年第35週（平成11年8月30日～9月5日）</t>
  </si>
  <si>
    <t>1999年第13週第2～35週（4月１日～9月5日）（累計）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</si>
</sst>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7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7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38" fontId="8" fillId="0" borderId="6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workbookViewId="0" topLeftCell="A6">
      <selection activeCell="AA29" sqref="AA29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92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13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88</v>
      </c>
      <c r="AC5" s="49" t="s">
        <v>18</v>
      </c>
      <c r="AD5" s="11"/>
      <c r="AE5" s="11"/>
    </row>
    <row r="6" spans="2:29" ht="57" customHeight="1">
      <c r="B6" s="20" t="s">
        <v>73</v>
      </c>
      <c r="C6" s="34">
        <f>SUM(C8:C28)</f>
        <v>252</v>
      </c>
      <c r="D6" s="34">
        <f>SUM(D8:D28)</f>
        <v>182</v>
      </c>
      <c r="E6" s="34">
        <f>SUM(E8:E28)</f>
        <v>35</v>
      </c>
      <c r="F6" s="34">
        <f>SUM(F8:F28)</f>
        <v>51</v>
      </c>
      <c r="G6" s="35">
        <f>SUM(G8:G28)</f>
        <v>13</v>
      </c>
      <c r="H6" s="36"/>
      <c r="I6" s="34">
        <f aca="true" t="shared" si="0" ref="I6:AC6">SUM(I7+I26)</f>
        <v>0</v>
      </c>
      <c r="J6" s="34">
        <f t="shared" si="0"/>
        <v>38</v>
      </c>
      <c r="K6" s="34">
        <f t="shared" si="0"/>
        <v>48</v>
      </c>
      <c r="L6" s="34">
        <f t="shared" si="0"/>
        <v>324</v>
      </c>
      <c r="M6" s="34">
        <f t="shared" si="0"/>
        <v>125</v>
      </c>
      <c r="N6" s="34">
        <f t="shared" si="0"/>
        <v>101</v>
      </c>
      <c r="O6" s="34">
        <f t="shared" si="0"/>
        <v>9</v>
      </c>
      <c r="P6" s="34">
        <f t="shared" si="0"/>
        <v>212</v>
      </c>
      <c r="Q6" s="34">
        <f t="shared" si="0"/>
        <v>6</v>
      </c>
      <c r="R6" s="34">
        <f t="shared" si="0"/>
        <v>1</v>
      </c>
      <c r="S6" s="52">
        <f t="shared" si="0"/>
        <v>173</v>
      </c>
      <c r="T6" s="34">
        <f t="shared" si="0"/>
        <v>0</v>
      </c>
      <c r="U6" s="34">
        <f t="shared" si="0"/>
        <v>61</v>
      </c>
      <c r="V6" s="34">
        <f t="shared" si="0"/>
        <v>1</v>
      </c>
      <c r="W6" s="34">
        <f t="shared" si="0"/>
        <v>53</v>
      </c>
      <c r="X6" s="34">
        <v>0</v>
      </c>
      <c r="Y6" s="34">
        <f t="shared" si="0"/>
        <v>0</v>
      </c>
      <c r="Z6" s="34">
        <f t="shared" si="0"/>
        <v>1</v>
      </c>
      <c r="AA6" s="34">
        <f t="shared" si="0"/>
        <v>4</v>
      </c>
      <c r="AB6" s="34">
        <f t="shared" si="0"/>
        <v>0</v>
      </c>
      <c r="AC6" s="34">
        <f t="shared" si="0"/>
        <v>0</v>
      </c>
    </row>
    <row r="7" spans="2:29" s="14" customFormat="1" ht="57" customHeight="1">
      <c r="B7" s="20" t="s">
        <v>47</v>
      </c>
      <c r="C7" s="34">
        <f>SUM(C8:C24)+C27+C28</f>
        <v>182</v>
      </c>
      <c r="D7" s="34">
        <f>SUM(D8:D24)+D27+D28</f>
        <v>112</v>
      </c>
      <c r="E7" s="34">
        <f>SUM(E8:E24)+E27+E28</f>
        <v>24</v>
      </c>
      <c r="F7" s="34">
        <f>SUM(F8:F24)+F27+F28</f>
        <v>37</v>
      </c>
      <c r="G7" s="35">
        <f>SUM(G8:G24)+G27+G28</f>
        <v>12</v>
      </c>
      <c r="H7" s="36"/>
      <c r="I7" s="34">
        <f>SUM(I8:I24,I27,I28)</f>
        <v>0</v>
      </c>
      <c r="J7" s="34">
        <f aca="true" t="shared" si="1" ref="J7:AC7">SUM(J8:J24,J27,J28)</f>
        <v>31</v>
      </c>
      <c r="K7" s="34">
        <f t="shared" si="1"/>
        <v>31</v>
      </c>
      <c r="L7" s="34">
        <f t="shared" si="1"/>
        <v>233</v>
      </c>
      <c r="M7" s="34">
        <f t="shared" si="1"/>
        <v>109</v>
      </c>
      <c r="N7" s="34">
        <f t="shared" si="1"/>
        <v>88</v>
      </c>
      <c r="O7" s="34">
        <f t="shared" si="1"/>
        <v>8</v>
      </c>
      <c r="P7" s="34">
        <f t="shared" si="1"/>
        <v>162</v>
      </c>
      <c r="Q7" s="34">
        <f t="shared" si="1"/>
        <v>5</v>
      </c>
      <c r="R7" s="34">
        <f t="shared" si="1"/>
        <v>1</v>
      </c>
      <c r="S7" s="34">
        <f t="shared" si="1"/>
        <v>127</v>
      </c>
      <c r="T7" s="34">
        <f t="shared" si="1"/>
        <v>0</v>
      </c>
      <c r="U7" s="34">
        <f t="shared" si="1"/>
        <v>48</v>
      </c>
      <c r="V7" s="34">
        <f t="shared" si="1"/>
        <v>0</v>
      </c>
      <c r="W7" s="34">
        <f t="shared" si="1"/>
        <v>32</v>
      </c>
      <c r="X7" s="34">
        <v>0</v>
      </c>
      <c r="Y7" s="34">
        <f t="shared" si="1"/>
        <v>0</v>
      </c>
      <c r="Z7" s="34">
        <f t="shared" si="1"/>
        <v>1</v>
      </c>
      <c r="AA7" s="34">
        <f t="shared" si="1"/>
        <v>4</v>
      </c>
      <c r="AB7" s="34">
        <f t="shared" si="1"/>
        <v>0</v>
      </c>
      <c r="AC7" s="34">
        <f t="shared" si="1"/>
        <v>0</v>
      </c>
    </row>
    <row r="8" spans="2:29" s="15" customFormat="1" ht="27.75" customHeight="1">
      <c r="B8" s="18" t="s">
        <v>48</v>
      </c>
      <c r="C8" s="34">
        <v>13</v>
      </c>
      <c r="D8" s="34">
        <v>8</v>
      </c>
      <c r="E8" s="34">
        <v>2</v>
      </c>
      <c r="F8" s="34">
        <v>3</v>
      </c>
      <c r="G8" s="35">
        <v>1</v>
      </c>
      <c r="H8" s="36"/>
      <c r="I8" s="37"/>
      <c r="J8" s="38"/>
      <c r="K8" s="38">
        <v>5</v>
      </c>
      <c r="L8" s="38">
        <v>8</v>
      </c>
      <c r="M8" s="38">
        <v>11</v>
      </c>
      <c r="N8" s="38">
        <v>15</v>
      </c>
      <c r="O8" s="38"/>
      <c r="P8" s="38">
        <v>14</v>
      </c>
      <c r="Q8" s="38">
        <v>1</v>
      </c>
      <c r="R8" s="38"/>
      <c r="S8" s="38">
        <v>6</v>
      </c>
      <c r="T8" s="38"/>
      <c r="U8" s="38">
        <v>3</v>
      </c>
      <c r="V8" s="38"/>
      <c r="W8" s="38">
        <v>1</v>
      </c>
      <c r="X8" s="34"/>
      <c r="Y8" s="34"/>
      <c r="Z8" s="34"/>
      <c r="AA8" s="34"/>
      <c r="AB8" s="34"/>
      <c r="AC8" s="34"/>
    </row>
    <row r="9" spans="2:29" s="15" customFormat="1" ht="27.75" customHeight="1">
      <c r="B9" s="18" t="s">
        <v>49</v>
      </c>
      <c r="C9" s="34">
        <v>13</v>
      </c>
      <c r="D9" s="34">
        <v>8</v>
      </c>
      <c r="E9" s="34">
        <v>2</v>
      </c>
      <c r="F9" s="34">
        <v>3</v>
      </c>
      <c r="G9" s="35">
        <v>1</v>
      </c>
      <c r="H9" s="36"/>
      <c r="I9" s="37"/>
      <c r="J9" s="38">
        <v>3</v>
      </c>
      <c r="K9" s="38">
        <v>2</v>
      </c>
      <c r="L9" s="38">
        <v>66</v>
      </c>
      <c r="M9" s="38">
        <v>12</v>
      </c>
      <c r="N9" s="38">
        <v>2</v>
      </c>
      <c r="O9" s="38">
        <v>1</v>
      </c>
      <c r="P9" s="38">
        <v>15</v>
      </c>
      <c r="Q9" s="38"/>
      <c r="R9" s="38"/>
      <c r="S9" s="38">
        <v>6</v>
      </c>
      <c r="T9" s="38"/>
      <c r="U9" s="38">
        <v>6</v>
      </c>
      <c r="V9" s="38"/>
      <c r="W9" s="38">
        <v>11</v>
      </c>
      <c r="X9" s="34"/>
      <c r="Y9" s="34" t="s">
        <v>91</v>
      </c>
      <c r="Z9" s="34"/>
      <c r="AA9" s="34"/>
      <c r="AB9" s="34"/>
      <c r="AC9" s="34"/>
    </row>
    <row r="10" spans="2:29" s="15" customFormat="1" ht="27.75" customHeight="1">
      <c r="B10" s="18" t="s">
        <v>50</v>
      </c>
      <c r="C10" s="34">
        <v>14</v>
      </c>
      <c r="D10" s="34">
        <v>9</v>
      </c>
      <c r="E10" s="34">
        <v>2</v>
      </c>
      <c r="F10" s="34">
        <v>3</v>
      </c>
      <c r="G10" s="35">
        <v>1</v>
      </c>
      <c r="H10" s="36"/>
      <c r="I10" s="37"/>
      <c r="J10" s="38"/>
      <c r="K10" s="38">
        <v>1</v>
      </c>
      <c r="L10" s="38">
        <v>17</v>
      </c>
      <c r="M10" s="38">
        <v>3</v>
      </c>
      <c r="N10" s="38">
        <v>8</v>
      </c>
      <c r="O10" s="38">
        <v>1</v>
      </c>
      <c r="P10" s="38">
        <v>18</v>
      </c>
      <c r="Q10" s="38"/>
      <c r="R10" s="38"/>
      <c r="S10" s="38">
        <v>13</v>
      </c>
      <c r="T10" s="38"/>
      <c r="U10" s="38">
        <v>3</v>
      </c>
      <c r="V10" s="38"/>
      <c r="W10" s="38">
        <v>3</v>
      </c>
      <c r="X10" s="34"/>
      <c r="Y10" s="34"/>
      <c r="Z10" s="34"/>
      <c r="AA10" s="34"/>
      <c r="AB10" s="34"/>
      <c r="AC10" s="34"/>
    </row>
    <row r="11" spans="2:29" s="15" customFormat="1" ht="27.75" customHeight="1">
      <c r="B11" s="18" t="s">
        <v>51</v>
      </c>
      <c r="C11" s="34">
        <v>10</v>
      </c>
      <c r="D11" s="34">
        <v>6</v>
      </c>
      <c r="E11" s="34">
        <v>1</v>
      </c>
      <c r="F11" s="34">
        <v>2</v>
      </c>
      <c r="G11" s="35">
        <v>1</v>
      </c>
      <c r="H11" s="36"/>
      <c r="I11" s="37"/>
      <c r="J11" s="38">
        <v>2</v>
      </c>
      <c r="K11" s="38"/>
      <c r="L11" s="38">
        <v>7</v>
      </c>
      <c r="M11" s="38">
        <v>2</v>
      </c>
      <c r="N11" s="38">
        <v>8</v>
      </c>
      <c r="O11" s="38"/>
      <c r="P11" s="38">
        <v>7</v>
      </c>
      <c r="Q11" s="38"/>
      <c r="R11" s="38"/>
      <c r="S11" s="38">
        <v>1</v>
      </c>
      <c r="T11" s="38"/>
      <c r="U11" s="38"/>
      <c r="V11" s="38"/>
      <c r="W11" s="38"/>
      <c r="X11" s="34"/>
      <c r="Y11" s="34"/>
      <c r="Z11" s="34"/>
      <c r="AA11" s="34"/>
      <c r="AB11" s="34"/>
      <c r="AC11" s="34"/>
    </row>
    <row r="12" spans="2:29" s="15" customFormat="1" ht="27.75" customHeight="1">
      <c r="B12" s="18" t="s">
        <v>52</v>
      </c>
      <c r="C12" s="34">
        <v>14</v>
      </c>
      <c r="D12" s="34">
        <v>9</v>
      </c>
      <c r="E12" s="34">
        <v>2</v>
      </c>
      <c r="F12" s="34">
        <v>3</v>
      </c>
      <c r="G12" s="35">
        <v>1</v>
      </c>
      <c r="H12" s="36"/>
      <c r="I12" s="37"/>
      <c r="J12" s="38">
        <v>3</v>
      </c>
      <c r="K12" s="38">
        <v>6</v>
      </c>
      <c r="L12" s="38">
        <v>17</v>
      </c>
      <c r="M12" s="38">
        <v>4</v>
      </c>
      <c r="N12" s="38">
        <v>3</v>
      </c>
      <c r="O12" s="38">
        <v>2</v>
      </c>
      <c r="P12" s="38">
        <v>7</v>
      </c>
      <c r="Q12" s="38"/>
      <c r="R12" s="38"/>
      <c r="S12" s="38">
        <v>9</v>
      </c>
      <c r="T12" s="38"/>
      <c r="U12" s="38">
        <v>4</v>
      </c>
      <c r="V12" s="38"/>
      <c r="W12" s="38">
        <v>10</v>
      </c>
      <c r="X12" s="34"/>
      <c r="Y12" s="34"/>
      <c r="Z12" s="34"/>
      <c r="AA12" s="34"/>
      <c r="AB12" s="34"/>
      <c r="AC12" s="34"/>
    </row>
    <row r="13" spans="2:29" s="15" customFormat="1" ht="27.75" customHeight="1">
      <c r="B13" s="18" t="s">
        <v>53</v>
      </c>
      <c r="C13" s="34">
        <v>10</v>
      </c>
      <c r="D13" s="34">
        <v>6</v>
      </c>
      <c r="E13" s="34">
        <v>1</v>
      </c>
      <c r="F13" s="34">
        <v>2</v>
      </c>
      <c r="G13" s="35">
        <v>1</v>
      </c>
      <c r="H13" s="36"/>
      <c r="I13" s="37"/>
      <c r="J13" s="38">
        <v>5</v>
      </c>
      <c r="K13" s="38"/>
      <c r="L13" s="38">
        <v>20</v>
      </c>
      <c r="M13" s="38">
        <v>19</v>
      </c>
      <c r="N13" s="38">
        <v>4</v>
      </c>
      <c r="O13" s="38">
        <v>3</v>
      </c>
      <c r="P13" s="38">
        <v>6</v>
      </c>
      <c r="Q13" s="38"/>
      <c r="R13" s="38"/>
      <c r="S13" s="38">
        <v>4</v>
      </c>
      <c r="T13" s="38"/>
      <c r="U13" s="38">
        <v>5</v>
      </c>
      <c r="V13" s="38"/>
      <c r="W13" s="38">
        <v>3</v>
      </c>
      <c r="X13" s="34"/>
      <c r="Y13" s="34"/>
      <c r="Z13" s="34"/>
      <c r="AA13" s="34">
        <v>2</v>
      </c>
      <c r="AB13" s="34"/>
      <c r="AC13" s="34"/>
    </row>
    <row r="14" spans="2:29" s="15" customFormat="1" ht="27.75" customHeight="1">
      <c r="B14" s="18" t="s">
        <v>54</v>
      </c>
      <c r="C14" s="34">
        <v>11</v>
      </c>
      <c r="D14" s="34">
        <v>7</v>
      </c>
      <c r="E14" s="34">
        <v>2</v>
      </c>
      <c r="F14" s="34">
        <v>2</v>
      </c>
      <c r="G14" s="35">
        <v>1</v>
      </c>
      <c r="H14" s="36"/>
      <c r="I14" s="37"/>
      <c r="J14" s="38"/>
      <c r="K14" s="38"/>
      <c r="L14" s="38">
        <v>26</v>
      </c>
      <c r="M14" s="38">
        <v>2</v>
      </c>
      <c r="N14" s="38">
        <v>5</v>
      </c>
      <c r="O14" s="38"/>
      <c r="P14" s="38">
        <v>12</v>
      </c>
      <c r="Q14" s="38">
        <v>1</v>
      </c>
      <c r="R14" s="38"/>
      <c r="S14" s="38">
        <v>12</v>
      </c>
      <c r="T14" s="38"/>
      <c r="U14" s="38">
        <v>2</v>
      </c>
      <c r="V14" s="38"/>
      <c r="W14" s="38">
        <v>1</v>
      </c>
      <c r="X14" s="34"/>
      <c r="Y14" s="34"/>
      <c r="Z14" s="34">
        <v>1</v>
      </c>
      <c r="AA14" s="34"/>
      <c r="AB14" s="34"/>
      <c r="AC14" s="34"/>
    </row>
    <row r="15" spans="2:29" s="15" customFormat="1" ht="27.75" customHeight="1">
      <c r="B15" s="18" t="s">
        <v>55</v>
      </c>
      <c r="C15" s="34">
        <v>10</v>
      </c>
      <c r="D15" s="34">
        <v>6</v>
      </c>
      <c r="E15" s="34">
        <v>1</v>
      </c>
      <c r="F15" s="34">
        <v>2</v>
      </c>
      <c r="G15" s="35">
        <v>1</v>
      </c>
      <c r="H15" s="36"/>
      <c r="I15" s="37"/>
      <c r="J15" s="38"/>
      <c r="K15" s="38">
        <v>1</v>
      </c>
      <c r="L15" s="38">
        <v>5</v>
      </c>
      <c r="M15" s="38">
        <v>10</v>
      </c>
      <c r="N15" s="38">
        <v>19</v>
      </c>
      <c r="O15" s="38"/>
      <c r="P15" s="38">
        <v>8</v>
      </c>
      <c r="Q15" s="38">
        <v>2</v>
      </c>
      <c r="R15" s="38"/>
      <c r="S15" s="38">
        <v>9</v>
      </c>
      <c r="T15" s="38"/>
      <c r="U15" s="38"/>
      <c r="V15" s="38"/>
      <c r="W15" s="38">
        <v>1</v>
      </c>
      <c r="X15" s="34"/>
      <c r="Y15" s="34"/>
      <c r="Z15" s="34"/>
      <c r="AA15" s="34"/>
      <c r="AB15" s="34"/>
      <c r="AC15" s="34"/>
    </row>
    <row r="16" spans="2:29" s="15" customFormat="1" ht="27.75" customHeight="1">
      <c r="B16" s="18" t="s">
        <v>56</v>
      </c>
      <c r="C16" s="34">
        <v>8</v>
      </c>
      <c r="D16" s="34">
        <v>5</v>
      </c>
      <c r="E16" s="34">
        <v>1</v>
      </c>
      <c r="F16" s="34">
        <v>2</v>
      </c>
      <c r="G16" s="35">
        <v>0</v>
      </c>
      <c r="H16" s="36"/>
      <c r="I16" s="37"/>
      <c r="J16" s="38">
        <v>1</v>
      </c>
      <c r="K16" s="38"/>
      <c r="L16" s="38">
        <v>1</v>
      </c>
      <c r="M16" s="38">
        <v>3</v>
      </c>
      <c r="N16" s="38">
        <v>4</v>
      </c>
      <c r="O16" s="38">
        <v>1</v>
      </c>
      <c r="P16" s="38">
        <v>7</v>
      </c>
      <c r="Q16" s="38"/>
      <c r="R16" s="38"/>
      <c r="S16" s="38">
        <v>7</v>
      </c>
      <c r="T16" s="38"/>
      <c r="U16" s="38">
        <v>4</v>
      </c>
      <c r="V16" s="38"/>
      <c r="W16" s="38">
        <v>1</v>
      </c>
      <c r="X16" s="34"/>
      <c r="Y16" s="34"/>
      <c r="Z16" s="34"/>
      <c r="AA16" s="34"/>
      <c r="AB16" s="34"/>
      <c r="AC16" s="34"/>
    </row>
    <row r="17" spans="2:29" s="15" customFormat="1" ht="27.75" customHeight="1">
      <c r="B17" s="18" t="s">
        <v>57</v>
      </c>
      <c r="C17" s="34">
        <v>7</v>
      </c>
      <c r="D17" s="34">
        <v>4</v>
      </c>
      <c r="E17" s="34">
        <v>1</v>
      </c>
      <c r="F17" s="34">
        <v>1</v>
      </c>
      <c r="G17" s="35">
        <v>1</v>
      </c>
      <c r="H17" s="36"/>
      <c r="I17" s="37"/>
      <c r="J17" s="38"/>
      <c r="K17" s="38"/>
      <c r="L17" s="38">
        <v>5</v>
      </c>
      <c r="M17" s="38">
        <v>1</v>
      </c>
      <c r="N17" s="38">
        <v>6</v>
      </c>
      <c r="O17" s="38"/>
      <c r="P17" s="38">
        <v>4</v>
      </c>
      <c r="Q17" s="38"/>
      <c r="R17" s="38"/>
      <c r="S17" s="38">
        <v>8</v>
      </c>
      <c r="T17" s="38"/>
      <c r="U17" s="38">
        <v>1</v>
      </c>
      <c r="V17" s="38"/>
      <c r="W17" s="38">
        <v>1</v>
      </c>
      <c r="X17" s="34"/>
      <c r="Y17" s="34"/>
      <c r="Z17" s="34"/>
      <c r="AA17" s="34"/>
      <c r="AB17" s="34"/>
      <c r="AC17" s="34"/>
    </row>
    <row r="18" spans="2:29" s="15" customFormat="1" ht="27.75" customHeight="1">
      <c r="B18" s="18" t="s">
        <v>58</v>
      </c>
      <c r="C18" s="34">
        <v>10</v>
      </c>
      <c r="D18" s="34">
        <v>6</v>
      </c>
      <c r="E18" s="34">
        <v>1</v>
      </c>
      <c r="F18" s="34">
        <v>2</v>
      </c>
      <c r="G18" s="35">
        <v>0</v>
      </c>
      <c r="H18" s="36"/>
      <c r="I18" s="37"/>
      <c r="J18" s="38">
        <v>2</v>
      </c>
      <c r="K18" s="38">
        <v>3</v>
      </c>
      <c r="L18" s="38">
        <v>16</v>
      </c>
      <c r="M18" s="38">
        <v>3</v>
      </c>
      <c r="N18" s="38"/>
      <c r="O18" s="38"/>
      <c r="P18" s="38">
        <v>4</v>
      </c>
      <c r="Q18" s="38"/>
      <c r="R18" s="38"/>
      <c r="S18" s="38">
        <v>1</v>
      </c>
      <c r="T18" s="38"/>
      <c r="U18" s="38">
        <v>4</v>
      </c>
      <c r="V18" s="38"/>
      <c r="W18" s="38"/>
      <c r="X18" s="34"/>
      <c r="Y18" s="34"/>
      <c r="Z18" s="34"/>
      <c r="AA18" s="34"/>
      <c r="AB18" s="34"/>
      <c r="AC18" s="34"/>
    </row>
    <row r="19" spans="2:29" s="15" customFormat="1" ht="27.75" customHeight="1">
      <c r="B19" s="18" t="s">
        <v>59</v>
      </c>
      <c r="C19" s="34">
        <v>7</v>
      </c>
      <c r="D19" s="34">
        <v>4</v>
      </c>
      <c r="E19" s="34">
        <v>1</v>
      </c>
      <c r="F19" s="34">
        <v>1</v>
      </c>
      <c r="G19" s="35">
        <v>0</v>
      </c>
      <c r="H19" s="36"/>
      <c r="I19" s="37"/>
      <c r="J19" s="38"/>
      <c r="K19" s="38">
        <v>2</v>
      </c>
      <c r="L19" s="38">
        <v>6</v>
      </c>
      <c r="M19" s="38">
        <v>15</v>
      </c>
      <c r="N19" s="38"/>
      <c r="O19" s="38"/>
      <c r="P19" s="38">
        <v>1</v>
      </c>
      <c r="Q19" s="38"/>
      <c r="R19" s="38"/>
      <c r="S19" s="38">
        <v>5</v>
      </c>
      <c r="T19" s="38"/>
      <c r="U19" s="38">
        <v>2</v>
      </c>
      <c r="V19" s="38"/>
      <c r="W19" s="38"/>
      <c r="X19" s="34"/>
      <c r="Y19" s="34"/>
      <c r="Z19" s="34"/>
      <c r="AA19" s="34"/>
      <c r="AB19" s="34"/>
      <c r="AC19" s="34"/>
    </row>
    <row r="20" spans="2:29" s="15" customFormat="1" ht="27.75" customHeight="1">
      <c r="B20" s="18" t="s">
        <v>60</v>
      </c>
      <c r="C20" s="34">
        <v>3</v>
      </c>
      <c r="D20" s="34">
        <v>2</v>
      </c>
      <c r="E20" s="34">
        <v>0</v>
      </c>
      <c r="F20" s="34">
        <v>0</v>
      </c>
      <c r="G20" s="35">
        <v>1</v>
      </c>
      <c r="H20" s="36"/>
      <c r="I20" s="37"/>
      <c r="J20" s="38"/>
      <c r="K20" s="38">
        <v>2</v>
      </c>
      <c r="L20" s="38"/>
      <c r="M20" s="38"/>
      <c r="N20" s="38">
        <v>1</v>
      </c>
      <c r="O20" s="38"/>
      <c r="P20" s="38"/>
      <c r="Q20" s="38"/>
      <c r="R20" s="38"/>
      <c r="S20" s="38"/>
      <c r="T20" s="38"/>
      <c r="U20" s="38"/>
      <c r="V20" s="38"/>
      <c r="W20" s="38"/>
      <c r="X20" s="34"/>
      <c r="Y20" s="34"/>
      <c r="Z20" s="34"/>
      <c r="AA20" s="34"/>
      <c r="AB20" s="34"/>
      <c r="AC20" s="34"/>
    </row>
    <row r="21" spans="2:29" s="15" customFormat="1" ht="27.75" customHeight="1">
      <c r="B21" s="18" t="s">
        <v>61</v>
      </c>
      <c r="C21" s="34">
        <v>11</v>
      </c>
      <c r="D21" s="34">
        <v>7</v>
      </c>
      <c r="E21" s="34">
        <v>2</v>
      </c>
      <c r="F21" s="34">
        <v>2</v>
      </c>
      <c r="G21" s="35">
        <v>0</v>
      </c>
      <c r="H21" s="36"/>
      <c r="I21" s="37"/>
      <c r="J21" s="38"/>
      <c r="K21" s="38">
        <v>1</v>
      </c>
      <c r="L21" s="38">
        <v>3</v>
      </c>
      <c r="M21" s="38">
        <v>9</v>
      </c>
      <c r="N21" s="38">
        <v>4</v>
      </c>
      <c r="O21" s="38"/>
      <c r="P21" s="38">
        <v>10</v>
      </c>
      <c r="Q21" s="38"/>
      <c r="R21" s="38"/>
      <c r="S21" s="38">
        <v>17</v>
      </c>
      <c r="T21" s="38"/>
      <c r="U21" s="38">
        <v>6</v>
      </c>
      <c r="V21" s="38"/>
      <c r="W21" s="38"/>
      <c r="X21" s="34"/>
      <c r="Y21" s="34"/>
      <c r="Z21" s="34"/>
      <c r="AA21" s="34"/>
      <c r="AB21" s="34"/>
      <c r="AC21" s="34"/>
    </row>
    <row r="22" spans="2:29" s="15" customFormat="1" ht="27.75" customHeight="1">
      <c r="B22" s="18" t="s">
        <v>62</v>
      </c>
      <c r="C22" s="34">
        <v>7</v>
      </c>
      <c r="D22" s="34">
        <v>4</v>
      </c>
      <c r="E22" s="34">
        <v>1</v>
      </c>
      <c r="F22" s="34">
        <v>1</v>
      </c>
      <c r="G22" s="35">
        <v>0</v>
      </c>
      <c r="H22" s="36"/>
      <c r="I22" s="37"/>
      <c r="J22" s="38"/>
      <c r="K22" s="38"/>
      <c r="L22" s="38">
        <v>11</v>
      </c>
      <c r="M22" s="38">
        <v>2</v>
      </c>
      <c r="N22" s="38"/>
      <c r="O22" s="38"/>
      <c r="P22" s="38">
        <v>2</v>
      </c>
      <c r="Q22" s="38"/>
      <c r="R22" s="38"/>
      <c r="S22" s="38">
        <v>6</v>
      </c>
      <c r="T22" s="38"/>
      <c r="U22" s="38">
        <v>1</v>
      </c>
      <c r="V22" s="38"/>
      <c r="W22" s="38"/>
      <c r="X22" s="34"/>
      <c r="Y22" s="34"/>
      <c r="Z22" s="34"/>
      <c r="AA22" s="34"/>
      <c r="AB22" s="34"/>
      <c r="AC22" s="34"/>
    </row>
    <row r="23" spans="2:29" s="15" customFormat="1" ht="27.75" customHeight="1">
      <c r="B23" s="18" t="s">
        <v>63</v>
      </c>
      <c r="C23" s="34">
        <v>5</v>
      </c>
      <c r="D23" s="34">
        <v>3</v>
      </c>
      <c r="E23" s="34">
        <v>0</v>
      </c>
      <c r="F23" s="34">
        <v>1</v>
      </c>
      <c r="G23" s="35">
        <v>0</v>
      </c>
      <c r="H23" s="36"/>
      <c r="I23" s="37"/>
      <c r="J23" s="38"/>
      <c r="K23" s="38">
        <v>1</v>
      </c>
      <c r="L23" s="38">
        <v>6</v>
      </c>
      <c r="M23" s="38"/>
      <c r="N23" s="38"/>
      <c r="O23" s="38"/>
      <c r="P23" s="38">
        <v>4</v>
      </c>
      <c r="Q23" s="38"/>
      <c r="R23" s="38">
        <v>1</v>
      </c>
      <c r="S23" s="38"/>
      <c r="T23" s="38"/>
      <c r="U23" s="38">
        <v>1</v>
      </c>
      <c r="V23" s="38"/>
      <c r="W23" s="38"/>
      <c r="X23" s="34"/>
      <c r="Y23" s="34"/>
      <c r="Z23" s="34"/>
      <c r="AA23" s="34"/>
      <c r="AB23" s="34"/>
      <c r="AC23" s="34"/>
    </row>
    <row r="24" spans="2:29" s="15" customFormat="1" ht="27.75" customHeight="1">
      <c r="B24" s="18" t="s">
        <v>74</v>
      </c>
      <c r="C24" s="34">
        <v>3</v>
      </c>
      <c r="D24" s="34">
        <v>2</v>
      </c>
      <c r="E24" s="34">
        <v>0</v>
      </c>
      <c r="F24" s="34">
        <v>0</v>
      </c>
      <c r="G24" s="35">
        <v>0</v>
      </c>
      <c r="H24" s="36"/>
      <c r="I24" s="37"/>
      <c r="J24" s="38"/>
      <c r="K24" s="38"/>
      <c r="L24" s="38"/>
      <c r="M24" s="38">
        <v>1</v>
      </c>
      <c r="N24" s="38">
        <v>4</v>
      </c>
      <c r="O24" s="38"/>
      <c r="P24" s="38"/>
      <c r="Q24" s="38"/>
      <c r="R24" s="38"/>
      <c r="S24" s="38"/>
      <c r="T24" s="38"/>
      <c r="U24" s="38"/>
      <c r="V24" s="38"/>
      <c r="W24" s="38"/>
      <c r="X24" s="34"/>
      <c r="Y24" s="34"/>
      <c r="Z24" s="34"/>
      <c r="AA24" s="34"/>
      <c r="AB24" s="34"/>
      <c r="AC24" s="34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34">
        <v>70</v>
      </c>
      <c r="D26" s="34">
        <v>70</v>
      </c>
      <c r="E26" s="34">
        <v>11</v>
      </c>
      <c r="F26" s="34">
        <v>14</v>
      </c>
      <c r="G26" s="35">
        <v>1</v>
      </c>
      <c r="H26" s="36"/>
      <c r="I26" s="42"/>
      <c r="J26" s="42">
        <v>7</v>
      </c>
      <c r="K26" s="42">
        <v>17</v>
      </c>
      <c r="L26" s="42">
        <v>91</v>
      </c>
      <c r="M26" s="42">
        <v>16</v>
      </c>
      <c r="N26" s="42">
        <v>13</v>
      </c>
      <c r="O26" s="42">
        <v>1</v>
      </c>
      <c r="P26" s="42">
        <v>50</v>
      </c>
      <c r="Q26" s="42">
        <v>1</v>
      </c>
      <c r="R26" s="42"/>
      <c r="S26" s="42">
        <v>46</v>
      </c>
      <c r="T26" s="42"/>
      <c r="U26" s="42">
        <v>13</v>
      </c>
      <c r="V26" s="42">
        <v>1</v>
      </c>
      <c r="W26" s="42">
        <v>21</v>
      </c>
      <c r="X26" s="34"/>
      <c r="Y26" s="34"/>
      <c r="Z26" s="34"/>
      <c r="AA26" s="34"/>
      <c r="AB26" s="34"/>
      <c r="AC26" s="34"/>
    </row>
    <row r="27" spans="2:29" s="15" customFormat="1" ht="27.75" customHeight="1">
      <c r="B27" s="18" t="s">
        <v>65</v>
      </c>
      <c r="C27" s="34">
        <v>13</v>
      </c>
      <c r="D27" s="34">
        <v>8</v>
      </c>
      <c r="E27" s="34">
        <v>2</v>
      </c>
      <c r="F27" s="34">
        <v>3</v>
      </c>
      <c r="G27" s="35">
        <v>1</v>
      </c>
      <c r="H27" s="36"/>
      <c r="I27" s="37"/>
      <c r="J27" s="37"/>
      <c r="K27" s="37">
        <v>5</v>
      </c>
      <c r="L27" s="37">
        <v>8</v>
      </c>
      <c r="M27" s="37">
        <v>8</v>
      </c>
      <c r="N27" s="37">
        <v>5</v>
      </c>
      <c r="O27" s="37"/>
      <c r="P27" s="37">
        <v>17</v>
      </c>
      <c r="Q27" s="37">
        <v>1</v>
      </c>
      <c r="R27" s="37"/>
      <c r="S27" s="37">
        <v>11</v>
      </c>
      <c r="T27" s="37"/>
      <c r="U27" s="37">
        <v>4</v>
      </c>
      <c r="V27" s="37"/>
      <c r="W27" s="37"/>
      <c r="X27" s="34"/>
      <c r="Y27" s="34"/>
      <c r="Z27" s="34"/>
      <c r="AA27" s="34"/>
      <c r="AB27" s="34"/>
      <c r="AC27" s="34"/>
    </row>
    <row r="28" spans="2:29" s="15" customFormat="1" ht="27.75" customHeight="1">
      <c r="B28" s="18" t="s">
        <v>66</v>
      </c>
      <c r="C28" s="34">
        <v>13</v>
      </c>
      <c r="D28" s="34">
        <v>8</v>
      </c>
      <c r="E28" s="34">
        <v>2</v>
      </c>
      <c r="F28" s="34">
        <v>4</v>
      </c>
      <c r="G28" s="35">
        <v>1</v>
      </c>
      <c r="H28" s="36"/>
      <c r="I28" s="37"/>
      <c r="J28" s="38">
        <v>15</v>
      </c>
      <c r="K28" s="38">
        <v>2</v>
      </c>
      <c r="L28" s="38">
        <v>11</v>
      </c>
      <c r="M28" s="38">
        <v>4</v>
      </c>
      <c r="N28" s="38"/>
      <c r="O28" s="38"/>
      <c r="P28" s="38">
        <v>26</v>
      </c>
      <c r="Q28" s="38"/>
      <c r="R28" s="38"/>
      <c r="S28" s="38">
        <v>12</v>
      </c>
      <c r="T28" s="38"/>
      <c r="U28" s="38">
        <v>2</v>
      </c>
      <c r="V28" s="38"/>
      <c r="W28" s="38"/>
      <c r="X28" s="34"/>
      <c r="Y28" s="34" t="s">
        <v>91</v>
      </c>
      <c r="Z28" s="34"/>
      <c r="AA28" s="34">
        <v>2</v>
      </c>
      <c r="AB28" s="34"/>
      <c r="AC28" s="34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7" sqref="U7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92</v>
      </c>
      <c r="T4" s="48" t="s">
        <v>83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90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19</v>
      </c>
      <c r="C8" s="28">
        <f>SUM(C9:C32)</f>
        <v>0</v>
      </c>
      <c r="D8" s="28">
        <f aca="true" t="shared" si="0" ref="D8:W8">SUM(D9:D32)</f>
        <v>31</v>
      </c>
      <c r="E8" s="28">
        <f t="shared" si="0"/>
        <v>31</v>
      </c>
      <c r="F8" s="28">
        <f t="shared" si="0"/>
        <v>233</v>
      </c>
      <c r="G8" s="28">
        <f t="shared" si="0"/>
        <v>109</v>
      </c>
      <c r="H8" s="28">
        <f t="shared" si="0"/>
        <v>88</v>
      </c>
      <c r="I8" s="28">
        <f t="shared" si="0"/>
        <v>8</v>
      </c>
      <c r="J8" s="28">
        <f t="shared" si="0"/>
        <v>162</v>
      </c>
      <c r="K8" s="28">
        <f t="shared" si="0"/>
        <v>5</v>
      </c>
      <c r="L8" s="28">
        <f t="shared" si="0"/>
        <v>1</v>
      </c>
      <c r="M8" s="28">
        <f t="shared" si="0"/>
        <v>127</v>
      </c>
      <c r="N8" s="28">
        <f t="shared" si="0"/>
        <v>0</v>
      </c>
      <c r="O8" s="28">
        <f t="shared" si="0"/>
        <v>48</v>
      </c>
      <c r="P8" s="28">
        <f t="shared" si="0"/>
        <v>0</v>
      </c>
      <c r="Q8" s="28">
        <f t="shared" si="0"/>
        <v>32</v>
      </c>
      <c r="R8" s="28">
        <f t="shared" si="0"/>
        <v>0</v>
      </c>
      <c r="S8" s="28">
        <f t="shared" si="0"/>
        <v>0</v>
      </c>
      <c r="T8" s="28">
        <f t="shared" si="0"/>
        <v>1</v>
      </c>
      <c r="U8" s="28">
        <f t="shared" si="0"/>
        <v>4</v>
      </c>
      <c r="V8" s="28">
        <f t="shared" si="0"/>
        <v>0</v>
      </c>
      <c r="W8" s="28">
        <f t="shared" si="0"/>
        <v>0</v>
      </c>
    </row>
    <row r="9" spans="2:23" s="2" customFormat="1" ht="33.75" customHeight="1" thickTop="1">
      <c r="B9" s="6" t="s">
        <v>20</v>
      </c>
      <c r="C9" s="29" t="s">
        <v>67</v>
      </c>
      <c r="D9" s="29" t="s">
        <v>67</v>
      </c>
      <c r="E9" s="29" t="s">
        <v>67</v>
      </c>
      <c r="F9" s="29">
        <v>8</v>
      </c>
      <c r="G9" s="29">
        <v>1</v>
      </c>
      <c r="H9" s="29" t="s">
        <v>67</v>
      </c>
      <c r="I9" s="29" t="s">
        <v>67</v>
      </c>
      <c r="J9" s="29">
        <v>20</v>
      </c>
      <c r="K9" s="29" t="s">
        <v>67</v>
      </c>
      <c r="L9" s="29" t="s">
        <v>67</v>
      </c>
      <c r="M9" s="29">
        <v>3</v>
      </c>
      <c r="N9" s="29" t="s">
        <v>67</v>
      </c>
      <c r="O9" s="29" t="s">
        <v>67</v>
      </c>
      <c r="P9" s="29" t="s">
        <v>67</v>
      </c>
      <c r="Q9" s="29" t="s">
        <v>67</v>
      </c>
      <c r="R9" s="30"/>
      <c r="S9" s="30"/>
      <c r="T9" s="30"/>
      <c r="U9" s="30"/>
      <c r="V9" s="30"/>
      <c r="W9" s="30"/>
    </row>
    <row r="10" spans="2:23" s="2" customFormat="1" ht="33.75" customHeight="1">
      <c r="B10" s="7" t="s">
        <v>21</v>
      </c>
      <c r="C10" s="29" t="s">
        <v>67</v>
      </c>
      <c r="D10" s="29">
        <v>1</v>
      </c>
      <c r="E10" s="29">
        <v>2</v>
      </c>
      <c r="F10" s="29">
        <v>14</v>
      </c>
      <c r="G10" s="29">
        <v>12</v>
      </c>
      <c r="H10" s="29">
        <v>2</v>
      </c>
      <c r="I10" s="29" t="s">
        <v>67</v>
      </c>
      <c r="J10" s="29">
        <v>113</v>
      </c>
      <c r="K10" s="29">
        <v>1</v>
      </c>
      <c r="L10" s="29" t="s">
        <v>67</v>
      </c>
      <c r="M10" s="29">
        <v>22</v>
      </c>
      <c r="N10" s="29" t="s">
        <v>67</v>
      </c>
      <c r="O10" s="29" t="s">
        <v>67</v>
      </c>
      <c r="P10" s="29" t="s">
        <v>67</v>
      </c>
      <c r="Q10" s="29">
        <v>1</v>
      </c>
      <c r="R10" s="30"/>
      <c r="S10" s="30"/>
      <c r="T10" s="30"/>
      <c r="U10" s="30"/>
      <c r="V10" s="30"/>
      <c r="W10" s="30"/>
    </row>
    <row r="11" spans="2:23" s="2" customFormat="1" ht="33.75" customHeight="1">
      <c r="B11" s="7" t="s">
        <v>22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</row>
    <row r="12" spans="2:23" s="2" customFormat="1" ht="33.75" customHeight="1">
      <c r="B12" s="7" t="s">
        <v>23</v>
      </c>
      <c r="C12" s="29" t="s">
        <v>67</v>
      </c>
      <c r="D12" s="29">
        <v>3</v>
      </c>
      <c r="E12" s="29" t="s">
        <v>67</v>
      </c>
      <c r="F12" s="29">
        <v>32</v>
      </c>
      <c r="G12" s="29">
        <v>18</v>
      </c>
      <c r="H12" s="29">
        <v>23</v>
      </c>
      <c r="I12" s="29">
        <v>1</v>
      </c>
      <c r="J12" s="29">
        <v>29</v>
      </c>
      <c r="K12" s="29">
        <v>2</v>
      </c>
      <c r="L12" s="29" t="s">
        <v>67</v>
      </c>
      <c r="M12" s="29">
        <v>37</v>
      </c>
      <c r="N12" s="29" t="s">
        <v>67</v>
      </c>
      <c r="O12" s="29">
        <v>5</v>
      </c>
      <c r="P12" s="29" t="s">
        <v>67</v>
      </c>
      <c r="Q12" s="29" t="s">
        <v>67</v>
      </c>
      <c r="R12" s="31"/>
      <c r="S12" s="31"/>
      <c r="T12" s="31"/>
      <c r="U12" s="31"/>
      <c r="V12" s="31"/>
      <c r="W12" s="31"/>
    </row>
    <row r="13" spans="2:23" s="2" customFormat="1" ht="33.75" customHeight="1">
      <c r="B13" s="7" t="s">
        <v>24</v>
      </c>
      <c r="C13" s="29" t="s">
        <v>67</v>
      </c>
      <c r="D13" s="29">
        <v>1</v>
      </c>
      <c r="E13" s="29">
        <v>1</v>
      </c>
      <c r="F13" s="29">
        <v>34</v>
      </c>
      <c r="G13" s="29">
        <v>24</v>
      </c>
      <c r="H13" s="29">
        <v>16</v>
      </c>
      <c r="I13" s="29">
        <v>2</v>
      </c>
      <c r="J13" s="29" t="s">
        <v>67</v>
      </c>
      <c r="K13" s="29">
        <v>1</v>
      </c>
      <c r="L13" s="29">
        <v>1</v>
      </c>
      <c r="M13" s="29">
        <v>26</v>
      </c>
      <c r="N13" s="29" t="s">
        <v>67</v>
      </c>
      <c r="O13" s="29">
        <v>8</v>
      </c>
      <c r="P13" s="29" t="s">
        <v>67</v>
      </c>
      <c r="Q13" s="29">
        <v>2</v>
      </c>
      <c r="R13" s="31"/>
      <c r="S13" s="31"/>
      <c r="T13" s="31"/>
      <c r="U13" s="31"/>
      <c r="V13" s="31"/>
      <c r="W13" s="31"/>
    </row>
    <row r="14" spans="2:23" s="2" customFormat="1" ht="33.75" customHeight="1">
      <c r="B14" s="7" t="s">
        <v>25</v>
      </c>
      <c r="C14" s="29" t="s">
        <v>67</v>
      </c>
      <c r="D14" s="29">
        <v>8</v>
      </c>
      <c r="E14" s="29">
        <v>4</v>
      </c>
      <c r="F14" s="29">
        <v>24</v>
      </c>
      <c r="G14" s="29">
        <v>12</v>
      </c>
      <c r="H14" s="29">
        <v>15</v>
      </c>
      <c r="I14" s="29" t="s">
        <v>67</v>
      </c>
      <c r="J14" s="29" t="s">
        <v>67</v>
      </c>
      <c r="K14" s="29" t="s">
        <v>67</v>
      </c>
      <c r="L14" s="29" t="s">
        <v>67</v>
      </c>
      <c r="M14" s="29">
        <v>20</v>
      </c>
      <c r="N14" s="29" t="s">
        <v>67</v>
      </c>
      <c r="O14" s="29">
        <v>4</v>
      </c>
      <c r="P14" s="29" t="s">
        <v>67</v>
      </c>
      <c r="Q14" s="29">
        <v>1</v>
      </c>
      <c r="R14" s="31"/>
      <c r="S14" s="31"/>
      <c r="T14" s="31"/>
      <c r="U14" s="31"/>
      <c r="V14" s="31"/>
      <c r="W14" s="31"/>
    </row>
    <row r="15" spans="2:23" s="2" customFormat="1" ht="33.75" customHeight="1">
      <c r="B15" s="7" t="s">
        <v>26</v>
      </c>
      <c r="C15" s="29" t="s">
        <v>67</v>
      </c>
      <c r="D15" s="29">
        <v>8</v>
      </c>
      <c r="E15" s="29">
        <v>6</v>
      </c>
      <c r="F15" s="29">
        <v>18</v>
      </c>
      <c r="G15" s="29">
        <v>25</v>
      </c>
      <c r="H15" s="29">
        <v>16</v>
      </c>
      <c r="I15" s="29" t="s">
        <v>67</v>
      </c>
      <c r="J15" s="29" t="s">
        <v>67</v>
      </c>
      <c r="K15" s="29">
        <v>1</v>
      </c>
      <c r="L15" s="29" t="s">
        <v>67</v>
      </c>
      <c r="M15" s="29">
        <v>8</v>
      </c>
      <c r="N15" s="29" t="s">
        <v>67</v>
      </c>
      <c r="O15" s="29">
        <v>5</v>
      </c>
      <c r="P15" s="29" t="s">
        <v>67</v>
      </c>
      <c r="Q15" s="29" t="s">
        <v>67</v>
      </c>
      <c r="R15" s="31"/>
      <c r="S15" s="31"/>
      <c r="T15" s="31"/>
      <c r="U15" s="31">
        <v>2</v>
      </c>
      <c r="V15" s="32"/>
      <c r="W15" s="31"/>
    </row>
    <row r="16" spans="2:23" s="2" customFormat="1" ht="33.75" customHeight="1">
      <c r="B16" s="7" t="s">
        <v>27</v>
      </c>
      <c r="C16" s="29" t="s">
        <v>67</v>
      </c>
      <c r="D16" s="29">
        <v>7</v>
      </c>
      <c r="E16" s="29">
        <v>4</v>
      </c>
      <c r="F16" s="29">
        <v>15</v>
      </c>
      <c r="G16" s="29">
        <v>9</v>
      </c>
      <c r="H16" s="29">
        <v>8</v>
      </c>
      <c r="I16" s="29">
        <v>1</v>
      </c>
      <c r="J16" s="29" t="s">
        <v>67</v>
      </c>
      <c r="K16" s="29" t="s">
        <v>67</v>
      </c>
      <c r="L16" s="29" t="s">
        <v>67</v>
      </c>
      <c r="M16" s="29">
        <v>6</v>
      </c>
      <c r="N16" s="29" t="s">
        <v>67</v>
      </c>
      <c r="O16" s="29">
        <v>5</v>
      </c>
      <c r="P16" s="29" t="s">
        <v>67</v>
      </c>
      <c r="Q16" s="29">
        <v>4</v>
      </c>
      <c r="R16" s="31"/>
      <c r="S16" s="30"/>
      <c r="T16" s="30"/>
      <c r="U16" s="30"/>
      <c r="V16" s="30"/>
      <c r="W16" s="30"/>
    </row>
    <row r="17" spans="2:23" s="2" customFormat="1" ht="33.75" customHeight="1">
      <c r="B17" s="7" t="s">
        <v>28</v>
      </c>
      <c r="C17" s="29" t="s">
        <v>67</v>
      </c>
      <c r="D17" s="29">
        <v>1</v>
      </c>
      <c r="E17" s="29">
        <v>5</v>
      </c>
      <c r="F17" s="29">
        <v>12</v>
      </c>
      <c r="G17" s="29">
        <v>1</v>
      </c>
      <c r="H17" s="29">
        <v>6</v>
      </c>
      <c r="I17" s="29">
        <v>1</v>
      </c>
      <c r="J17" s="29" t="s">
        <v>67</v>
      </c>
      <c r="K17" s="29" t="s">
        <v>67</v>
      </c>
      <c r="L17" s="29" t="s">
        <v>67</v>
      </c>
      <c r="M17" s="29">
        <v>1</v>
      </c>
      <c r="N17" s="29" t="s">
        <v>67</v>
      </c>
      <c r="O17" s="29">
        <v>3</v>
      </c>
      <c r="P17" s="29" t="s">
        <v>67</v>
      </c>
      <c r="Q17" s="29">
        <v>3</v>
      </c>
      <c r="R17" s="31"/>
      <c r="S17" s="30"/>
      <c r="T17" s="30"/>
      <c r="U17" s="30"/>
      <c r="V17" s="30"/>
      <c r="W17" s="30"/>
    </row>
    <row r="18" spans="2:23" s="2" customFormat="1" ht="33.75" customHeight="1">
      <c r="B18" s="7" t="s">
        <v>29</v>
      </c>
      <c r="C18" s="29" t="s">
        <v>67</v>
      </c>
      <c r="D18" s="29" t="s">
        <v>67</v>
      </c>
      <c r="E18" s="29">
        <v>5</v>
      </c>
      <c r="F18" s="29">
        <v>10</v>
      </c>
      <c r="G18" s="29">
        <v>1</v>
      </c>
      <c r="H18" s="29" t="s">
        <v>67</v>
      </c>
      <c r="I18" s="29" t="s">
        <v>67</v>
      </c>
      <c r="J18" s="29" t="s">
        <v>67</v>
      </c>
      <c r="K18" s="29" t="s">
        <v>67</v>
      </c>
      <c r="L18" s="29" t="s">
        <v>67</v>
      </c>
      <c r="M18" s="29">
        <v>1</v>
      </c>
      <c r="N18" s="29" t="s">
        <v>67</v>
      </c>
      <c r="O18" s="29">
        <v>9</v>
      </c>
      <c r="P18" s="29" t="s">
        <v>67</v>
      </c>
      <c r="Q18" s="29">
        <v>2</v>
      </c>
      <c r="R18" s="31"/>
      <c r="S18" s="30"/>
      <c r="T18" s="30"/>
      <c r="U18" s="30"/>
      <c r="V18" s="30"/>
      <c r="W18" s="30"/>
    </row>
    <row r="19" spans="2:23" s="2" customFormat="1" ht="33.75" customHeight="1">
      <c r="B19" s="7" t="s">
        <v>30</v>
      </c>
      <c r="C19" s="29" t="s">
        <v>67</v>
      </c>
      <c r="D19" s="29">
        <v>2</v>
      </c>
      <c r="E19" s="29">
        <v>1</v>
      </c>
      <c r="F19" s="29">
        <v>7</v>
      </c>
      <c r="G19" s="29">
        <v>3</v>
      </c>
      <c r="H19" s="29" t="s">
        <v>67</v>
      </c>
      <c r="I19" s="29">
        <v>1</v>
      </c>
      <c r="J19" s="29" t="s">
        <v>67</v>
      </c>
      <c r="K19" s="29" t="s">
        <v>67</v>
      </c>
      <c r="L19" s="29" t="s">
        <v>67</v>
      </c>
      <c r="M19" s="29">
        <v>2</v>
      </c>
      <c r="N19" s="29" t="s">
        <v>67</v>
      </c>
      <c r="O19" s="29">
        <v>1</v>
      </c>
      <c r="P19" s="29" t="s">
        <v>67</v>
      </c>
      <c r="Q19" s="29" t="s">
        <v>67</v>
      </c>
      <c r="R19" s="31"/>
      <c r="S19" s="30"/>
      <c r="T19" s="30"/>
      <c r="U19" s="30"/>
      <c r="V19" s="30"/>
      <c r="W19" s="30"/>
    </row>
    <row r="20" spans="2:23" s="2" customFormat="1" ht="33.75" customHeight="1">
      <c r="B20" s="7" t="s">
        <v>31</v>
      </c>
      <c r="C20" s="29" t="s">
        <v>67</v>
      </c>
      <c r="D20" s="29" t="s">
        <v>67</v>
      </c>
      <c r="E20" s="29" t="s">
        <v>67</v>
      </c>
      <c r="F20" s="29">
        <v>8</v>
      </c>
      <c r="G20" s="29" t="s">
        <v>67</v>
      </c>
      <c r="H20" s="29" t="s">
        <v>67</v>
      </c>
      <c r="I20" s="29">
        <v>1</v>
      </c>
      <c r="J20" s="29" t="s">
        <v>67</v>
      </c>
      <c r="K20" s="29" t="s">
        <v>67</v>
      </c>
      <c r="L20" s="29" t="s">
        <v>67</v>
      </c>
      <c r="M20" s="29" t="s">
        <v>67</v>
      </c>
      <c r="N20" s="29" t="s">
        <v>67</v>
      </c>
      <c r="O20" s="29">
        <v>3</v>
      </c>
      <c r="P20" s="29" t="s">
        <v>67</v>
      </c>
      <c r="Q20" s="29">
        <v>1</v>
      </c>
      <c r="R20" s="31"/>
      <c r="S20" s="30"/>
      <c r="T20" s="30"/>
      <c r="U20" s="30"/>
      <c r="V20" s="30"/>
      <c r="W20" s="30"/>
    </row>
    <row r="21" spans="2:23" s="2" customFormat="1" ht="33.75" customHeight="1">
      <c r="B21" s="7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>
        <v>2</v>
      </c>
      <c r="V21" s="31"/>
      <c r="W21" s="31"/>
    </row>
    <row r="22" spans="2:23" s="2" customFormat="1" ht="33.75" customHeight="1">
      <c r="B22" s="8" t="s">
        <v>33</v>
      </c>
      <c r="C22" s="29" t="s">
        <v>67</v>
      </c>
      <c r="D22" s="29" t="s">
        <v>67</v>
      </c>
      <c r="E22" s="29">
        <v>2</v>
      </c>
      <c r="F22" s="29">
        <v>16</v>
      </c>
      <c r="G22" s="29">
        <v>3</v>
      </c>
      <c r="H22" s="29">
        <v>1</v>
      </c>
      <c r="I22" s="29">
        <v>1</v>
      </c>
      <c r="J22" s="29" t="s">
        <v>67</v>
      </c>
      <c r="K22" s="29" t="s">
        <v>67</v>
      </c>
      <c r="L22" s="29" t="s">
        <v>67</v>
      </c>
      <c r="M22" s="29" t="s">
        <v>67</v>
      </c>
      <c r="N22" s="29" t="s">
        <v>67</v>
      </c>
      <c r="O22" s="29">
        <v>3</v>
      </c>
      <c r="P22" s="29" t="s">
        <v>67</v>
      </c>
      <c r="Q22" s="29" t="s">
        <v>67</v>
      </c>
      <c r="R22" s="31"/>
      <c r="S22" s="31"/>
      <c r="T22" s="31"/>
      <c r="U22" s="31"/>
      <c r="V22" s="31"/>
      <c r="W22" s="31"/>
    </row>
    <row r="23" spans="2:23" s="2" customFormat="1" ht="33.75" customHeight="1">
      <c r="B23" s="7" t="s">
        <v>34</v>
      </c>
      <c r="C23" s="29" t="s">
        <v>67</v>
      </c>
      <c r="D23" s="29" t="s">
        <v>67</v>
      </c>
      <c r="E23" s="29" t="s">
        <v>67</v>
      </c>
      <c r="F23" s="29">
        <v>8</v>
      </c>
      <c r="G23" s="29" t="s">
        <v>67</v>
      </c>
      <c r="H23" s="29" t="s">
        <v>67</v>
      </c>
      <c r="I23" s="29" t="s">
        <v>67</v>
      </c>
      <c r="J23" s="29" t="s">
        <v>67</v>
      </c>
      <c r="K23" s="29" t="s">
        <v>67</v>
      </c>
      <c r="L23" s="29" t="s">
        <v>67</v>
      </c>
      <c r="M23" s="29" t="s">
        <v>67</v>
      </c>
      <c r="N23" s="29" t="s">
        <v>67</v>
      </c>
      <c r="O23" s="29" t="s">
        <v>67</v>
      </c>
      <c r="P23" s="29" t="s">
        <v>67</v>
      </c>
      <c r="Q23" s="29" t="s">
        <v>67</v>
      </c>
      <c r="R23" s="31"/>
      <c r="S23" s="31"/>
      <c r="T23" s="31"/>
      <c r="U23" s="31"/>
      <c r="V23" s="31"/>
      <c r="W23" s="31"/>
    </row>
    <row r="24" spans="2:23" s="2" customFormat="1" ht="33.75" customHeight="1">
      <c r="B24" s="7" t="s">
        <v>35</v>
      </c>
      <c r="C24" s="30"/>
      <c r="D24" s="29" t="s">
        <v>67</v>
      </c>
      <c r="E24" s="29">
        <v>1</v>
      </c>
      <c r="F24" s="29">
        <v>27</v>
      </c>
      <c r="G24" s="29" t="s">
        <v>67</v>
      </c>
      <c r="H24" s="29">
        <v>1</v>
      </c>
      <c r="I24" s="29" t="s">
        <v>67</v>
      </c>
      <c r="J24" s="29" t="s">
        <v>67</v>
      </c>
      <c r="K24" s="29" t="s">
        <v>67</v>
      </c>
      <c r="L24" s="29" t="s">
        <v>67</v>
      </c>
      <c r="M24" s="29">
        <v>1</v>
      </c>
      <c r="N24" s="29" t="s">
        <v>67</v>
      </c>
      <c r="O24" s="29">
        <v>2</v>
      </c>
      <c r="P24" s="33"/>
      <c r="Q24" s="33"/>
      <c r="R24" s="31"/>
      <c r="S24" s="31"/>
      <c r="T24" s="33"/>
      <c r="U24" s="33"/>
      <c r="V24" s="33"/>
      <c r="W24" s="33"/>
    </row>
    <row r="25" spans="2:23" s="2" customFormat="1" ht="33.75" customHeight="1">
      <c r="B25" s="7" t="s">
        <v>36</v>
      </c>
      <c r="C25" s="29" t="s">
        <v>67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9" t="s">
        <v>67</v>
      </c>
      <c r="Q25" s="29">
        <v>3</v>
      </c>
      <c r="R25" s="30"/>
      <c r="S25" s="30"/>
      <c r="T25" s="31">
        <v>1</v>
      </c>
      <c r="U25" s="31"/>
      <c r="V25" s="32"/>
      <c r="W25" s="31"/>
    </row>
    <row r="26" spans="2:23" s="2" customFormat="1" ht="33.75" customHeight="1">
      <c r="B26" s="7" t="s">
        <v>37</v>
      </c>
      <c r="C26" s="29" t="s">
        <v>67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" t="s">
        <v>67</v>
      </c>
      <c r="Q26" s="29">
        <v>8</v>
      </c>
      <c r="R26" s="30"/>
      <c r="S26" s="30"/>
      <c r="T26" s="31"/>
      <c r="U26" s="31"/>
      <c r="V26" s="31"/>
      <c r="W26" s="31"/>
    </row>
    <row r="27" spans="2:23" s="2" customFormat="1" ht="33.75" customHeight="1">
      <c r="B27" s="7" t="s">
        <v>38</v>
      </c>
      <c r="C27" s="29" t="s">
        <v>67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 t="s">
        <v>67</v>
      </c>
      <c r="Q27" s="29">
        <v>5</v>
      </c>
      <c r="R27" s="30"/>
      <c r="S27" s="30"/>
      <c r="T27" s="31"/>
      <c r="U27" s="31"/>
      <c r="V27" s="31"/>
      <c r="W27" s="31"/>
    </row>
    <row r="28" spans="2:23" s="2" customFormat="1" ht="33.75" customHeight="1">
      <c r="B28" s="7" t="s">
        <v>39</v>
      </c>
      <c r="C28" s="29" t="s">
        <v>67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 t="s">
        <v>67</v>
      </c>
      <c r="Q28" s="29">
        <v>1</v>
      </c>
      <c r="R28" s="30"/>
      <c r="S28" s="30"/>
      <c r="T28" s="31"/>
      <c r="U28" s="31"/>
      <c r="V28" s="31"/>
      <c r="W28" s="31"/>
    </row>
    <row r="29" spans="2:23" s="2" customFormat="1" ht="33.75" customHeight="1">
      <c r="B29" s="7" t="s">
        <v>40</v>
      </c>
      <c r="C29" s="29" t="s">
        <v>67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" t="s">
        <v>67</v>
      </c>
      <c r="Q29" s="29">
        <v>1</v>
      </c>
      <c r="R29" s="30"/>
      <c r="S29" s="30"/>
      <c r="T29" s="31"/>
      <c r="U29" s="31"/>
      <c r="V29" s="31"/>
      <c r="W29" s="31"/>
    </row>
    <row r="30" spans="2:23" s="2" customFormat="1" ht="33.75" customHeight="1">
      <c r="B30" s="7" t="s">
        <v>41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 t="s">
        <v>67</v>
      </c>
      <c r="Q30" s="29" t="s">
        <v>67</v>
      </c>
      <c r="R30" s="30"/>
      <c r="S30" s="30"/>
      <c r="T30" s="30"/>
      <c r="U30" s="30"/>
      <c r="V30" s="30"/>
      <c r="W30" s="30"/>
    </row>
    <row r="31" spans="2:23" s="2" customFormat="1" ht="33.75" customHeight="1">
      <c r="B31" s="7" t="s">
        <v>42</v>
      </c>
      <c r="C31" s="45" t="s">
        <v>67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1"/>
      <c r="W31" s="31"/>
    </row>
    <row r="32" spans="2:23" s="2" customFormat="1" ht="33.75" customHeight="1">
      <c r="B32" s="7" t="s">
        <v>43</v>
      </c>
      <c r="C32" s="45" t="s">
        <v>67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0"/>
  <sheetViews>
    <sheetView workbookViewId="0" topLeftCell="B5">
      <selection activeCell="AA6" sqref="AA6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0" width="9.125" style="4" bestFit="1" customWidth="1"/>
    <col min="11" max="11" width="9.875" style="4" customWidth="1"/>
    <col min="12" max="12" width="12.125" style="4" customWidth="1"/>
    <col min="13" max="13" width="10.125" style="4" customWidth="1"/>
    <col min="14" max="14" width="9.875" style="4" customWidth="1"/>
    <col min="15" max="15" width="9.125" style="4" bestFit="1" customWidth="1"/>
    <col min="16" max="16" width="10.00390625" style="4" customWidth="1"/>
    <col min="17" max="18" width="9.125" style="4" bestFit="1" customWidth="1"/>
    <col min="19" max="19" width="10.125" style="4" customWidth="1"/>
    <col min="20" max="20" width="9.125" style="4" bestFit="1" customWidth="1"/>
    <col min="21" max="21" width="10.125" style="4" customWidth="1"/>
    <col min="22" max="24" width="9.125" style="4" bestFit="1" customWidth="1"/>
    <col min="25" max="26" width="8.625" style="4" customWidth="1"/>
    <col min="27" max="28" width="9.125" style="4" bestFit="1" customWidth="1"/>
    <col min="29" max="29" width="8.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93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47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89</v>
      </c>
      <c r="AC5" s="49" t="s">
        <v>18</v>
      </c>
      <c r="AD5" s="11"/>
      <c r="AE5" s="11"/>
    </row>
    <row r="6" spans="2:29" ht="57" customHeight="1">
      <c r="B6" s="20" t="s">
        <v>73</v>
      </c>
      <c r="C6" s="21">
        <f>SUM(C8:C28)</f>
        <v>252</v>
      </c>
      <c r="D6" s="21">
        <f>SUM(D8:D28)</f>
        <v>182</v>
      </c>
      <c r="E6" s="21">
        <f>SUM(E8:E28)</f>
        <v>35</v>
      </c>
      <c r="F6" s="21">
        <f>SUM(F8:F28)</f>
        <v>51</v>
      </c>
      <c r="G6" s="43">
        <f>SUM(G8:G28)</f>
        <v>13</v>
      </c>
      <c r="H6" s="44"/>
      <c r="I6" s="50">
        <f aca="true" t="shared" si="0" ref="I6:AC6">SUM(I7+I26)</f>
        <v>344</v>
      </c>
      <c r="J6" s="50">
        <f t="shared" si="0"/>
        <v>547</v>
      </c>
      <c r="K6" s="50">
        <f t="shared" si="0"/>
        <v>2853</v>
      </c>
      <c r="L6" s="50">
        <f t="shared" si="0"/>
        <v>12604</v>
      </c>
      <c r="M6" s="50">
        <f t="shared" si="0"/>
        <v>7976</v>
      </c>
      <c r="N6" s="50">
        <f t="shared" si="0"/>
        <v>5874</v>
      </c>
      <c r="O6" s="50">
        <f t="shared" si="0"/>
        <v>323</v>
      </c>
      <c r="P6" s="50">
        <f t="shared" si="0"/>
        <v>3842</v>
      </c>
      <c r="Q6" s="50">
        <f t="shared" si="0"/>
        <v>99</v>
      </c>
      <c r="R6" s="50">
        <f t="shared" si="0"/>
        <v>65</v>
      </c>
      <c r="S6" s="50">
        <f t="shared" si="0"/>
        <v>8267</v>
      </c>
      <c r="T6" s="50">
        <f t="shared" si="0"/>
        <v>36</v>
      </c>
      <c r="U6" s="50">
        <f t="shared" si="0"/>
        <v>1791</v>
      </c>
      <c r="V6" s="50">
        <f t="shared" si="0"/>
        <v>33</v>
      </c>
      <c r="W6" s="50">
        <f t="shared" si="0"/>
        <v>625</v>
      </c>
      <c r="X6" s="50">
        <v>0</v>
      </c>
      <c r="Y6" s="50">
        <f t="shared" si="0"/>
        <v>4</v>
      </c>
      <c r="Z6" s="50">
        <f t="shared" si="0"/>
        <v>13</v>
      </c>
      <c r="AA6" s="50">
        <f t="shared" si="0"/>
        <v>61</v>
      </c>
      <c r="AB6" s="50">
        <f t="shared" si="0"/>
        <v>2</v>
      </c>
      <c r="AC6" s="50">
        <f t="shared" si="0"/>
        <v>1</v>
      </c>
    </row>
    <row r="7" spans="2:29" s="14" customFormat="1" ht="57" customHeight="1">
      <c r="B7" s="20" t="s">
        <v>47</v>
      </c>
      <c r="C7" s="21">
        <f>SUM(C8:C24)+C27+C28</f>
        <v>182</v>
      </c>
      <c r="D7" s="21">
        <f>SUM(D8:D24)+D27+D28</f>
        <v>112</v>
      </c>
      <c r="E7" s="21">
        <f>SUM(E8:E24)+E27+E28</f>
        <v>24</v>
      </c>
      <c r="F7" s="21">
        <f>SUM(F8:F24)+F27+F28</f>
        <v>37</v>
      </c>
      <c r="G7" s="43">
        <f>SUM(G8:G24)+G27+G28</f>
        <v>12</v>
      </c>
      <c r="H7" s="44"/>
      <c r="I7" s="51">
        <f>SUM(I8:I24,I27,I28)</f>
        <v>255</v>
      </c>
      <c r="J7" s="51">
        <f aca="true" t="shared" si="1" ref="J7:AC7">SUM(J8:J24,J27,J28)</f>
        <v>460</v>
      </c>
      <c r="K7" s="51">
        <f t="shared" si="1"/>
        <v>1982</v>
      </c>
      <c r="L7" s="51">
        <f t="shared" si="1"/>
        <v>8643</v>
      </c>
      <c r="M7" s="51">
        <f t="shared" si="1"/>
        <v>6249</v>
      </c>
      <c r="N7" s="51">
        <f t="shared" si="1"/>
        <v>5545</v>
      </c>
      <c r="O7" s="51">
        <f t="shared" si="1"/>
        <v>231</v>
      </c>
      <c r="P7" s="51">
        <f t="shared" si="1"/>
        <v>2956</v>
      </c>
      <c r="Q7" s="51">
        <f t="shared" si="1"/>
        <v>76</v>
      </c>
      <c r="R7" s="51">
        <f t="shared" si="1"/>
        <v>30</v>
      </c>
      <c r="S7" s="51">
        <f t="shared" si="1"/>
        <v>6305</v>
      </c>
      <c r="T7" s="51">
        <f t="shared" si="1"/>
        <v>29</v>
      </c>
      <c r="U7" s="51">
        <f t="shared" si="1"/>
        <v>1439</v>
      </c>
      <c r="V7" s="51">
        <f t="shared" si="1"/>
        <v>21</v>
      </c>
      <c r="W7" s="51">
        <f t="shared" si="1"/>
        <v>424</v>
      </c>
      <c r="X7" s="51">
        <v>0</v>
      </c>
      <c r="Y7" s="51">
        <f t="shared" si="1"/>
        <v>4</v>
      </c>
      <c r="Z7" s="51">
        <f t="shared" si="1"/>
        <v>12</v>
      </c>
      <c r="AA7" s="51">
        <f t="shared" si="1"/>
        <v>60</v>
      </c>
      <c r="AB7" s="51">
        <f t="shared" si="1"/>
        <v>2</v>
      </c>
      <c r="AC7" s="51">
        <f t="shared" si="1"/>
        <v>1</v>
      </c>
    </row>
    <row r="8" spans="2:29" s="15" customFormat="1" ht="27.75" customHeight="1">
      <c r="B8" s="18" t="s">
        <v>48</v>
      </c>
      <c r="C8" s="21">
        <v>13</v>
      </c>
      <c r="D8" s="21">
        <v>8</v>
      </c>
      <c r="E8" s="21">
        <v>2</v>
      </c>
      <c r="F8" s="21">
        <v>3</v>
      </c>
      <c r="G8" s="43">
        <v>1</v>
      </c>
      <c r="H8" s="44"/>
      <c r="I8" s="21">
        <v>3</v>
      </c>
      <c r="J8" s="21">
        <v>14</v>
      </c>
      <c r="K8" s="21">
        <v>246</v>
      </c>
      <c r="L8" s="21">
        <v>184</v>
      </c>
      <c r="M8" s="21">
        <v>692</v>
      </c>
      <c r="N8" s="21">
        <v>917</v>
      </c>
      <c r="O8" s="21">
        <v>11</v>
      </c>
      <c r="P8" s="21">
        <v>363</v>
      </c>
      <c r="Q8" s="21">
        <v>6</v>
      </c>
      <c r="R8" s="21"/>
      <c r="S8" s="21">
        <v>458</v>
      </c>
      <c r="T8" s="21">
        <v>3</v>
      </c>
      <c r="U8" s="21">
        <v>118</v>
      </c>
      <c r="V8" s="21"/>
      <c r="W8" s="21">
        <v>21</v>
      </c>
      <c r="X8" s="21"/>
      <c r="Y8" s="21"/>
      <c r="Z8" s="21"/>
      <c r="AA8" s="21"/>
      <c r="AB8" s="21"/>
      <c r="AC8" s="21"/>
    </row>
    <row r="9" spans="2:29" s="15" customFormat="1" ht="27.75" customHeight="1">
      <c r="B9" s="18" t="s">
        <v>49</v>
      </c>
      <c r="C9" s="21">
        <v>13</v>
      </c>
      <c r="D9" s="21">
        <v>8</v>
      </c>
      <c r="E9" s="21">
        <v>2</v>
      </c>
      <c r="F9" s="21">
        <v>3</v>
      </c>
      <c r="G9" s="43">
        <v>1</v>
      </c>
      <c r="H9" s="44"/>
      <c r="I9" s="21">
        <v>28</v>
      </c>
      <c r="J9" s="21">
        <v>38</v>
      </c>
      <c r="K9" s="21">
        <v>183</v>
      </c>
      <c r="L9" s="21">
        <v>1303</v>
      </c>
      <c r="M9" s="21">
        <v>437</v>
      </c>
      <c r="N9" s="21">
        <v>24</v>
      </c>
      <c r="O9" s="21">
        <v>8</v>
      </c>
      <c r="P9" s="21">
        <v>279</v>
      </c>
      <c r="Q9" s="21">
        <v>3</v>
      </c>
      <c r="R9" s="21"/>
      <c r="S9" s="21">
        <v>390</v>
      </c>
      <c r="T9" s="21">
        <v>1</v>
      </c>
      <c r="U9" s="21">
        <v>55</v>
      </c>
      <c r="V9" s="21">
        <v>1</v>
      </c>
      <c r="W9" s="21">
        <v>76</v>
      </c>
      <c r="X9" s="21"/>
      <c r="Y9" s="21">
        <v>1</v>
      </c>
      <c r="Z9" s="21">
        <v>2</v>
      </c>
      <c r="AA9" s="21"/>
      <c r="AB9" s="21"/>
      <c r="AC9" s="21">
        <v>1</v>
      </c>
    </row>
    <row r="10" spans="2:29" s="15" customFormat="1" ht="27.75" customHeight="1">
      <c r="B10" s="18" t="s">
        <v>50</v>
      </c>
      <c r="C10" s="21">
        <v>14</v>
      </c>
      <c r="D10" s="21">
        <v>9</v>
      </c>
      <c r="E10" s="21">
        <v>2</v>
      </c>
      <c r="F10" s="21">
        <v>3</v>
      </c>
      <c r="G10" s="43">
        <v>1</v>
      </c>
      <c r="H10" s="44"/>
      <c r="I10" s="21">
        <v>14</v>
      </c>
      <c r="J10" s="21">
        <v>41</v>
      </c>
      <c r="K10" s="21">
        <v>250</v>
      </c>
      <c r="L10" s="21">
        <v>615</v>
      </c>
      <c r="M10" s="21">
        <v>447</v>
      </c>
      <c r="N10" s="21">
        <v>140</v>
      </c>
      <c r="O10" s="21">
        <v>16</v>
      </c>
      <c r="P10" s="21">
        <v>240</v>
      </c>
      <c r="Q10" s="21"/>
      <c r="R10" s="21"/>
      <c r="S10" s="21">
        <v>510</v>
      </c>
      <c r="T10" s="21">
        <v>6</v>
      </c>
      <c r="U10" s="21">
        <v>36</v>
      </c>
      <c r="V10" s="21">
        <v>3</v>
      </c>
      <c r="W10" s="21">
        <v>65</v>
      </c>
      <c r="X10" s="21"/>
      <c r="Y10" s="21"/>
      <c r="Z10" s="21"/>
      <c r="AA10" s="21"/>
      <c r="AB10" s="21"/>
      <c r="AC10" s="21"/>
    </row>
    <row r="11" spans="2:29" s="15" customFormat="1" ht="27.75" customHeight="1">
      <c r="B11" s="18" t="s">
        <v>51</v>
      </c>
      <c r="C11" s="21">
        <v>10</v>
      </c>
      <c r="D11" s="21">
        <v>6</v>
      </c>
      <c r="E11" s="21">
        <v>1</v>
      </c>
      <c r="F11" s="21">
        <v>2</v>
      </c>
      <c r="G11" s="43">
        <v>1</v>
      </c>
      <c r="H11" s="44"/>
      <c r="I11" s="21">
        <v>1</v>
      </c>
      <c r="J11" s="21">
        <v>9</v>
      </c>
      <c r="K11" s="21">
        <v>75</v>
      </c>
      <c r="L11" s="21">
        <v>452</v>
      </c>
      <c r="M11" s="21">
        <v>96</v>
      </c>
      <c r="N11" s="21">
        <v>67</v>
      </c>
      <c r="O11" s="21">
        <v>1</v>
      </c>
      <c r="P11" s="21">
        <v>73</v>
      </c>
      <c r="Q11" s="21">
        <v>7</v>
      </c>
      <c r="R11" s="21">
        <v>1</v>
      </c>
      <c r="S11" s="21">
        <v>101</v>
      </c>
      <c r="T11" s="21">
        <v>1</v>
      </c>
      <c r="U11" s="21">
        <v>23</v>
      </c>
      <c r="V11" s="21">
        <v>3</v>
      </c>
      <c r="W11" s="21">
        <v>7</v>
      </c>
      <c r="X11" s="21"/>
      <c r="Y11" s="21"/>
      <c r="Z11" s="21">
        <v>1</v>
      </c>
      <c r="AA11" s="21"/>
      <c r="AB11" s="21"/>
      <c r="AC11" s="21"/>
    </row>
    <row r="12" spans="2:29" s="15" customFormat="1" ht="27.75" customHeight="1">
      <c r="B12" s="18" t="s">
        <v>52</v>
      </c>
      <c r="C12" s="21">
        <v>14</v>
      </c>
      <c r="D12" s="21">
        <v>9</v>
      </c>
      <c r="E12" s="21">
        <v>2</v>
      </c>
      <c r="F12" s="21">
        <v>3</v>
      </c>
      <c r="G12" s="43">
        <v>1</v>
      </c>
      <c r="H12" s="44"/>
      <c r="I12" s="21">
        <v>22</v>
      </c>
      <c r="J12" s="21">
        <v>81</v>
      </c>
      <c r="K12" s="21">
        <v>173</v>
      </c>
      <c r="L12" s="21">
        <v>864</v>
      </c>
      <c r="M12" s="21">
        <v>358</v>
      </c>
      <c r="N12" s="21">
        <v>49</v>
      </c>
      <c r="O12" s="21">
        <v>17</v>
      </c>
      <c r="P12" s="21">
        <v>235</v>
      </c>
      <c r="Q12" s="21">
        <v>6</v>
      </c>
      <c r="R12" s="21">
        <v>7</v>
      </c>
      <c r="S12" s="21">
        <v>549</v>
      </c>
      <c r="T12" s="21">
        <v>2</v>
      </c>
      <c r="U12" s="21">
        <v>99</v>
      </c>
      <c r="V12" s="21"/>
      <c r="W12" s="21">
        <v>72</v>
      </c>
      <c r="X12" s="21"/>
      <c r="Y12" s="21"/>
      <c r="Z12" s="21"/>
      <c r="AA12" s="21"/>
      <c r="AB12" s="21"/>
      <c r="AC12" s="21"/>
    </row>
    <row r="13" spans="2:29" s="15" customFormat="1" ht="27.75" customHeight="1">
      <c r="B13" s="18" t="s">
        <v>53</v>
      </c>
      <c r="C13" s="21">
        <v>10</v>
      </c>
      <c r="D13" s="21">
        <v>6</v>
      </c>
      <c r="E13" s="21">
        <v>1</v>
      </c>
      <c r="F13" s="21">
        <v>2</v>
      </c>
      <c r="G13" s="43">
        <v>1</v>
      </c>
      <c r="H13" s="44"/>
      <c r="I13" s="21">
        <v>66</v>
      </c>
      <c r="J13" s="21">
        <v>28</v>
      </c>
      <c r="K13" s="21">
        <v>172</v>
      </c>
      <c r="L13" s="21">
        <v>741</v>
      </c>
      <c r="M13" s="21">
        <v>456</v>
      </c>
      <c r="N13" s="21">
        <v>969</v>
      </c>
      <c r="O13" s="21">
        <v>70</v>
      </c>
      <c r="P13" s="21">
        <v>189</v>
      </c>
      <c r="Q13" s="21">
        <v>3</v>
      </c>
      <c r="R13" s="21">
        <v>2</v>
      </c>
      <c r="S13" s="21">
        <v>413</v>
      </c>
      <c r="T13" s="21">
        <v>3</v>
      </c>
      <c r="U13" s="21">
        <v>304</v>
      </c>
      <c r="V13" s="21">
        <v>4</v>
      </c>
      <c r="W13" s="21">
        <v>11</v>
      </c>
      <c r="X13" s="21"/>
      <c r="Y13" s="21"/>
      <c r="Z13" s="21"/>
      <c r="AA13" s="21">
        <v>6</v>
      </c>
      <c r="AB13" s="21">
        <v>1</v>
      </c>
      <c r="AC13" s="21"/>
    </row>
    <row r="14" spans="2:29" s="15" customFormat="1" ht="27.75" customHeight="1">
      <c r="B14" s="18" t="s">
        <v>54</v>
      </c>
      <c r="C14" s="21">
        <v>11</v>
      </c>
      <c r="D14" s="21">
        <v>7</v>
      </c>
      <c r="E14" s="21">
        <v>2</v>
      </c>
      <c r="F14" s="21">
        <v>2</v>
      </c>
      <c r="G14" s="43">
        <v>1</v>
      </c>
      <c r="H14" s="44"/>
      <c r="I14" s="21"/>
      <c r="J14" s="21">
        <v>25</v>
      </c>
      <c r="K14" s="21">
        <v>38</v>
      </c>
      <c r="L14" s="21">
        <v>890</v>
      </c>
      <c r="M14" s="21">
        <v>371</v>
      </c>
      <c r="N14" s="21">
        <v>42</v>
      </c>
      <c r="O14" s="21">
        <v>2</v>
      </c>
      <c r="P14" s="21">
        <v>189</v>
      </c>
      <c r="Q14" s="21">
        <v>5</v>
      </c>
      <c r="R14" s="21">
        <v>4</v>
      </c>
      <c r="S14" s="21">
        <v>692</v>
      </c>
      <c r="T14" s="21">
        <v>3</v>
      </c>
      <c r="U14" s="21">
        <v>163</v>
      </c>
      <c r="V14" s="21">
        <v>2</v>
      </c>
      <c r="W14" s="21">
        <v>29</v>
      </c>
      <c r="X14" s="21"/>
      <c r="Y14" s="21"/>
      <c r="Z14" s="21">
        <v>6</v>
      </c>
      <c r="AA14" s="21">
        <v>21</v>
      </c>
      <c r="AB14" s="21">
        <v>1</v>
      </c>
      <c r="AC14" s="21"/>
    </row>
    <row r="15" spans="2:29" s="15" customFormat="1" ht="27.75" customHeight="1">
      <c r="B15" s="18" t="s">
        <v>55</v>
      </c>
      <c r="C15" s="21">
        <v>10</v>
      </c>
      <c r="D15" s="21">
        <v>6</v>
      </c>
      <c r="E15" s="21">
        <v>1</v>
      </c>
      <c r="F15" s="21">
        <v>2</v>
      </c>
      <c r="G15" s="43">
        <v>1</v>
      </c>
      <c r="H15" s="44"/>
      <c r="I15" s="21">
        <v>3</v>
      </c>
      <c r="J15" s="21">
        <v>2</v>
      </c>
      <c r="K15" s="21">
        <v>130</v>
      </c>
      <c r="L15" s="21">
        <v>250</v>
      </c>
      <c r="M15" s="21">
        <v>408</v>
      </c>
      <c r="N15" s="21">
        <v>334</v>
      </c>
      <c r="O15" s="21">
        <v>9</v>
      </c>
      <c r="P15" s="21">
        <v>134</v>
      </c>
      <c r="Q15" s="21">
        <v>28</v>
      </c>
      <c r="R15" s="21">
        <v>1</v>
      </c>
      <c r="S15" s="21">
        <v>357</v>
      </c>
      <c r="T15" s="21">
        <v>1</v>
      </c>
      <c r="U15" s="21">
        <v>40</v>
      </c>
      <c r="V15" s="21"/>
      <c r="W15" s="21">
        <v>12</v>
      </c>
      <c r="X15" s="21"/>
      <c r="Y15" s="21"/>
      <c r="Z15" s="21"/>
      <c r="AA15" s="21"/>
      <c r="AB15" s="21"/>
      <c r="AC15" s="21"/>
    </row>
    <row r="16" spans="2:29" s="15" customFormat="1" ht="27.75" customHeight="1">
      <c r="B16" s="18" t="s">
        <v>56</v>
      </c>
      <c r="C16" s="21">
        <v>8</v>
      </c>
      <c r="D16" s="21">
        <v>5</v>
      </c>
      <c r="E16" s="21">
        <v>1</v>
      </c>
      <c r="F16" s="21">
        <v>2</v>
      </c>
      <c r="G16" s="43">
        <v>0</v>
      </c>
      <c r="H16" s="44"/>
      <c r="I16" s="21">
        <v>65</v>
      </c>
      <c r="J16" s="21">
        <v>28</v>
      </c>
      <c r="K16" s="21">
        <v>76</v>
      </c>
      <c r="L16" s="21">
        <v>312</v>
      </c>
      <c r="M16" s="21">
        <v>294</v>
      </c>
      <c r="N16" s="21">
        <v>342</v>
      </c>
      <c r="O16" s="21">
        <v>13</v>
      </c>
      <c r="P16" s="21">
        <v>129</v>
      </c>
      <c r="Q16" s="21">
        <v>1</v>
      </c>
      <c r="R16" s="21">
        <v>1</v>
      </c>
      <c r="S16" s="21">
        <v>257</v>
      </c>
      <c r="T16" s="21"/>
      <c r="U16" s="21">
        <v>87</v>
      </c>
      <c r="V16" s="21"/>
      <c r="W16" s="21">
        <v>6</v>
      </c>
      <c r="X16" s="21"/>
      <c r="Y16" s="21"/>
      <c r="Z16" s="21"/>
      <c r="AA16" s="21"/>
      <c r="AB16" s="21"/>
      <c r="AC16" s="21"/>
    </row>
    <row r="17" spans="2:29" s="15" customFormat="1" ht="27.75" customHeight="1">
      <c r="B17" s="18" t="s">
        <v>57</v>
      </c>
      <c r="C17" s="21">
        <v>7</v>
      </c>
      <c r="D17" s="21">
        <v>4</v>
      </c>
      <c r="E17" s="21">
        <v>1</v>
      </c>
      <c r="F17" s="21">
        <v>1</v>
      </c>
      <c r="G17" s="43">
        <v>1</v>
      </c>
      <c r="H17" s="44"/>
      <c r="I17" s="21"/>
      <c r="J17" s="21">
        <v>11</v>
      </c>
      <c r="K17" s="21">
        <v>29</v>
      </c>
      <c r="L17" s="21">
        <v>246</v>
      </c>
      <c r="M17" s="21">
        <v>150</v>
      </c>
      <c r="N17" s="21">
        <v>390</v>
      </c>
      <c r="O17" s="21">
        <v>2</v>
      </c>
      <c r="P17" s="21">
        <v>74</v>
      </c>
      <c r="Q17" s="21">
        <v>2</v>
      </c>
      <c r="R17" s="21"/>
      <c r="S17" s="21">
        <v>198</v>
      </c>
      <c r="T17" s="21"/>
      <c r="U17" s="21">
        <v>38</v>
      </c>
      <c r="V17" s="21">
        <v>1</v>
      </c>
      <c r="W17" s="21">
        <v>30</v>
      </c>
      <c r="X17" s="21"/>
      <c r="Y17" s="21"/>
      <c r="Z17" s="21"/>
      <c r="AA17" s="21"/>
      <c r="AB17" s="21"/>
      <c r="AC17" s="21"/>
    </row>
    <row r="18" spans="2:29" s="15" customFormat="1" ht="27.75" customHeight="1">
      <c r="B18" s="18" t="s">
        <v>58</v>
      </c>
      <c r="C18" s="21">
        <v>10</v>
      </c>
      <c r="D18" s="21">
        <v>6</v>
      </c>
      <c r="E18" s="21">
        <v>1</v>
      </c>
      <c r="F18" s="21">
        <v>2</v>
      </c>
      <c r="G18" s="43">
        <v>0</v>
      </c>
      <c r="H18" s="44"/>
      <c r="I18" s="21">
        <v>13</v>
      </c>
      <c r="J18" s="21">
        <v>24</v>
      </c>
      <c r="K18" s="21">
        <v>100</v>
      </c>
      <c r="L18" s="21">
        <v>267</v>
      </c>
      <c r="M18" s="21">
        <v>256</v>
      </c>
      <c r="N18" s="21">
        <v>36</v>
      </c>
      <c r="O18" s="21">
        <v>5</v>
      </c>
      <c r="P18" s="21">
        <v>109</v>
      </c>
      <c r="Q18" s="21">
        <v>2</v>
      </c>
      <c r="R18" s="21">
        <v>1</v>
      </c>
      <c r="S18" s="21">
        <v>309</v>
      </c>
      <c r="T18" s="21">
        <v>2</v>
      </c>
      <c r="U18" s="21">
        <v>76</v>
      </c>
      <c r="V18" s="21">
        <v>1</v>
      </c>
      <c r="W18" s="21">
        <v>15</v>
      </c>
      <c r="X18" s="21"/>
      <c r="Y18" s="21"/>
      <c r="Z18" s="21"/>
      <c r="AA18" s="21"/>
      <c r="AB18" s="21"/>
      <c r="AC18" s="21"/>
    </row>
    <row r="19" spans="2:29" s="15" customFormat="1" ht="27.75" customHeight="1">
      <c r="B19" s="18" t="s">
        <v>59</v>
      </c>
      <c r="C19" s="21">
        <v>7</v>
      </c>
      <c r="D19" s="21">
        <v>4</v>
      </c>
      <c r="E19" s="21">
        <v>1</v>
      </c>
      <c r="F19" s="21">
        <v>1</v>
      </c>
      <c r="G19" s="43">
        <v>0</v>
      </c>
      <c r="H19" s="44"/>
      <c r="I19" s="21"/>
      <c r="J19" s="21">
        <v>2</v>
      </c>
      <c r="K19" s="21">
        <v>52</v>
      </c>
      <c r="L19" s="21">
        <v>318</v>
      </c>
      <c r="M19" s="21">
        <v>280</v>
      </c>
      <c r="N19" s="21">
        <v>20</v>
      </c>
      <c r="O19" s="21">
        <v>2</v>
      </c>
      <c r="P19" s="21">
        <v>58</v>
      </c>
      <c r="Q19" s="21">
        <v>2</v>
      </c>
      <c r="R19" s="21"/>
      <c r="S19" s="21">
        <v>125</v>
      </c>
      <c r="T19" s="21">
        <v>1</v>
      </c>
      <c r="U19" s="21">
        <v>83</v>
      </c>
      <c r="V19" s="21">
        <v>1</v>
      </c>
      <c r="W19" s="21">
        <v>1</v>
      </c>
      <c r="X19" s="21"/>
      <c r="Y19" s="21"/>
      <c r="Z19" s="21"/>
      <c r="AA19" s="21"/>
      <c r="AB19" s="21"/>
      <c r="AC19" s="21"/>
    </row>
    <row r="20" spans="2:29" s="15" customFormat="1" ht="27.75" customHeight="1">
      <c r="B20" s="18" t="s">
        <v>60</v>
      </c>
      <c r="C20" s="21">
        <v>3</v>
      </c>
      <c r="D20" s="21">
        <v>2</v>
      </c>
      <c r="E20" s="21">
        <v>0</v>
      </c>
      <c r="F20" s="21">
        <v>0</v>
      </c>
      <c r="G20" s="43">
        <v>1</v>
      </c>
      <c r="H20" s="44"/>
      <c r="I20" s="21"/>
      <c r="J20" s="21"/>
      <c r="K20" s="21">
        <v>9</v>
      </c>
      <c r="L20" s="21"/>
      <c r="M20" s="21">
        <v>23</v>
      </c>
      <c r="N20" s="21">
        <v>46</v>
      </c>
      <c r="O20" s="21">
        <v>1</v>
      </c>
      <c r="P20" s="21">
        <v>13</v>
      </c>
      <c r="Q20" s="21"/>
      <c r="R20" s="21"/>
      <c r="S20" s="21">
        <v>15</v>
      </c>
      <c r="T20" s="21"/>
      <c r="U20" s="21">
        <v>4</v>
      </c>
      <c r="V20" s="21"/>
      <c r="W20" s="21"/>
      <c r="X20" s="21"/>
      <c r="Y20" s="21"/>
      <c r="Z20" s="21"/>
      <c r="AA20" s="21"/>
      <c r="AB20" s="21"/>
      <c r="AC20" s="21"/>
    </row>
    <row r="21" spans="2:29" s="15" customFormat="1" ht="27.75" customHeight="1">
      <c r="B21" s="18" t="s">
        <v>61</v>
      </c>
      <c r="C21" s="21">
        <v>11</v>
      </c>
      <c r="D21" s="21">
        <v>7</v>
      </c>
      <c r="E21" s="21">
        <v>2</v>
      </c>
      <c r="F21" s="21">
        <v>2</v>
      </c>
      <c r="G21" s="43">
        <v>0</v>
      </c>
      <c r="H21" s="44"/>
      <c r="I21" s="21">
        <v>12</v>
      </c>
      <c r="J21" s="21">
        <v>15</v>
      </c>
      <c r="K21" s="21">
        <v>81</v>
      </c>
      <c r="L21" s="21">
        <v>595</v>
      </c>
      <c r="M21" s="21">
        <v>640</v>
      </c>
      <c r="N21" s="21">
        <v>307</v>
      </c>
      <c r="O21" s="21">
        <v>17</v>
      </c>
      <c r="P21" s="21">
        <v>200</v>
      </c>
      <c r="Q21" s="21">
        <v>1</v>
      </c>
      <c r="R21" s="21"/>
      <c r="S21" s="21">
        <v>316</v>
      </c>
      <c r="T21" s="21">
        <v>2</v>
      </c>
      <c r="U21" s="21">
        <v>106</v>
      </c>
      <c r="V21" s="21">
        <v>1</v>
      </c>
      <c r="W21" s="21">
        <v>13</v>
      </c>
      <c r="X21" s="21"/>
      <c r="Y21" s="21"/>
      <c r="Z21" s="21"/>
      <c r="AA21" s="21"/>
      <c r="AB21" s="21"/>
      <c r="AC21" s="21"/>
    </row>
    <row r="22" spans="2:29" s="15" customFormat="1" ht="27.75" customHeight="1">
      <c r="B22" s="18" t="s">
        <v>62</v>
      </c>
      <c r="C22" s="21">
        <v>7</v>
      </c>
      <c r="D22" s="21">
        <v>4</v>
      </c>
      <c r="E22" s="21">
        <v>1</v>
      </c>
      <c r="F22" s="21">
        <v>1</v>
      </c>
      <c r="G22" s="43">
        <v>0</v>
      </c>
      <c r="H22" s="44"/>
      <c r="I22" s="21">
        <v>15</v>
      </c>
      <c r="J22" s="21">
        <v>2</v>
      </c>
      <c r="K22" s="21">
        <v>8</v>
      </c>
      <c r="L22" s="21">
        <v>421</v>
      </c>
      <c r="M22" s="21">
        <v>104</v>
      </c>
      <c r="N22" s="21">
        <v>8</v>
      </c>
      <c r="O22" s="21">
        <v>5</v>
      </c>
      <c r="P22" s="21">
        <v>49</v>
      </c>
      <c r="Q22" s="21">
        <v>2</v>
      </c>
      <c r="R22" s="21">
        <v>7</v>
      </c>
      <c r="S22" s="21">
        <v>120</v>
      </c>
      <c r="T22" s="21">
        <v>1</v>
      </c>
      <c r="U22" s="21">
        <v>30</v>
      </c>
      <c r="V22" s="21"/>
      <c r="W22" s="21">
        <v>17</v>
      </c>
      <c r="X22" s="21"/>
      <c r="Y22" s="21"/>
      <c r="Z22" s="21"/>
      <c r="AA22" s="21"/>
      <c r="AB22" s="21"/>
      <c r="AC22" s="21"/>
    </row>
    <row r="23" spans="2:29" s="15" customFormat="1" ht="27.75" customHeight="1">
      <c r="B23" s="18" t="s">
        <v>63</v>
      </c>
      <c r="C23" s="21">
        <v>5</v>
      </c>
      <c r="D23" s="21">
        <v>3</v>
      </c>
      <c r="E23" s="21">
        <v>0</v>
      </c>
      <c r="F23" s="21">
        <v>1</v>
      </c>
      <c r="G23" s="43">
        <v>0</v>
      </c>
      <c r="H23" s="44"/>
      <c r="I23" s="21"/>
      <c r="J23" s="21">
        <v>5</v>
      </c>
      <c r="K23" s="21">
        <v>14</v>
      </c>
      <c r="L23" s="21">
        <v>133</v>
      </c>
      <c r="M23" s="21">
        <v>82</v>
      </c>
      <c r="N23" s="21">
        <v>61</v>
      </c>
      <c r="O23" s="21">
        <v>13</v>
      </c>
      <c r="P23" s="21">
        <v>52</v>
      </c>
      <c r="Q23" s="21"/>
      <c r="R23" s="21">
        <v>1</v>
      </c>
      <c r="S23" s="21">
        <v>119</v>
      </c>
      <c r="T23" s="21"/>
      <c r="U23" s="21">
        <v>14</v>
      </c>
      <c r="V23" s="21"/>
      <c r="W23" s="21"/>
      <c r="X23" s="21"/>
      <c r="Y23" s="21"/>
      <c r="Z23" s="21"/>
      <c r="AA23" s="21"/>
      <c r="AB23" s="21"/>
      <c r="AC23" s="21"/>
    </row>
    <row r="24" spans="2:29" s="15" customFormat="1" ht="27.75" customHeight="1">
      <c r="B24" s="18" t="s">
        <v>74</v>
      </c>
      <c r="C24" s="21">
        <v>3</v>
      </c>
      <c r="D24" s="21">
        <v>2</v>
      </c>
      <c r="E24" s="21">
        <v>0</v>
      </c>
      <c r="F24" s="21">
        <v>0</v>
      </c>
      <c r="G24" s="43">
        <v>0</v>
      </c>
      <c r="H24" s="44"/>
      <c r="I24" s="21"/>
      <c r="J24" s="21">
        <v>2</v>
      </c>
      <c r="K24" s="21">
        <v>38</v>
      </c>
      <c r="L24" s="21">
        <v>21</v>
      </c>
      <c r="M24" s="21">
        <v>168</v>
      </c>
      <c r="N24" s="21">
        <v>396</v>
      </c>
      <c r="O24" s="21">
        <v>1</v>
      </c>
      <c r="P24" s="21">
        <v>46</v>
      </c>
      <c r="Q24" s="21"/>
      <c r="R24" s="21"/>
      <c r="S24" s="21">
        <v>67</v>
      </c>
      <c r="T24" s="21"/>
      <c r="U24" s="21">
        <v>1</v>
      </c>
      <c r="V24" s="21"/>
      <c r="W24" s="21"/>
      <c r="X24" s="21"/>
      <c r="Y24" s="21"/>
      <c r="Z24" s="21"/>
      <c r="AA24" s="21"/>
      <c r="AB24" s="21"/>
      <c r="AC24" s="21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21">
        <v>70</v>
      </c>
      <c r="D26" s="21">
        <v>70</v>
      </c>
      <c r="E26" s="21">
        <v>11</v>
      </c>
      <c r="F26" s="21">
        <v>14</v>
      </c>
      <c r="G26" s="43">
        <v>1</v>
      </c>
      <c r="H26" s="44"/>
      <c r="I26" s="21">
        <v>89</v>
      </c>
      <c r="J26" s="21">
        <v>87</v>
      </c>
      <c r="K26" s="21">
        <v>871</v>
      </c>
      <c r="L26" s="51">
        <v>3961</v>
      </c>
      <c r="M26" s="51">
        <v>1727</v>
      </c>
      <c r="N26" s="21">
        <v>329</v>
      </c>
      <c r="O26" s="21">
        <v>92</v>
      </c>
      <c r="P26" s="21">
        <v>886</v>
      </c>
      <c r="Q26" s="21">
        <v>23</v>
      </c>
      <c r="R26" s="21">
        <v>35</v>
      </c>
      <c r="S26" s="51">
        <v>1962</v>
      </c>
      <c r="T26" s="21">
        <v>7</v>
      </c>
      <c r="U26" s="21">
        <v>352</v>
      </c>
      <c r="V26" s="21">
        <v>12</v>
      </c>
      <c r="W26" s="21">
        <v>201</v>
      </c>
      <c r="X26" s="21"/>
      <c r="Y26" s="21"/>
      <c r="Z26" s="21">
        <v>1</v>
      </c>
      <c r="AA26" s="21">
        <v>1</v>
      </c>
      <c r="AB26" s="21"/>
      <c r="AC26" s="21"/>
    </row>
    <row r="27" spans="2:29" s="15" customFormat="1" ht="27.75" customHeight="1">
      <c r="B27" s="18" t="s">
        <v>65</v>
      </c>
      <c r="C27" s="21">
        <v>13</v>
      </c>
      <c r="D27" s="21">
        <v>8</v>
      </c>
      <c r="E27" s="21">
        <v>2</v>
      </c>
      <c r="F27" s="21">
        <v>3</v>
      </c>
      <c r="G27" s="43">
        <v>1</v>
      </c>
      <c r="H27" s="44"/>
      <c r="I27" s="21">
        <v>5</v>
      </c>
      <c r="J27" s="21">
        <v>25</v>
      </c>
      <c r="K27" s="21">
        <v>104</v>
      </c>
      <c r="L27" s="21">
        <v>415</v>
      </c>
      <c r="M27" s="21">
        <v>581</v>
      </c>
      <c r="N27" s="21">
        <v>345</v>
      </c>
      <c r="O27" s="21">
        <v>28</v>
      </c>
      <c r="P27" s="21">
        <v>230</v>
      </c>
      <c r="Q27" s="21">
        <v>8</v>
      </c>
      <c r="R27" s="21">
        <v>3</v>
      </c>
      <c r="S27" s="21">
        <v>564</v>
      </c>
      <c r="T27" s="21">
        <v>2</v>
      </c>
      <c r="U27" s="21">
        <v>90</v>
      </c>
      <c r="V27" s="21"/>
      <c r="W27" s="21">
        <v>22</v>
      </c>
      <c r="X27" s="21"/>
      <c r="Y27" s="21"/>
      <c r="Z27" s="21">
        <v>3</v>
      </c>
      <c r="AA27" s="21"/>
      <c r="AB27" s="21"/>
      <c r="AC27" s="21"/>
    </row>
    <row r="28" spans="2:29" s="15" customFormat="1" ht="27.75" customHeight="1">
      <c r="B28" s="18" t="s">
        <v>66</v>
      </c>
      <c r="C28" s="51">
        <v>13</v>
      </c>
      <c r="D28" s="51">
        <v>8</v>
      </c>
      <c r="E28" s="51">
        <v>2</v>
      </c>
      <c r="F28" s="51">
        <v>4</v>
      </c>
      <c r="G28" s="53">
        <v>1</v>
      </c>
      <c r="H28" s="54"/>
      <c r="I28" s="51">
        <v>8</v>
      </c>
      <c r="J28" s="51">
        <v>108</v>
      </c>
      <c r="K28" s="51">
        <v>204</v>
      </c>
      <c r="L28" s="51">
        <v>616</v>
      </c>
      <c r="M28" s="51">
        <v>406</v>
      </c>
      <c r="N28" s="51">
        <v>1052</v>
      </c>
      <c r="O28" s="51">
        <v>10</v>
      </c>
      <c r="P28" s="51">
        <v>294</v>
      </c>
      <c r="Q28" s="51"/>
      <c r="R28" s="51">
        <v>2</v>
      </c>
      <c r="S28" s="51">
        <v>745</v>
      </c>
      <c r="T28" s="51">
        <v>1</v>
      </c>
      <c r="U28" s="51">
        <v>72</v>
      </c>
      <c r="V28" s="51">
        <v>4</v>
      </c>
      <c r="W28" s="51">
        <v>27</v>
      </c>
      <c r="X28" s="51"/>
      <c r="Y28" s="51">
        <v>3</v>
      </c>
      <c r="Z28" s="51"/>
      <c r="AA28" s="51">
        <v>33</v>
      </c>
      <c r="AB28" s="51"/>
      <c r="AC28" s="51"/>
    </row>
    <row r="30" spans="9:23" ht="17.2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5">
      <selection activeCell="U16" sqref="U16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93</v>
      </c>
      <c r="T4" s="48" t="s">
        <v>84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81</v>
      </c>
      <c r="C8" s="22">
        <f>SUM(C9:C32)</f>
        <v>255</v>
      </c>
      <c r="D8" s="22">
        <f aca="true" t="shared" si="0" ref="D8:W8">SUM(D9:D32)</f>
        <v>460</v>
      </c>
      <c r="E8" s="22">
        <f t="shared" si="0"/>
        <v>1982</v>
      </c>
      <c r="F8" s="22">
        <f t="shared" si="0"/>
        <v>8643</v>
      </c>
      <c r="G8" s="22">
        <f t="shared" si="0"/>
        <v>6249</v>
      </c>
      <c r="H8" s="22">
        <f t="shared" si="0"/>
        <v>5545</v>
      </c>
      <c r="I8" s="22">
        <f t="shared" si="0"/>
        <v>231</v>
      </c>
      <c r="J8" s="22">
        <f t="shared" si="0"/>
        <v>2956</v>
      </c>
      <c r="K8" s="22">
        <f t="shared" si="0"/>
        <v>76</v>
      </c>
      <c r="L8" s="22">
        <f t="shared" si="0"/>
        <v>30</v>
      </c>
      <c r="M8" s="22">
        <f t="shared" si="0"/>
        <v>6305</v>
      </c>
      <c r="N8" s="22">
        <f t="shared" si="0"/>
        <v>29</v>
      </c>
      <c r="O8" s="22">
        <f t="shared" si="0"/>
        <v>1439</v>
      </c>
      <c r="P8" s="22">
        <f t="shared" si="0"/>
        <v>21</v>
      </c>
      <c r="Q8" s="22">
        <f t="shared" si="0"/>
        <v>424</v>
      </c>
      <c r="R8" s="22">
        <f t="shared" si="0"/>
        <v>0</v>
      </c>
      <c r="S8" s="22">
        <f t="shared" si="0"/>
        <v>4</v>
      </c>
      <c r="T8" s="22">
        <f t="shared" si="0"/>
        <v>12</v>
      </c>
      <c r="U8" s="22">
        <f t="shared" si="0"/>
        <v>60</v>
      </c>
      <c r="V8" s="22">
        <f t="shared" si="0"/>
        <v>2</v>
      </c>
      <c r="W8" s="22">
        <f t="shared" si="0"/>
        <v>1</v>
      </c>
    </row>
    <row r="9" spans="2:23" s="2" customFormat="1" ht="33.75" customHeight="1" thickTop="1">
      <c r="B9" s="6" t="s">
        <v>75</v>
      </c>
      <c r="C9" s="23">
        <v>5</v>
      </c>
      <c r="D9" s="23" t="s">
        <v>67</v>
      </c>
      <c r="E9" s="23">
        <v>6</v>
      </c>
      <c r="F9" s="23">
        <v>266</v>
      </c>
      <c r="G9" s="23">
        <v>213</v>
      </c>
      <c r="H9" s="23">
        <v>44</v>
      </c>
      <c r="I9" s="23">
        <v>8</v>
      </c>
      <c r="J9" s="23">
        <v>485</v>
      </c>
      <c r="K9" s="23">
        <v>10</v>
      </c>
      <c r="L9" s="23">
        <v>1</v>
      </c>
      <c r="M9" s="23">
        <v>124</v>
      </c>
      <c r="N9" s="23" t="s">
        <v>67</v>
      </c>
      <c r="O9" s="23">
        <v>3</v>
      </c>
      <c r="P9" s="23" t="s">
        <v>67</v>
      </c>
      <c r="Q9" s="23">
        <v>3</v>
      </c>
      <c r="R9" s="24"/>
      <c r="S9" s="24"/>
      <c r="T9" s="24"/>
      <c r="U9" s="24"/>
      <c r="V9" s="24"/>
      <c r="W9" s="24"/>
    </row>
    <row r="10" spans="2:23" s="2" customFormat="1" ht="33.75" customHeight="1">
      <c r="B10" s="7" t="s">
        <v>76</v>
      </c>
      <c r="C10" s="23">
        <v>13</v>
      </c>
      <c r="D10" s="23">
        <v>18</v>
      </c>
      <c r="E10" s="23">
        <v>14</v>
      </c>
      <c r="F10" s="23">
        <v>599</v>
      </c>
      <c r="G10" s="23">
        <v>462</v>
      </c>
      <c r="H10" s="23">
        <v>293</v>
      </c>
      <c r="I10" s="23">
        <v>35</v>
      </c>
      <c r="J10" s="23">
        <v>1934</v>
      </c>
      <c r="K10" s="23">
        <v>30</v>
      </c>
      <c r="L10" s="23">
        <v>5</v>
      </c>
      <c r="M10" s="23">
        <v>570</v>
      </c>
      <c r="N10" s="23">
        <v>5</v>
      </c>
      <c r="O10" s="23">
        <v>8</v>
      </c>
      <c r="P10" s="23" t="s">
        <v>67</v>
      </c>
      <c r="Q10" s="23">
        <v>8</v>
      </c>
      <c r="R10" s="24"/>
      <c r="S10" s="24"/>
      <c r="T10" s="24"/>
      <c r="U10" s="24"/>
      <c r="V10" s="24"/>
      <c r="W10" s="24"/>
    </row>
    <row r="11" spans="2:23" s="2" customFormat="1" ht="33.75" customHeight="1">
      <c r="B11" s="7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>
        <v>1</v>
      </c>
      <c r="T11" s="25"/>
      <c r="U11" s="25">
        <v>3</v>
      </c>
      <c r="V11" s="25"/>
      <c r="W11" s="25"/>
    </row>
    <row r="12" spans="2:23" s="2" customFormat="1" ht="33.75" customHeight="1">
      <c r="B12" s="7" t="s">
        <v>23</v>
      </c>
      <c r="C12" s="23">
        <v>41</v>
      </c>
      <c r="D12" s="23">
        <v>77</v>
      </c>
      <c r="E12" s="23">
        <v>59</v>
      </c>
      <c r="F12" s="23">
        <v>1182</v>
      </c>
      <c r="G12" s="23">
        <v>1300</v>
      </c>
      <c r="H12" s="23">
        <v>1174</v>
      </c>
      <c r="I12" s="23">
        <v>26</v>
      </c>
      <c r="J12" s="23">
        <v>508</v>
      </c>
      <c r="K12" s="23">
        <v>20</v>
      </c>
      <c r="L12" s="23">
        <v>5</v>
      </c>
      <c r="M12" s="23">
        <v>1696</v>
      </c>
      <c r="N12" s="23">
        <v>8</v>
      </c>
      <c r="O12" s="23">
        <v>67</v>
      </c>
      <c r="P12" s="23">
        <v>1</v>
      </c>
      <c r="Q12" s="23">
        <v>13</v>
      </c>
      <c r="R12" s="25"/>
      <c r="S12" s="25"/>
      <c r="T12" s="25"/>
      <c r="U12" s="25">
        <v>3</v>
      </c>
      <c r="V12" s="25"/>
      <c r="W12" s="25"/>
    </row>
    <row r="13" spans="2:23" s="2" customFormat="1" ht="33.75" customHeight="1">
      <c r="B13" s="7" t="s">
        <v>82</v>
      </c>
      <c r="C13" s="23">
        <v>28</v>
      </c>
      <c r="D13" s="23">
        <v>54</v>
      </c>
      <c r="E13" s="23">
        <v>138</v>
      </c>
      <c r="F13" s="23">
        <v>981</v>
      </c>
      <c r="G13" s="23">
        <v>1126</v>
      </c>
      <c r="H13" s="23">
        <v>996</v>
      </c>
      <c r="I13" s="23">
        <v>15</v>
      </c>
      <c r="J13" s="23">
        <v>24</v>
      </c>
      <c r="K13" s="23">
        <v>4</v>
      </c>
      <c r="L13" s="23">
        <v>4</v>
      </c>
      <c r="M13" s="23">
        <v>1268</v>
      </c>
      <c r="N13" s="23">
        <v>5</v>
      </c>
      <c r="O13" s="23">
        <v>132</v>
      </c>
      <c r="P13" s="23" t="s">
        <v>67</v>
      </c>
      <c r="Q13" s="23">
        <v>11</v>
      </c>
      <c r="R13" s="25"/>
      <c r="S13" s="25">
        <v>1</v>
      </c>
      <c r="T13" s="25"/>
      <c r="U13" s="25">
        <v>9</v>
      </c>
      <c r="V13" s="25"/>
      <c r="W13" s="25"/>
    </row>
    <row r="14" spans="2:23" s="2" customFormat="1" ht="33.75" customHeight="1">
      <c r="B14" s="7" t="s">
        <v>25</v>
      </c>
      <c r="C14" s="23">
        <v>44</v>
      </c>
      <c r="D14" s="23">
        <v>89</v>
      </c>
      <c r="E14" s="23">
        <v>260</v>
      </c>
      <c r="F14" s="23">
        <v>933</v>
      </c>
      <c r="G14" s="23">
        <v>1229</v>
      </c>
      <c r="H14" s="23">
        <v>1246</v>
      </c>
      <c r="I14" s="23">
        <v>27</v>
      </c>
      <c r="J14" s="23" t="s">
        <v>67</v>
      </c>
      <c r="K14" s="23">
        <v>2</v>
      </c>
      <c r="L14" s="23" t="s">
        <v>67</v>
      </c>
      <c r="M14" s="23">
        <v>1029</v>
      </c>
      <c r="N14" s="23">
        <v>5</v>
      </c>
      <c r="O14" s="23">
        <v>248</v>
      </c>
      <c r="P14" s="23" t="s">
        <v>67</v>
      </c>
      <c r="Q14" s="23">
        <v>12</v>
      </c>
      <c r="R14" s="25"/>
      <c r="S14" s="25"/>
      <c r="T14" s="25"/>
      <c r="U14" s="25">
        <v>2</v>
      </c>
      <c r="V14" s="25"/>
      <c r="W14" s="25"/>
    </row>
    <row r="15" spans="2:23" s="2" customFormat="1" ht="33.75" customHeight="1">
      <c r="B15" s="7" t="s">
        <v>26</v>
      </c>
      <c r="C15" s="23">
        <v>24</v>
      </c>
      <c r="D15" s="23">
        <v>81</v>
      </c>
      <c r="E15" s="23">
        <v>374</v>
      </c>
      <c r="F15" s="23">
        <v>824</v>
      </c>
      <c r="G15" s="23">
        <v>1011</v>
      </c>
      <c r="H15" s="23">
        <v>845</v>
      </c>
      <c r="I15" s="23">
        <v>35</v>
      </c>
      <c r="J15" s="23">
        <v>1</v>
      </c>
      <c r="K15" s="23">
        <v>5</v>
      </c>
      <c r="L15" s="23">
        <v>4</v>
      </c>
      <c r="M15" s="23">
        <v>744</v>
      </c>
      <c r="N15" s="23">
        <v>1</v>
      </c>
      <c r="O15" s="23">
        <v>247</v>
      </c>
      <c r="P15" s="23" t="s">
        <v>67</v>
      </c>
      <c r="Q15" s="23">
        <v>11</v>
      </c>
      <c r="R15" s="25"/>
      <c r="S15" s="25"/>
      <c r="T15" s="25">
        <v>1</v>
      </c>
      <c r="U15" s="25">
        <v>4</v>
      </c>
      <c r="V15" s="26"/>
      <c r="W15" s="25"/>
    </row>
    <row r="16" spans="2:23" s="2" customFormat="1" ht="33.75" customHeight="1">
      <c r="B16" s="7" t="s">
        <v>27</v>
      </c>
      <c r="C16" s="23">
        <v>4</v>
      </c>
      <c r="D16" s="23">
        <v>50</v>
      </c>
      <c r="E16" s="23">
        <v>391</v>
      </c>
      <c r="F16" s="23">
        <v>650</v>
      </c>
      <c r="G16" s="23">
        <v>462</v>
      </c>
      <c r="H16" s="23">
        <v>490</v>
      </c>
      <c r="I16" s="23">
        <v>34</v>
      </c>
      <c r="J16" s="23">
        <v>1</v>
      </c>
      <c r="K16" s="23" t="s">
        <v>67</v>
      </c>
      <c r="L16" s="23">
        <v>1</v>
      </c>
      <c r="M16" s="23">
        <v>431</v>
      </c>
      <c r="N16" s="23">
        <v>2</v>
      </c>
      <c r="O16" s="23">
        <v>215</v>
      </c>
      <c r="P16" s="23" t="s">
        <v>67</v>
      </c>
      <c r="Q16" s="23">
        <v>17</v>
      </c>
      <c r="R16" s="25"/>
      <c r="S16" s="24"/>
      <c r="T16" s="24"/>
      <c r="U16" s="24"/>
      <c r="V16" s="24"/>
      <c r="W16" s="24"/>
    </row>
    <row r="17" spans="2:23" s="2" customFormat="1" ht="33.75" customHeight="1">
      <c r="B17" s="7" t="s">
        <v>28</v>
      </c>
      <c r="C17" s="23">
        <v>7</v>
      </c>
      <c r="D17" s="23">
        <v>24</v>
      </c>
      <c r="E17" s="23">
        <v>252</v>
      </c>
      <c r="F17" s="23">
        <v>455</v>
      </c>
      <c r="G17" s="23">
        <v>192</v>
      </c>
      <c r="H17" s="23">
        <v>249</v>
      </c>
      <c r="I17" s="23">
        <v>18</v>
      </c>
      <c r="J17" s="23">
        <v>1</v>
      </c>
      <c r="K17" s="23" t="s">
        <v>67</v>
      </c>
      <c r="L17" s="23">
        <v>3</v>
      </c>
      <c r="M17" s="23">
        <v>175</v>
      </c>
      <c r="N17" s="23" t="s">
        <v>67</v>
      </c>
      <c r="O17" s="23">
        <v>174</v>
      </c>
      <c r="P17" s="23">
        <v>1</v>
      </c>
      <c r="Q17" s="23">
        <v>14</v>
      </c>
      <c r="R17" s="25"/>
      <c r="S17" s="24"/>
      <c r="T17" s="24"/>
      <c r="U17" s="24"/>
      <c r="V17" s="24"/>
      <c r="W17" s="24"/>
    </row>
    <row r="18" spans="2:23" s="2" customFormat="1" ht="33.75" customHeight="1">
      <c r="B18" s="7" t="s">
        <v>29</v>
      </c>
      <c r="C18" s="23">
        <v>3</v>
      </c>
      <c r="D18" s="23">
        <v>21</v>
      </c>
      <c r="E18" s="23">
        <v>178</v>
      </c>
      <c r="F18" s="23">
        <v>433</v>
      </c>
      <c r="G18" s="23">
        <v>90</v>
      </c>
      <c r="H18" s="23">
        <v>87</v>
      </c>
      <c r="I18" s="23">
        <v>8</v>
      </c>
      <c r="J18" s="23">
        <v>1</v>
      </c>
      <c r="K18" s="23" t="s">
        <v>67</v>
      </c>
      <c r="L18" s="23">
        <v>3</v>
      </c>
      <c r="M18" s="23">
        <v>98</v>
      </c>
      <c r="N18" s="23" t="s">
        <v>67</v>
      </c>
      <c r="O18" s="23">
        <v>96</v>
      </c>
      <c r="P18" s="23" t="s">
        <v>67</v>
      </c>
      <c r="Q18" s="23">
        <v>8</v>
      </c>
      <c r="R18" s="25"/>
      <c r="S18" s="24"/>
      <c r="T18" s="24"/>
      <c r="U18" s="24"/>
      <c r="V18" s="24"/>
      <c r="W18" s="24"/>
    </row>
    <row r="19" spans="2:23" s="2" customFormat="1" ht="33.75" customHeight="1">
      <c r="B19" s="7" t="s">
        <v>30</v>
      </c>
      <c r="C19" s="23">
        <v>1</v>
      </c>
      <c r="D19" s="23">
        <v>14</v>
      </c>
      <c r="E19" s="23">
        <v>105</v>
      </c>
      <c r="F19" s="23">
        <v>302</v>
      </c>
      <c r="G19" s="23">
        <v>52</v>
      </c>
      <c r="H19" s="23">
        <v>41</v>
      </c>
      <c r="I19" s="23">
        <v>6</v>
      </c>
      <c r="J19" s="23">
        <v>1</v>
      </c>
      <c r="K19" s="23">
        <v>2</v>
      </c>
      <c r="L19" s="23" t="s">
        <v>67</v>
      </c>
      <c r="M19" s="23">
        <v>56</v>
      </c>
      <c r="N19" s="23">
        <v>1</v>
      </c>
      <c r="O19" s="23">
        <v>50</v>
      </c>
      <c r="P19" s="23" t="s">
        <v>67</v>
      </c>
      <c r="Q19" s="23">
        <v>5</v>
      </c>
      <c r="R19" s="25"/>
      <c r="S19" s="24"/>
      <c r="T19" s="24"/>
      <c r="U19" s="24"/>
      <c r="V19" s="24"/>
      <c r="W19" s="24"/>
    </row>
    <row r="20" spans="2:23" s="2" customFormat="1" ht="33.75" customHeight="1">
      <c r="B20" s="7" t="s">
        <v>31</v>
      </c>
      <c r="C20" s="23">
        <v>2</v>
      </c>
      <c r="D20" s="23">
        <v>13</v>
      </c>
      <c r="E20" s="23">
        <v>54</v>
      </c>
      <c r="F20" s="23">
        <v>239</v>
      </c>
      <c r="G20" s="23">
        <v>28</v>
      </c>
      <c r="H20" s="23">
        <v>17</v>
      </c>
      <c r="I20" s="23">
        <v>5</v>
      </c>
      <c r="J20" s="23" t="s">
        <v>67</v>
      </c>
      <c r="K20" s="23">
        <v>1</v>
      </c>
      <c r="L20" s="23" t="s">
        <v>67</v>
      </c>
      <c r="M20" s="23">
        <v>32</v>
      </c>
      <c r="N20" s="23" t="s">
        <v>67</v>
      </c>
      <c r="O20" s="23">
        <v>47</v>
      </c>
      <c r="P20" s="23" t="s">
        <v>67</v>
      </c>
      <c r="Q20" s="23">
        <v>3</v>
      </c>
      <c r="R20" s="25"/>
      <c r="S20" s="24"/>
      <c r="T20" s="24"/>
      <c r="U20" s="24"/>
      <c r="V20" s="24"/>
      <c r="W20" s="24"/>
    </row>
    <row r="21" spans="2:23" s="2" customFormat="1" ht="33.75" customHeight="1">
      <c r="B21" s="7" t="s">
        <v>78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v>1</v>
      </c>
      <c r="T21" s="25"/>
      <c r="U21" s="25">
        <v>14</v>
      </c>
      <c r="V21" s="25"/>
      <c r="W21" s="25"/>
    </row>
    <row r="22" spans="2:23" s="2" customFormat="1" ht="33.75" customHeight="1">
      <c r="B22" s="8" t="s">
        <v>33</v>
      </c>
      <c r="C22" s="23">
        <v>13</v>
      </c>
      <c r="D22" s="23">
        <v>16</v>
      </c>
      <c r="E22" s="23">
        <v>75</v>
      </c>
      <c r="F22" s="23">
        <v>601</v>
      </c>
      <c r="G22" s="23">
        <v>40</v>
      </c>
      <c r="H22" s="23">
        <v>32</v>
      </c>
      <c r="I22" s="23">
        <v>12</v>
      </c>
      <c r="J22" s="23" t="s">
        <v>67</v>
      </c>
      <c r="K22" s="23">
        <v>2</v>
      </c>
      <c r="L22" s="23">
        <v>3</v>
      </c>
      <c r="M22" s="23">
        <v>42</v>
      </c>
      <c r="N22" s="23">
        <v>2</v>
      </c>
      <c r="O22" s="23">
        <v>109</v>
      </c>
      <c r="P22" s="23">
        <v>2</v>
      </c>
      <c r="Q22" s="23">
        <v>16</v>
      </c>
      <c r="R22" s="25"/>
      <c r="S22" s="25"/>
      <c r="T22" s="25"/>
      <c r="U22" s="25">
        <v>7</v>
      </c>
      <c r="V22" s="25"/>
      <c r="W22" s="25">
        <v>1</v>
      </c>
    </row>
    <row r="23" spans="2:23" s="2" customFormat="1" ht="33.75" customHeight="1">
      <c r="B23" s="7" t="s">
        <v>34</v>
      </c>
      <c r="C23" s="23">
        <v>1</v>
      </c>
      <c r="D23" s="23">
        <v>1</v>
      </c>
      <c r="E23" s="23">
        <v>8</v>
      </c>
      <c r="F23" s="23">
        <v>201</v>
      </c>
      <c r="G23" s="23">
        <v>7</v>
      </c>
      <c r="H23" s="23">
        <v>3</v>
      </c>
      <c r="I23" s="23" t="s">
        <v>67</v>
      </c>
      <c r="J23" s="23" t="s">
        <v>67</v>
      </c>
      <c r="K23" s="23" t="s">
        <v>67</v>
      </c>
      <c r="L23" s="23" t="s">
        <v>67</v>
      </c>
      <c r="M23" s="23">
        <v>7</v>
      </c>
      <c r="N23" s="23" t="s">
        <v>67</v>
      </c>
      <c r="O23" s="23">
        <v>3</v>
      </c>
      <c r="P23" s="23">
        <v>1</v>
      </c>
      <c r="Q23" s="23">
        <v>14</v>
      </c>
      <c r="R23" s="25"/>
      <c r="S23" s="25"/>
      <c r="T23" s="25">
        <v>1</v>
      </c>
      <c r="U23" s="25">
        <v>1</v>
      </c>
      <c r="V23" s="25"/>
      <c r="W23" s="25"/>
    </row>
    <row r="24" spans="2:23" s="2" customFormat="1" ht="33.75" customHeight="1">
      <c r="B24" s="7" t="s">
        <v>79</v>
      </c>
      <c r="C24" s="24"/>
      <c r="D24" s="23">
        <v>2</v>
      </c>
      <c r="E24" s="23">
        <v>68</v>
      </c>
      <c r="F24" s="23">
        <v>977</v>
      </c>
      <c r="G24" s="23">
        <v>37</v>
      </c>
      <c r="H24" s="23">
        <v>28</v>
      </c>
      <c r="I24" s="23">
        <v>2</v>
      </c>
      <c r="J24" s="23" t="s">
        <v>67</v>
      </c>
      <c r="K24" s="23" t="s">
        <v>67</v>
      </c>
      <c r="L24" s="23">
        <v>1</v>
      </c>
      <c r="M24" s="23">
        <v>33</v>
      </c>
      <c r="N24" s="23" t="s">
        <v>67</v>
      </c>
      <c r="O24" s="23">
        <v>40</v>
      </c>
      <c r="P24" s="27"/>
      <c r="Q24" s="27"/>
      <c r="R24" s="25"/>
      <c r="S24" s="25">
        <v>1</v>
      </c>
      <c r="T24" s="27"/>
      <c r="U24" s="27"/>
      <c r="V24" s="27"/>
      <c r="W24" s="27"/>
    </row>
    <row r="25" spans="2:23" s="2" customFormat="1" ht="33.75" customHeight="1">
      <c r="B25" s="7" t="s">
        <v>36</v>
      </c>
      <c r="C25" s="23">
        <v>25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>
        <v>5</v>
      </c>
      <c r="Q25" s="23">
        <v>83</v>
      </c>
      <c r="R25" s="24"/>
      <c r="S25" s="24"/>
      <c r="T25" s="25">
        <v>4</v>
      </c>
      <c r="U25" s="25">
        <v>3</v>
      </c>
      <c r="V25" s="26"/>
      <c r="W25" s="25"/>
    </row>
    <row r="26" spans="2:23" s="2" customFormat="1" ht="33.75" customHeight="1">
      <c r="B26" s="7" t="s">
        <v>37</v>
      </c>
      <c r="C26" s="23">
        <v>21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>
        <v>5</v>
      </c>
      <c r="Q26" s="23">
        <v>96</v>
      </c>
      <c r="R26" s="24"/>
      <c r="S26" s="24"/>
      <c r="T26" s="25">
        <v>4</v>
      </c>
      <c r="U26" s="25">
        <v>4</v>
      </c>
      <c r="V26" s="25"/>
      <c r="W26" s="25"/>
    </row>
    <row r="27" spans="2:23" s="2" customFormat="1" ht="33.75" customHeight="1">
      <c r="B27" s="7" t="s">
        <v>38</v>
      </c>
      <c r="C27" s="23">
        <v>12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>
        <v>2</v>
      </c>
      <c r="Q27" s="23">
        <v>39</v>
      </c>
      <c r="R27" s="24"/>
      <c r="S27" s="24"/>
      <c r="T27" s="25">
        <v>2</v>
      </c>
      <c r="U27" s="25">
        <v>3</v>
      </c>
      <c r="V27" s="25">
        <v>1</v>
      </c>
      <c r="W27" s="25"/>
    </row>
    <row r="28" spans="2:23" s="2" customFormat="1" ht="33.75" customHeight="1">
      <c r="B28" s="7" t="s">
        <v>39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>
        <v>3</v>
      </c>
      <c r="Q28" s="23">
        <v>28</v>
      </c>
      <c r="R28" s="24"/>
      <c r="S28" s="24"/>
      <c r="T28" s="25"/>
      <c r="U28" s="25">
        <v>2</v>
      </c>
      <c r="V28" s="25"/>
      <c r="W28" s="25"/>
    </row>
    <row r="29" spans="2:23" s="2" customFormat="1" ht="33.75" customHeight="1">
      <c r="B29" s="7" t="s">
        <v>40</v>
      </c>
      <c r="C29" s="23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3">
        <v>1</v>
      </c>
      <c r="Q29" s="23">
        <v>28</v>
      </c>
      <c r="R29" s="24"/>
      <c r="S29" s="24"/>
      <c r="T29" s="25"/>
      <c r="U29" s="25">
        <v>4</v>
      </c>
      <c r="V29" s="25"/>
      <c r="W29" s="25"/>
    </row>
    <row r="30" spans="2:23" s="2" customFormat="1" ht="33.75" customHeight="1">
      <c r="B30" s="7" t="s">
        <v>80</v>
      </c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3" t="s">
        <v>67</v>
      </c>
      <c r="Q30" s="23">
        <v>15</v>
      </c>
      <c r="R30" s="24"/>
      <c r="S30" s="24"/>
      <c r="T30" s="24"/>
      <c r="U30" s="24"/>
      <c r="V30" s="24"/>
      <c r="W30" s="24"/>
    </row>
    <row r="31" spans="2:23" s="2" customFormat="1" ht="33.75" customHeight="1">
      <c r="B31" s="7" t="s">
        <v>42</v>
      </c>
      <c r="C31" s="46">
        <v>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>
        <v>1</v>
      </c>
      <c r="V31" s="25">
        <v>1</v>
      </c>
      <c r="W31" s="25"/>
    </row>
    <row r="32" spans="2:23" s="2" customFormat="1" ht="33.75" customHeight="1">
      <c r="B32" s="7" t="s">
        <v>43</v>
      </c>
      <c r="C32" s="46">
        <v>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1999-09-03T05:12:08Z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