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<sst xmlns="http://schemas.openxmlformats.org/spreadsheetml/2006/main" count="330" uniqueCount="125">
  <si>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</si>
  <si>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</si>
  <si>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</si>
  <si>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</si>
  <si>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</si>
  <si>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</si>
  <si>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</si>
  <si>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</si>
  <si>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</si>
  <si>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</si>
  <si>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</si>
  <si>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</si>
  <si>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</si>
  <si>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</si>
  <si>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</si>
  <si>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</si>
  <si>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</si>
  <si>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</si>
  <si>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</si>
  <si>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</si>
  <si>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</si>
  <si>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</si>
  <si>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</si>
  <si>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</si>
  <si>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</si>
  <si>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</si>
  <si>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</si>
  <si>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</si>
  <si>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</si>
  <si>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</si>
  <si>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</si>
  <si>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</si>
  <si>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</si>
  <si>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</si>
  <si>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</si>
  <si>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</si>
  <si>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</si>
  <si>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</si>
  <si>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</si>
  <si>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</si>
  <si>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</si>
  <si>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</si>
  <si>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</si>
  <si>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</si>
  <si>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</si>
  <si>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</si>
  <si>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</si>
  <si>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</si>
  <si>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</si>
  <si>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</si>
  <si>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</si>
  <si>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</si>
  <si>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</si>
  <si>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</si>
  <si>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</si>
  <si>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</si>
  <si>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</si>
  <si>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</si>
  <si>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</si>
  <si>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</si>
  <si>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</si>
  <si>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</si>
  <si>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</si>
  <si>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</si>
  <si>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</si>
  <si>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</si>
  <si>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</si>
  <si>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</si>
  <si>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</si>
  <si>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</si>
  <si>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</si>
  <si>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</si>
  <si>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</si>
  <si>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</si>
  <si>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</si>
  <si>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</si>
  <si>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</si>
  <si>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</si>
  <si>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</si>
  <si>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</si>
  <si>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</si>
  <si>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</si>
  <si>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</si>
  <si>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</si>
  <si>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</si>
  <si>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</si>
  <si>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</si>
  <si>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</si>
  <si>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</si>
  <si>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</si>
  <si>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</si>
  <si>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</si>
  <si>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</si>
  <si>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</si>
  <si>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</si>
  <si>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</si>
  <si>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</si>
  <si>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</si>
  <si>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</si>
  <si>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</si>
  <si>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</si>
  <si>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</si>
  <si>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</si>
  <si>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</si>
  <si>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</si>
  <si>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</si>
  <si>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</si>
  <si>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</si>
  <si>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</si>
  <si>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</si>
  <si>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</si>
  <si>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</si>
  <si>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</si>
  <si>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</si>
  <si>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</si>
  <si>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</si>
  <si>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</si>
  <si>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</si>
  <si>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</si>
  <si>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</si>
  <si>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</si>
  <si>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</si>
  <si>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</si>
  <si>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2001年第30週（平成13年7月23日～7月29日）</t>
  </si>
  <si>
    <t>2001年第1週～第30週（平成13年1月1日～7月29日）（累計）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</si>
</sst>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75" zoomScaleNormal="75" workbookViewId="0" topLeftCell="A4">
      <selection activeCell="L7" sqref="L7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123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</v>
      </c>
      <c r="K6" s="16">
        <f aca="true" t="shared" si="0" ref="K6:AD6">SUM(K7+K8)</f>
        <v>135</v>
      </c>
      <c r="L6" s="16">
        <f t="shared" si="0"/>
        <v>94</v>
      </c>
      <c r="M6" s="31">
        <f t="shared" si="0"/>
        <v>275</v>
      </c>
      <c r="N6" s="16">
        <f t="shared" si="0"/>
        <v>147</v>
      </c>
      <c r="O6" s="16">
        <f t="shared" si="0"/>
        <v>435</v>
      </c>
      <c r="P6" s="16">
        <f t="shared" si="0"/>
        <v>107</v>
      </c>
      <c r="Q6" s="16">
        <f t="shared" si="0"/>
        <v>154</v>
      </c>
      <c r="R6" s="16">
        <f t="shared" si="0"/>
        <v>5</v>
      </c>
      <c r="S6" s="16">
        <f t="shared" si="0"/>
        <v>6</v>
      </c>
      <c r="T6" s="16">
        <f t="shared" si="0"/>
        <v>656</v>
      </c>
      <c r="U6" s="16">
        <f t="shared" si="0"/>
        <v>67</v>
      </c>
      <c r="V6" s="16">
        <f t="shared" si="0"/>
        <v>389</v>
      </c>
      <c r="W6" s="16">
        <f t="shared" si="0"/>
        <v>0</v>
      </c>
      <c r="X6" s="16">
        <f t="shared" si="0"/>
        <v>57</v>
      </c>
      <c r="Y6" s="16">
        <f>SUM(Y7+Y8)</f>
        <v>0</v>
      </c>
      <c r="Z6" s="16">
        <f t="shared" si="0"/>
        <v>0</v>
      </c>
      <c r="AA6" s="16">
        <f t="shared" si="0"/>
        <v>1</v>
      </c>
      <c r="AB6" s="16">
        <f t="shared" si="0"/>
        <v>4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0</v>
      </c>
      <c r="K7" s="16">
        <f aca="true" t="shared" si="1" ref="K7:AD7">SUM(K9:K27)</f>
        <v>116</v>
      </c>
      <c r="L7" s="16">
        <f t="shared" si="1"/>
        <v>48</v>
      </c>
      <c r="M7" s="31">
        <f t="shared" si="1"/>
        <v>165</v>
      </c>
      <c r="N7" s="16">
        <f t="shared" si="1"/>
        <v>119</v>
      </c>
      <c r="O7" s="16">
        <f t="shared" si="1"/>
        <v>371</v>
      </c>
      <c r="P7" s="16">
        <f t="shared" si="1"/>
        <v>79</v>
      </c>
      <c r="Q7" s="16">
        <f t="shared" si="1"/>
        <v>108</v>
      </c>
      <c r="R7" s="16">
        <f t="shared" si="1"/>
        <v>5</v>
      </c>
      <c r="S7" s="16">
        <f t="shared" si="1"/>
        <v>5</v>
      </c>
      <c r="T7" s="16">
        <f t="shared" si="1"/>
        <v>514</v>
      </c>
      <c r="U7" s="16">
        <f t="shared" si="1"/>
        <v>50</v>
      </c>
      <c r="V7" s="16">
        <f t="shared" si="1"/>
        <v>299</v>
      </c>
      <c r="W7" s="16">
        <f t="shared" si="1"/>
        <v>0</v>
      </c>
      <c r="X7" s="16">
        <f t="shared" si="1"/>
        <v>43</v>
      </c>
      <c r="Y7" s="16">
        <f t="shared" si="1"/>
        <v>0</v>
      </c>
      <c r="Z7" s="16">
        <f t="shared" si="1"/>
        <v>0</v>
      </c>
      <c r="AA7" s="16">
        <f t="shared" si="1"/>
        <v>1</v>
      </c>
      <c r="AB7" s="16">
        <f t="shared" si="1"/>
        <v>4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1</v>
      </c>
      <c r="K8" s="51">
        <v>19</v>
      </c>
      <c r="L8" s="51">
        <v>46</v>
      </c>
      <c r="M8" s="51">
        <v>110</v>
      </c>
      <c r="N8" s="51">
        <v>28</v>
      </c>
      <c r="O8" s="51">
        <v>64</v>
      </c>
      <c r="P8" s="51">
        <v>28</v>
      </c>
      <c r="Q8" s="51">
        <v>46</v>
      </c>
      <c r="R8" s="51"/>
      <c r="S8" s="51">
        <v>1</v>
      </c>
      <c r="T8" s="51">
        <v>142</v>
      </c>
      <c r="U8" s="51">
        <v>17</v>
      </c>
      <c r="V8" s="51">
        <v>90</v>
      </c>
      <c r="W8" s="51"/>
      <c r="X8" s="51">
        <v>14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6</v>
      </c>
      <c r="L9" s="51">
        <v>9</v>
      </c>
      <c r="M9" s="51">
        <v>12</v>
      </c>
      <c r="N9" s="51">
        <v>3</v>
      </c>
      <c r="O9" s="51">
        <v>9</v>
      </c>
      <c r="P9" s="51">
        <v>8</v>
      </c>
      <c r="Q9" s="51">
        <v>7</v>
      </c>
      <c r="R9" s="51"/>
      <c r="S9" s="51"/>
      <c r="T9" s="51">
        <v>42</v>
      </c>
      <c r="U9" s="51">
        <v>6</v>
      </c>
      <c r="V9" s="51">
        <v>18</v>
      </c>
      <c r="W9" s="51"/>
      <c r="X9" s="51">
        <v>2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>
        <v>3</v>
      </c>
      <c r="L10" s="51">
        <v>1</v>
      </c>
      <c r="M10" s="51">
        <v>5</v>
      </c>
      <c r="N10" s="51">
        <v>9</v>
      </c>
      <c r="O10" s="51">
        <v>20</v>
      </c>
      <c r="P10" s="51">
        <v>2</v>
      </c>
      <c r="Q10" s="51">
        <v>7</v>
      </c>
      <c r="R10" s="51"/>
      <c r="S10" s="51">
        <v>1</v>
      </c>
      <c r="T10" s="51">
        <v>26</v>
      </c>
      <c r="U10" s="51"/>
      <c r="V10" s="51">
        <v>19</v>
      </c>
      <c r="W10" s="51"/>
      <c r="X10" s="51">
        <v>1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>
        <v>2</v>
      </c>
      <c r="L11" s="51"/>
      <c r="M11" s="51">
        <v>20</v>
      </c>
      <c r="N11" s="51">
        <v>2</v>
      </c>
      <c r="O11" s="51">
        <v>11</v>
      </c>
      <c r="P11" s="51">
        <v>1</v>
      </c>
      <c r="Q11" s="51">
        <v>1</v>
      </c>
      <c r="R11" s="51"/>
      <c r="S11" s="51"/>
      <c r="T11" s="51">
        <v>13</v>
      </c>
      <c r="U11" s="51"/>
      <c r="V11" s="51">
        <v>1</v>
      </c>
      <c r="W11" s="51"/>
      <c r="X11" s="51">
        <v>1</v>
      </c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/>
      <c r="K12" s="51">
        <v>5</v>
      </c>
      <c r="L12" s="51">
        <v>4</v>
      </c>
      <c r="M12" s="51">
        <v>18</v>
      </c>
      <c r="N12" s="51">
        <v>5</v>
      </c>
      <c r="O12" s="51">
        <v>80</v>
      </c>
      <c r="P12" s="51">
        <v>6</v>
      </c>
      <c r="Q12" s="51">
        <v>6</v>
      </c>
      <c r="R12" s="51"/>
      <c r="S12" s="51"/>
      <c r="T12" s="51">
        <v>34</v>
      </c>
      <c r="U12" s="51">
        <v>1</v>
      </c>
      <c r="V12" s="51">
        <v>19</v>
      </c>
      <c r="W12" s="51"/>
      <c r="X12" s="51">
        <v>4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>
        <v>1</v>
      </c>
      <c r="L13" s="51">
        <v>2</v>
      </c>
      <c r="M13" s="51">
        <v>7</v>
      </c>
      <c r="N13" s="51">
        <v>2</v>
      </c>
      <c r="O13" s="51">
        <v>24</v>
      </c>
      <c r="P13" s="51">
        <v>3</v>
      </c>
      <c r="Q13" s="51">
        <v>2</v>
      </c>
      <c r="R13" s="51">
        <v>2</v>
      </c>
      <c r="S13" s="51">
        <v>1</v>
      </c>
      <c r="T13" s="51">
        <v>24</v>
      </c>
      <c r="U13" s="51"/>
      <c r="V13" s="51">
        <v>9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10</v>
      </c>
      <c r="L14" s="51">
        <v>5</v>
      </c>
      <c r="M14" s="51">
        <v>4</v>
      </c>
      <c r="N14" s="51">
        <v>13</v>
      </c>
      <c r="O14" s="51">
        <v>27</v>
      </c>
      <c r="P14" s="51">
        <v>19</v>
      </c>
      <c r="Q14" s="51">
        <v>13</v>
      </c>
      <c r="R14" s="51">
        <v>2</v>
      </c>
      <c r="S14" s="51">
        <v>1</v>
      </c>
      <c r="T14" s="51">
        <v>28</v>
      </c>
      <c r="U14" s="51">
        <v>7</v>
      </c>
      <c r="V14" s="51">
        <v>24</v>
      </c>
      <c r="W14" s="51"/>
      <c r="X14" s="51">
        <v>1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>
        <v>12</v>
      </c>
      <c r="L15" s="51"/>
      <c r="M15" s="51">
        <v>7</v>
      </c>
      <c r="N15" s="51">
        <v>8</v>
      </c>
      <c r="O15" s="51">
        <v>37</v>
      </c>
      <c r="P15" s="51">
        <v>4</v>
      </c>
      <c r="Q15" s="51">
        <v>5</v>
      </c>
      <c r="R15" s="51">
        <v>1</v>
      </c>
      <c r="S15" s="51"/>
      <c r="T15" s="51">
        <v>41</v>
      </c>
      <c r="U15" s="51">
        <v>4</v>
      </c>
      <c r="V15" s="51">
        <v>8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>
        <v>6</v>
      </c>
      <c r="L16" s="51"/>
      <c r="M16" s="51">
        <v>9</v>
      </c>
      <c r="N16" s="51">
        <v>10</v>
      </c>
      <c r="O16" s="51">
        <v>7</v>
      </c>
      <c r="P16" s="51">
        <v>1</v>
      </c>
      <c r="Q16" s="51">
        <v>3</v>
      </c>
      <c r="R16" s="51"/>
      <c r="S16" s="51">
        <v>2</v>
      </c>
      <c r="T16" s="51">
        <v>5</v>
      </c>
      <c r="U16" s="51"/>
      <c r="V16" s="51">
        <v>19</v>
      </c>
      <c r="W16" s="51"/>
      <c r="X16" s="51">
        <v>1</v>
      </c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>
        <v>2</v>
      </c>
      <c r="L17" s="51">
        <v>1</v>
      </c>
      <c r="M17" s="51">
        <v>9</v>
      </c>
      <c r="N17" s="51">
        <v>6</v>
      </c>
      <c r="O17" s="51">
        <v>10</v>
      </c>
      <c r="P17" s="51">
        <v>5</v>
      </c>
      <c r="Q17" s="51">
        <v>10</v>
      </c>
      <c r="R17" s="51"/>
      <c r="S17" s="51"/>
      <c r="T17" s="51">
        <v>48</v>
      </c>
      <c r="U17" s="51">
        <v>4</v>
      </c>
      <c r="V17" s="51">
        <v>26</v>
      </c>
      <c r="W17" s="51"/>
      <c r="X17" s="51">
        <v>2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>
        <v>9</v>
      </c>
      <c r="L18" s="51">
        <v>5</v>
      </c>
      <c r="M18" s="51">
        <v>4</v>
      </c>
      <c r="N18" s="51">
        <v>13</v>
      </c>
      <c r="O18" s="51">
        <v>33</v>
      </c>
      <c r="P18" s="51">
        <v>2</v>
      </c>
      <c r="Q18" s="51">
        <v>17</v>
      </c>
      <c r="R18" s="51"/>
      <c r="S18" s="51"/>
      <c r="T18" s="51">
        <v>34</v>
      </c>
      <c r="U18" s="51">
        <v>4</v>
      </c>
      <c r="V18" s="51">
        <v>25</v>
      </c>
      <c r="W18" s="51"/>
      <c r="X18" s="51">
        <v>5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>
        <v>5</v>
      </c>
      <c r="L19" s="51">
        <v>7</v>
      </c>
      <c r="M19" s="51">
        <v>8</v>
      </c>
      <c r="N19" s="51">
        <v>8</v>
      </c>
      <c r="O19" s="51">
        <v>16</v>
      </c>
      <c r="P19" s="51">
        <v>6</v>
      </c>
      <c r="Q19" s="51">
        <v>5</v>
      </c>
      <c r="R19" s="51"/>
      <c r="S19" s="51"/>
      <c r="T19" s="51">
        <v>28</v>
      </c>
      <c r="U19" s="51"/>
      <c r="V19" s="51">
        <v>7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/>
      <c r="L20" s="51">
        <v>2</v>
      </c>
      <c r="M20" s="51">
        <v>16</v>
      </c>
      <c r="N20" s="51">
        <v>6</v>
      </c>
      <c r="O20" s="51">
        <v>23</v>
      </c>
      <c r="P20" s="51">
        <v>1</v>
      </c>
      <c r="Q20" s="51">
        <v>8</v>
      </c>
      <c r="R20" s="51"/>
      <c r="S20" s="51"/>
      <c r="T20" s="51">
        <v>31</v>
      </c>
      <c r="U20" s="51">
        <v>3</v>
      </c>
      <c r="V20" s="51">
        <v>11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>
        <v>2</v>
      </c>
      <c r="L21" s="51"/>
      <c r="M21" s="51">
        <v>3</v>
      </c>
      <c r="N21" s="51">
        <v>2</v>
      </c>
      <c r="O21" s="51">
        <v>6</v>
      </c>
      <c r="P21" s="51"/>
      <c r="Q21" s="51">
        <v>4</v>
      </c>
      <c r="R21" s="51"/>
      <c r="S21" s="51"/>
      <c r="T21" s="51">
        <v>24</v>
      </c>
      <c r="U21" s="51"/>
      <c r="V21" s="51">
        <v>6</v>
      </c>
      <c r="W21" s="51"/>
      <c r="X21" s="51">
        <v>3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11</v>
      </c>
      <c r="L22" s="51">
        <v>1</v>
      </c>
      <c r="M22" s="51">
        <v>3</v>
      </c>
      <c r="N22" s="51">
        <v>14</v>
      </c>
      <c r="O22" s="51">
        <v>17</v>
      </c>
      <c r="P22" s="51">
        <v>6</v>
      </c>
      <c r="Q22" s="51">
        <v>2</v>
      </c>
      <c r="R22" s="51"/>
      <c r="S22" s="51"/>
      <c r="T22" s="51">
        <v>70</v>
      </c>
      <c r="U22" s="51">
        <v>13</v>
      </c>
      <c r="V22" s="51">
        <v>25</v>
      </c>
      <c r="W22" s="51"/>
      <c r="X22" s="51">
        <v>18</v>
      </c>
      <c r="Y22" s="16"/>
      <c r="Z22" s="16"/>
      <c r="AA22" s="16">
        <v>1</v>
      </c>
      <c r="AB22" s="16">
        <v>1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/>
      <c r="M23" s="51">
        <v>4</v>
      </c>
      <c r="N23" s="51">
        <v>6</v>
      </c>
      <c r="O23" s="51">
        <v>12</v>
      </c>
      <c r="P23" s="51">
        <v>7</v>
      </c>
      <c r="Q23" s="51">
        <v>1</v>
      </c>
      <c r="R23" s="51"/>
      <c r="S23" s="51"/>
      <c r="T23" s="51">
        <v>23</v>
      </c>
      <c r="U23" s="51">
        <v>1</v>
      </c>
      <c r="V23" s="51">
        <v>4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34</v>
      </c>
      <c r="L24" s="51">
        <v>6</v>
      </c>
      <c r="M24" s="51">
        <v>13</v>
      </c>
      <c r="N24" s="51">
        <v>7</v>
      </c>
      <c r="O24" s="51">
        <v>24</v>
      </c>
      <c r="P24" s="51">
        <v>3</v>
      </c>
      <c r="Q24" s="51">
        <v>13</v>
      </c>
      <c r="R24" s="51"/>
      <c r="S24" s="51"/>
      <c r="T24" s="51">
        <v>27</v>
      </c>
      <c r="U24" s="51">
        <v>3</v>
      </c>
      <c r="V24" s="51">
        <v>19</v>
      </c>
      <c r="W24" s="51"/>
      <c r="X24" s="51">
        <v>4</v>
      </c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>
        <v>5</v>
      </c>
      <c r="L25" s="51">
        <v>5</v>
      </c>
      <c r="M25" s="51">
        <v>23</v>
      </c>
      <c r="N25" s="51">
        <v>5</v>
      </c>
      <c r="O25" s="51">
        <v>12</v>
      </c>
      <c r="P25" s="51">
        <v>4</v>
      </c>
      <c r="Q25" s="51">
        <v>1</v>
      </c>
      <c r="R25" s="51"/>
      <c r="S25" s="51"/>
      <c r="T25" s="51">
        <v>11</v>
      </c>
      <c r="U25" s="51">
        <v>4</v>
      </c>
      <c r="V25" s="51">
        <v>47</v>
      </c>
      <c r="W25" s="51"/>
      <c r="X25" s="51"/>
      <c r="Y25" s="16"/>
      <c r="Z25" s="16"/>
      <c r="AA25" s="16"/>
      <c r="AB25" s="16">
        <v>2</v>
      </c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>
        <v>3</v>
      </c>
      <c r="L26" s="50"/>
      <c r="M26" s="50"/>
      <c r="N26" s="50"/>
      <c r="O26" s="50">
        <v>3</v>
      </c>
      <c r="P26" s="50">
        <v>1</v>
      </c>
      <c r="Q26" s="50">
        <v>3</v>
      </c>
      <c r="R26" s="50"/>
      <c r="S26" s="50"/>
      <c r="T26" s="50">
        <v>5</v>
      </c>
      <c r="U26" s="50"/>
      <c r="V26" s="50">
        <v>12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75" zoomScaleNormal="75" workbookViewId="0" topLeftCell="A1">
      <selection activeCell="D13" sqref="D13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123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0</v>
      </c>
      <c r="D8" s="17">
        <f aca="true" t="shared" si="0" ref="D8:W8">SUM(D9:D32)</f>
        <v>116</v>
      </c>
      <c r="E8" s="17">
        <f t="shared" si="0"/>
        <v>48</v>
      </c>
      <c r="F8" s="17">
        <f t="shared" si="0"/>
        <v>165</v>
      </c>
      <c r="G8" s="17">
        <f t="shared" si="0"/>
        <v>119</v>
      </c>
      <c r="H8" s="17">
        <f t="shared" si="0"/>
        <v>371</v>
      </c>
      <c r="I8" s="17">
        <f t="shared" si="0"/>
        <v>79</v>
      </c>
      <c r="J8" s="17">
        <f t="shared" si="0"/>
        <v>108</v>
      </c>
      <c r="K8" s="17">
        <f t="shared" si="0"/>
        <v>5</v>
      </c>
      <c r="L8" s="17">
        <f t="shared" si="0"/>
        <v>5</v>
      </c>
      <c r="M8" s="17">
        <f t="shared" si="0"/>
        <v>514</v>
      </c>
      <c r="N8" s="17">
        <f t="shared" si="0"/>
        <v>50</v>
      </c>
      <c r="O8" s="17">
        <f t="shared" si="0"/>
        <v>299</v>
      </c>
      <c r="P8" s="17">
        <f t="shared" si="0"/>
        <v>0</v>
      </c>
      <c r="Q8" s="17">
        <f t="shared" si="0"/>
        <v>43</v>
      </c>
      <c r="R8" s="17">
        <f t="shared" si="0"/>
        <v>0</v>
      </c>
      <c r="S8" s="17">
        <f t="shared" si="0"/>
        <v>0</v>
      </c>
      <c r="T8" s="17">
        <f t="shared" si="0"/>
        <v>1</v>
      </c>
      <c r="U8" s="17">
        <f t="shared" si="0"/>
        <v>4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>
        <v>2</v>
      </c>
      <c r="E9" s="18">
        <v>1</v>
      </c>
      <c r="F9" s="18">
        <v>2</v>
      </c>
      <c r="G9" s="18">
        <v>4</v>
      </c>
      <c r="H9" s="18">
        <v>3</v>
      </c>
      <c r="I9" s="18" t="s">
        <v>67</v>
      </c>
      <c r="J9" s="18">
        <v>13</v>
      </c>
      <c r="K9" s="18" t="s">
        <v>67</v>
      </c>
      <c r="L9" s="18" t="s">
        <v>67</v>
      </c>
      <c r="M9" s="18">
        <v>8</v>
      </c>
      <c r="N9" s="18">
        <v>4</v>
      </c>
      <c r="O9" s="18">
        <v>1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>
        <v>2</v>
      </c>
      <c r="E10" s="18" t="s">
        <v>67</v>
      </c>
      <c r="F10" s="18">
        <v>8</v>
      </c>
      <c r="G10" s="18">
        <v>8</v>
      </c>
      <c r="H10" s="18">
        <v>16</v>
      </c>
      <c r="I10" s="18">
        <v>2</v>
      </c>
      <c r="J10" s="18">
        <v>73</v>
      </c>
      <c r="K10" s="18">
        <v>1</v>
      </c>
      <c r="L10" s="18" t="s">
        <v>67</v>
      </c>
      <c r="M10" s="18">
        <v>32</v>
      </c>
      <c r="N10" s="18">
        <v>9</v>
      </c>
      <c r="O10" s="18">
        <v>3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16</v>
      </c>
      <c r="E12" s="18">
        <v>1</v>
      </c>
      <c r="F12" s="18">
        <v>21</v>
      </c>
      <c r="G12" s="18">
        <v>18</v>
      </c>
      <c r="H12" s="18">
        <v>77</v>
      </c>
      <c r="I12" s="18">
        <v>5</v>
      </c>
      <c r="J12" s="18">
        <v>22</v>
      </c>
      <c r="K12" s="18">
        <v>1</v>
      </c>
      <c r="L12" s="18" t="s">
        <v>67</v>
      </c>
      <c r="M12" s="18">
        <v>155</v>
      </c>
      <c r="N12" s="18">
        <v>19</v>
      </c>
      <c r="O12" s="18">
        <v>17</v>
      </c>
      <c r="P12" s="18" t="s">
        <v>67</v>
      </c>
      <c r="Q12" s="18">
        <v>2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>
        <v>15</v>
      </c>
      <c r="E13" s="18" t="s">
        <v>67</v>
      </c>
      <c r="F13" s="18">
        <v>19</v>
      </c>
      <c r="G13" s="18">
        <v>18</v>
      </c>
      <c r="H13" s="18">
        <v>76</v>
      </c>
      <c r="I13" s="18">
        <v>7</v>
      </c>
      <c r="J13" s="18" t="s">
        <v>67</v>
      </c>
      <c r="K13" s="18">
        <v>1</v>
      </c>
      <c r="L13" s="18">
        <v>1</v>
      </c>
      <c r="M13" s="18">
        <v>105</v>
      </c>
      <c r="N13" s="18">
        <v>1</v>
      </c>
      <c r="O13" s="18">
        <v>21</v>
      </c>
      <c r="P13" s="18" t="s">
        <v>67</v>
      </c>
      <c r="Q13" s="18">
        <v>2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>
        <v>13</v>
      </c>
      <c r="E14" s="18">
        <v>3</v>
      </c>
      <c r="F14" s="18">
        <v>15</v>
      </c>
      <c r="G14" s="18">
        <v>25</v>
      </c>
      <c r="H14" s="18">
        <v>66</v>
      </c>
      <c r="I14" s="18">
        <v>8</v>
      </c>
      <c r="J14" s="18" t="s">
        <v>67</v>
      </c>
      <c r="K14" s="18" t="s">
        <v>67</v>
      </c>
      <c r="L14" s="18" t="s">
        <v>67</v>
      </c>
      <c r="M14" s="18">
        <v>75</v>
      </c>
      <c r="N14" s="18">
        <v>4</v>
      </c>
      <c r="O14" s="18">
        <v>48</v>
      </c>
      <c r="P14" s="18" t="s">
        <v>67</v>
      </c>
      <c r="Q14" s="18">
        <v>1</v>
      </c>
      <c r="R14" s="20"/>
      <c r="S14" s="20"/>
      <c r="T14" s="20">
        <v>1</v>
      </c>
      <c r="U14" s="20"/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15</v>
      </c>
      <c r="E15" s="18">
        <v>11</v>
      </c>
      <c r="F15" s="18">
        <v>13</v>
      </c>
      <c r="G15" s="18">
        <v>18</v>
      </c>
      <c r="H15" s="18">
        <v>58</v>
      </c>
      <c r="I15" s="18">
        <v>20</v>
      </c>
      <c r="J15" s="18" t="s">
        <v>67</v>
      </c>
      <c r="K15" s="18" t="s">
        <v>67</v>
      </c>
      <c r="L15" s="18">
        <v>1</v>
      </c>
      <c r="M15" s="18">
        <v>52</v>
      </c>
      <c r="N15" s="18">
        <v>2</v>
      </c>
      <c r="O15" s="18">
        <v>62</v>
      </c>
      <c r="P15" s="18" t="s">
        <v>67</v>
      </c>
      <c r="Q15" s="18">
        <v>3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26</v>
      </c>
      <c r="E16" s="18">
        <v>11</v>
      </c>
      <c r="F16" s="18">
        <v>9</v>
      </c>
      <c r="G16" s="18">
        <v>18</v>
      </c>
      <c r="H16" s="18">
        <v>39</v>
      </c>
      <c r="I16" s="18">
        <v>10</v>
      </c>
      <c r="J16" s="18" t="s">
        <v>67</v>
      </c>
      <c r="K16" s="18" t="s">
        <v>67</v>
      </c>
      <c r="L16" s="18" t="s">
        <v>67</v>
      </c>
      <c r="M16" s="18">
        <v>38</v>
      </c>
      <c r="N16" s="18">
        <v>2</v>
      </c>
      <c r="O16" s="18">
        <v>43</v>
      </c>
      <c r="P16" s="18" t="s">
        <v>67</v>
      </c>
      <c r="Q16" s="18">
        <v>4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>
        <v>9</v>
      </c>
      <c r="E17" s="18">
        <v>5</v>
      </c>
      <c r="F17" s="18">
        <v>5</v>
      </c>
      <c r="G17" s="18">
        <v>7</v>
      </c>
      <c r="H17" s="18">
        <v>13</v>
      </c>
      <c r="I17" s="18">
        <v>8</v>
      </c>
      <c r="J17" s="18" t="s">
        <v>67</v>
      </c>
      <c r="K17" s="18" t="s">
        <v>67</v>
      </c>
      <c r="L17" s="18" t="s">
        <v>67</v>
      </c>
      <c r="M17" s="18">
        <v>20</v>
      </c>
      <c r="N17" s="18">
        <v>1</v>
      </c>
      <c r="O17" s="18">
        <v>43</v>
      </c>
      <c r="P17" s="18" t="s">
        <v>67</v>
      </c>
      <c r="Q17" s="18">
        <v>1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>
        <v>6</v>
      </c>
      <c r="E18" s="18">
        <v>6</v>
      </c>
      <c r="F18" s="18">
        <v>9</v>
      </c>
      <c r="G18" s="18" t="s">
        <v>67</v>
      </c>
      <c r="H18" s="18">
        <v>11</v>
      </c>
      <c r="I18" s="18">
        <v>2</v>
      </c>
      <c r="J18" s="18" t="s">
        <v>67</v>
      </c>
      <c r="K18" s="18">
        <v>1</v>
      </c>
      <c r="L18" s="18" t="s">
        <v>67</v>
      </c>
      <c r="M18" s="18">
        <v>12</v>
      </c>
      <c r="N18" s="18">
        <v>1</v>
      </c>
      <c r="O18" s="18">
        <v>31</v>
      </c>
      <c r="P18" s="18" t="s">
        <v>67</v>
      </c>
      <c r="Q18" s="18">
        <v>1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>
        <v>5</v>
      </c>
      <c r="E19" s="18">
        <v>2</v>
      </c>
      <c r="F19" s="18">
        <v>13</v>
      </c>
      <c r="G19" s="18" t="s">
        <v>67</v>
      </c>
      <c r="H19" s="18">
        <v>5</v>
      </c>
      <c r="I19" s="18">
        <v>8</v>
      </c>
      <c r="J19" s="18" t="s">
        <v>67</v>
      </c>
      <c r="K19" s="18" t="s">
        <v>67</v>
      </c>
      <c r="L19" s="18" t="s">
        <v>67</v>
      </c>
      <c r="M19" s="18">
        <v>7</v>
      </c>
      <c r="N19" s="18">
        <v>2</v>
      </c>
      <c r="O19" s="18">
        <v>7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>
        <v>2</v>
      </c>
      <c r="E20" s="18">
        <v>1</v>
      </c>
      <c r="F20" s="18">
        <v>4</v>
      </c>
      <c r="G20" s="18">
        <v>1</v>
      </c>
      <c r="H20" s="18">
        <v>2</v>
      </c>
      <c r="I20" s="18">
        <v>4</v>
      </c>
      <c r="J20" s="18" t="s">
        <v>67</v>
      </c>
      <c r="K20" s="18">
        <v>1</v>
      </c>
      <c r="L20" s="18" t="s">
        <v>67</v>
      </c>
      <c r="M20" s="18">
        <v>1</v>
      </c>
      <c r="N20" s="18">
        <v>2</v>
      </c>
      <c r="O20" s="18">
        <v>6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 t="s">
        <v>67</v>
      </c>
      <c r="D22" s="18">
        <v>3</v>
      </c>
      <c r="E22" s="18">
        <v>1</v>
      </c>
      <c r="F22" s="18">
        <v>8</v>
      </c>
      <c r="G22" s="18">
        <v>1</v>
      </c>
      <c r="H22" s="18">
        <v>2</v>
      </c>
      <c r="I22" s="18">
        <v>4</v>
      </c>
      <c r="J22" s="18" t="s">
        <v>67</v>
      </c>
      <c r="K22" s="18" t="s">
        <v>67</v>
      </c>
      <c r="L22" s="18">
        <v>1</v>
      </c>
      <c r="M22" s="18">
        <v>6</v>
      </c>
      <c r="N22" s="18">
        <v>1</v>
      </c>
      <c r="O22" s="18">
        <v>10</v>
      </c>
      <c r="P22" s="18" t="s">
        <v>67</v>
      </c>
      <c r="Q22" s="18">
        <v>3</v>
      </c>
      <c r="R22" s="20"/>
      <c r="S22" s="20"/>
      <c r="T22" s="20"/>
      <c r="U22" s="20">
        <v>2</v>
      </c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1</v>
      </c>
      <c r="F23" s="18">
        <v>4</v>
      </c>
      <c r="G23" s="18">
        <v>1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>
        <v>1</v>
      </c>
      <c r="P23" s="18" t="s">
        <v>67</v>
      </c>
      <c r="Q23" s="18">
        <v>4</v>
      </c>
      <c r="R23" s="20"/>
      <c r="S23" s="20"/>
      <c r="T23" s="20"/>
      <c r="U23" s="20">
        <v>1</v>
      </c>
      <c r="V23" s="20"/>
      <c r="W23" s="20"/>
    </row>
    <row r="24" spans="2:23" s="61" customFormat="1" ht="33.75" customHeight="1">
      <c r="B24" s="63" t="s">
        <v>35</v>
      </c>
      <c r="C24" s="19"/>
      <c r="D24" s="18">
        <v>2</v>
      </c>
      <c r="E24" s="18">
        <v>5</v>
      </c>
      <c r="F24" s="18">
        <v>35</v>
      </c>
      <c r="G24" s="18" t="s">
        <v>67</v>
      </c>
      <c r="H24" s="18">
        <v>3</v>
      </c>
      <c r="I24" s="18">
        <v>1</v>
      </c>
      <c r="J24" s="18" t="s">
        <v>67</v>
      </c>
      <c r="K24" s="18" t="s">
        <v>67</v>
      </c>
      <c r="L24" s="18">
        <v>2</v>
      </c>
      <c r="M24" s="18">
        <v>3</v>
      </c>
      <c r="N24" s="18">
        <v>2</v>
      </c>
      <c r="O24" s="18">
        <v>6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5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9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4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2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75" zoomScaleNormal="75" workbookViewId="0" topLeftCell="A1">
      <selection activeCell="J5" sqref="J5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124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11632</v>
      </c>
      <c r="K6" s="30">
        <f aca="true" t="shared" si="0" ref="K6:AD6">SUM(K7+K8)</f>
        <v>1870</v>
      </c>
      <c r="L6" s="30">
        <f t="shared" si="0"/>
        <v>5689</v>
      </c>
      <c r="M6" s="30">
        <f t="shared" si="0"/>
        <v>27624</v>
      </c>
      <c r="N6" s="30">
        <f t="shared" si="0"/>
        <v>11764</v>
      </c>
      <c r="O6" s="30">
        <f t="shared" si="0"/>
        <v>3041</v>
      </c>
      <c r="P6" s="30">
        <f t="shared" si="0"/>
        <v>3774</v>
      </c>
      <c r="Q6" s="30">
        <f t="shared" si="0"/>
        <v>4317</v>
      </c>
      <c r="R6" s="30">
        <f t="shared" si="0"/>
        <v>68</v>
      </c>
      <c r="S6" s="30">
        <f t="shared" si="0"/>
        <v>88</v>
      </c>
      <c r="T6" s="30">
        <f t="shared" si="0"/>
        <v>5390</v>
      </c>
      <c r="U6" s="30">
        <f t="shared" si="0"/>
        <v>1606</v>
      </c>
      <c r="V6" s="30">
        <f t="shared" si="0"/>
        <v>8686</v>
      </c>
      <c r="W6" s="30">
        <f t="shared" si="0"/>
        <v>17</v>
      </c>
      <c r="X6" s="30">
        <f t="shared" si="0"/>
        <v>1304</v>
      </c>
      <c r="Y6" s="74">
        <f t="shared" si="0"/>
        <v>1</v>
      </c>
      <c r="Z6" s="74">
        <f t="shared" si="0"/>
        <v>5</v>
      </c>
      <c r="AA6" s="74">
        <f t="shared" si="0"/>
        <v>12</v>
      </c>
      <c r="AB6" s="74">
        <f t="shared" si="0"/>
        <v>96</v>
      </c>
      <c r="AC6" s="74">
        <f t="shared" si="0"/>
        <v>2</v>
      </c>
      <c r="AD6" s="74">
        <f t="shared" si="0"/>
        <v>19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8174</v>
      </c>
      <c r="K7" s="31">
        <f aca="true" t="shared" si="1" ref="K7:AD7">SUM(K9:K27)</f>
        <v>1439</v>
      </c>
      <c r="L7" s="31">
        <f t="shared" si="1"/>
        <v>3619</v>
      </c>
      <c r="M7" s="31">
        <f t="shared" si="1"/>
        <v>18367</v>
      </c>
      <c r="N7" s="31">
        <f t="shared" si="1"/>
        <v>9572</v>
      </c>
      <c r="O7" s="31">
        <f t="shared" si="1"/>
        <v>2420</v>
      </c>
      <c r="P7" s="31">
        <f t="shared" si="1"/>
        <v>2638</v>
      </c>
      <c r="Q7" s="31">
        <f t="shared" si="1"/>
        <v>3298</v>
      </c>
      <c r="R7" s="31">
        <f t="shared" si="1"/>
        <v>57</v>
      </c>
      <c r="S7" s="31">
        <f t="shared" si="1"/>
        <v>58</v>
      </c>
      <c r="T7" s="31">
        <f t="shared" si="1"/>
        <v>3840</v>
      </c>
      <c r="U7" s="31">
        <f t="shared" si="1"/>
        <v>1178</v>
      </c>
      <c r="V7" s="31">
        <f t="shared" si="1"/>
        <v>6563</v>
      </c>
      <c r="W7" s="31">
        <f t="shared" si="1"/>
        <v>12</v>
      </c>
      <c r="X7" s="31">
        <f t="shared" si="1"/>
        <v>1020</v>
      </c>
      <c r="Y7" s="76">
        <f t="shared" si="1"/>
        <v>1</v>
      </c>
      <c r="Z7" s="76">
        <f t="shared" si="1"/>
        <v>5</v>
      </c>
      <c r="AA7" s="76">
        <f t="shared" si="1"/>
        <v>9</v>
      </c>
      <c r="AB7" s="76">
        <f t="shared" si="1"/>
        <v>92</v>
      </c>
      <c r="AC7" s="76">
        <f t="shared" si="1"/>
        <v>1</v>
      </c>
      <c r="AD7" s="76">
        <f t="shared" si="1"/>
        <v>19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3458</v>
      </c>
      <c r="K8" s="16">
        <v>431</v>
      </c>
      <c r="L8" s="16">
        <v>2070</v>
      </c>
      <c r="M8" s="16">
        <v>9257</v>
      </c>
      <c r="N8" s="16">
        <v>2192</v>
      </c>
      <c r="O8" s="16">
        <v>621</v>
      </c>
      <c r="P8" s="16">
        <v>1136</v>
      </c>
      <c r="Q8" s="16">
        <v>1019</v>
      </c>
      <c r="R8" s="16">
        <v>11</v>
      </c>
      <c r="S8" s="16">
        <v>30</v>
      </c>
      <c r="T8" s="16">
        <v>1550</v>
      </c>
      <c r="U8" s="16">
        <v>428</v>
      </c>
      <c r="V8" s="16">
        <v>2123</v>
      </c>
      <c r="W8" s="16">
        <v>5</v>
      </c>
      <c r="X8" s="16">
        <v>284</v>
      </c>
      <c r="Y8" s="78"/>
      <c r="Z8" s="78"/>
      <c r="AA8" s="78">
        <v>3</v>
      </c>
      <c r="AB8" s="78">
        <v>4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154</v>
      </c>
      <c r="L9" s="16">
        <v>494</v>
      </c>
      <c r="M9" s="16">
        <v>1226</v>
      </c>
      <c r="N9" s="16">
        <v>411</v>
      </c>
      <c r="O9" s="16">
        <v>64</v>
      </c>
      <c r="P9" s="16">
        <v>159</v>
      </c>
      <c r="Q9" s="16">
        <v>183</v>
      </c>
      <c r="R9" s="16">
        <v>1</v>
      </c>
      <c r="S9" s="16">
        <v>2</v>
      </c>
      <c r="T9" s="16">
        <v>348</v>
      </c>
      <c r="U9" s="16">
        <v>68</v>
      </c>
      <c r="V9" s="16">
        <v>344</v>
      </c>
      <c r="W9" s="16">
        <v>3</v>
      </c>
      <c r="X9" s="16">
        <v>38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19</v>
      </c>
      <c r="L10" s="16">
        <v>129</v>
      </c>
      <c r="M10" s="16">
        <v>1305</v>
      </c>
      <c r="N10" s="16">
        <v>547</v>
      </c>
      <c r="O10" s="16">
        <v>285</v>
      </c>
      <c r="P10" s="16">
        <v>186</v>
      </c>
      <c r="Q10" s="16">
        <v>160</v>
      </c>
      <c r="R10" s="16"/>
      <c r="S10" s="16">
        <v>6</v>
      </c>
      <c r="T10" s="16">
        <v>356</v>
      </c>
      <c r="U10" s="16">
        <v>27</v>
      </c>
      <c r="V10" s="16">
        <v>481</v>
      </c>
      <c r="W10" s="16"/>
      <c r="X10" s="16">
        <v>40</v>
      </c>
      <c r="Y10" s="78"/>
      <c r="Z10" s="78">
        <v>2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13</v>
      </c>
      <c r="M11" s="16">
        <v>1042</v>
      </c>
      <c r="N11" s="16">
        <v>120</v>
      </c>
      <c r="O11" s="16">
        <v>67</v>
      </c>
      <c r="P11" s="16">
        <v>39</v>
      </c>
      <c r="Q11" s="16">
        <v>51</v>
      </c>
      <c r="R11" s="16"/>
      <c r="S11" s="16">
        <v>2</v>
      </c>
      <c r="T11" s="16">
        <v>83</v>
      </c>
      <c r="U11" s="16">
        <v>22</v>
      </c>
      <c r="V11" s="16">
        <v>53</v>
      </c>
      <c r="W11" s="16"/>
      <c r="X11" s="16">
        <v>6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626</v>
      </c>
      <c r="K12" s="16">
        <v>64</v>
      </c>
      <c r="L12" s="16">
        <v>235</v>
      </c>
      <c r="M12" s="16">
        <v>1609</v>
      </c>
      <c r="N12" s="16">
        <v>619</v>
      </c>
      <c r="O12" s="16">
        <v>458</v>
      </c>
      <c r="P12" s="16">
        <v>169</v>
      </c>
      <c r="Q12" s="16">
        <v>343</v>
      </c>
      <c r="R12" s="16">
        <v>4</v>
      </c>
      <c r="S12" s="16">
        <v>8</v>
      </c>
      <c r="T12" s="16">
        <v>242</v>
      </c>
      <c r="U12" s="16">
        <v>130</v>
      </c>
      <c r="V12" s="16">
        <v>402</v>
      </c>
      <c r="W12" s="16">
        <v>1</v>
      </c>
      <c r="X12" s="16">
        <v>92</v>
      </c>
      <c r="Y12" s="78"/>
      <c r="Z12" s="78"/>
      <c r="AA12" s="78">
        <v>1</v>
      </c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20</v>
      </c>
      <c r="L13" s="16">
        <v>114</v>
      </c>
      <c r="M13" s="16">
        <v>924</v>
      </c>
      <c r="N13" s="16">
        <v>363</v>
      </c>
      <c r="O13" s="16">
        <v>117</v>
      </c>
      <c r="P13" s="16">
        <v>137</v>
      </c>
      <c r="Q13" s="16">
        <v>80</v>
      </c>
      <c r="R13" s="16">
        <v>2</v>
      </c>
      <c r="S13" s="16">
        <v>1</v>
      </c>
      <c r="T13" s="16">
        <v>95</v>
      </c>
      <c r="U13" s="16">
        <v>34</v>
      </c>
      <c r="V13" s="16">
        <v>355</v>
      </c>
      <c r="W13" s="16"/>
      <c r="X13" s="16">
        <v>3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232</v>
      </c>
      <c r="L14" s="16">
        <v>209</v>
      </c>
      <c r="M14" s="16">
        <v>1807</v>
      </c>
      <c r="N14" s="16">
        <v>611</v>
      </c>
      <c r="O14" s="16">
        <v>134</v>
      </c>
      <c r="P14" s="16">
        <v>309</v>
      </c>
      <c r="Q14" s="16">
        <v>319</v>
      </c>
      <c r="R14" s="16">
        <v>11</v>
      </c>
      <c r="S14" s="16">
        <v>4</v>
      </c>
      <c r="T14" s="16">
        <v>393</v>
      </c>
      <c r="U14" s="16">
        <v>168</v>
      </c>
      <c r="V14" s="16">
        <v>632</v>
      </c>
      <c r="W14" s="16">
        <v>1</v>
      </c>
      <c r="X14" s="16">
        <v>38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78</v>
      </c>
      <c r="L15" s="16">
        <v>206</v>
      </c>
      <c r="M15" s="16">
        <v>878</v>
      </c>
      <c r="N15" s="16">
        <v>429</v>
      </c>
      <c r="O15" s="16">
        <v>305</v>
      </c>
      <c r="P15" s="16">
        <v>193</v>
      </c>
      <c r="Q15" s="16">
        <v>126</v>
      </c>
      <c r="R15" s="16">
        <v>2</v>
      </c>
      <c r="S15" s="16">
        <v>3</v>
      </c>
      <c r="T15" s="16">
        <v>244</v>
      </c>
      <c r="U15" s="16">
        <v>30</v>
      </c>
      <c r="V15" s="16">
        <v>381</v>
      </c>
      <c r="W15" s="16"/>
      <c r="X15" s="16">
        <v>38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118</v>
      </c>
      <c r="L16" s="16">
        <v>51</v>
      </c>
      <c r="M16" s="16">
        <v>792</v>
      </c>
      <c r="N16" s="16">
        <v>327</v>
      </c>
      <c r="O16" s="16">
        <v>32</v>
      </c>
      <c r="P16" s="16">
        <v>54</v>
      </c>
      <c r="Q16" s="16">
        <v>66</v>
      </c>
      <c r="R16" s="16">
        <v>5</v>
      </c>
      <c r="S16" s="16">
        <v>4</v>
      </c>
      <c r="T16" s="16">
        <v>20</v>
      </c>
      <c r="U16" s="16">
        <v>55</v>
      </c>
      <c r="V16" s="16">
        <v>215</v>
      </c>
      <c r="W16" s="16"/>
      <c r="X16" s="16">
        <v>15</v>
      </c>
      <c r="Y16" s="78">
        <v>1</v>
      </c>
      <c r="Z16" s="78">
        <v>1</v>
      </c>
      <c r="AA16" s="78">
        <v>1</v>
      </c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36</v>
      </c>
      <c r="L17" s="16">
        <v>173</v>
      </c>
      <c r="M17" s="16">
        <v>1411</v>
      </c>
      <c r="N17" s="16">
        <v>843</v>
      </c>
      <c r="O17" s="16">
        <v>79</v>
      </c>
      <c r="P17" s="16">
        <v>164</v>
      </c>
      <c r="Q17" s="16">
        <v>223</v>
      </c>
      <c r="R17" s="16">
        <v>1</v>
      </c>
      <c r="S17" s="16">
        <v>4</v>
      </c>
      <c r="T17" s="16">
        <v>261</v>
      </c>
      <c r="U17" s="16">
        <v>49</v>
      </c>
      <c r="V17" s="16">
        <v>602</v>
      </c>
      <c r="W17" s="16"/>
      <c r="X17" s="16">
        <v>20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146</v>
      </c>
      <c r="L18" s="16">
        <v>426</v>
      </c>
      <c r="M18" s="16">
        <v>118</v>
      </c>
      <c r="N18" s="16">
        <v>1103</v>
      </c>
      <c r="O18" s="16">
        <v>215</v>
      </c>
      <c r="P18" s="16">
        <v>130</v>
      </c>
      <c r="Q18" s="16">
        <v>476</v>
      </c>
      <c r="R18" s="16">
        <v>5</v>
      </c>
      <c r="S18" s="16"/>
      <c r="T18" s="16">
        <v>269</v>
      </c>
      <c r="U18" s="16">
        <v>35</v>
      </c>
      <c r="V18" s="16">
        <v>517</v>
      </c>
      <c r="W18" s="16">
        <v>1</v>
      </c>
      <c r="X18" s="16">
        <v>111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17</v>
      </c>
      <c r="L19" s="16">
        <v>283</v>
      </c>
      <c r="M19" s="16">
        <v>282</v>
      </c>
      <c r="N19" s="16">
        <v>614</v>
      </c>
      <c r="O19" s="16">
        <v>151</v>
      </c>
      <c r="P19" s="16">
        <v>174</v>
      </c>
      <c r="Q19" s="16">
        <v>175</v>
      </c>
      <c r="R19" s="16">
        <v>4</v>
      </c>
      <c r="S19" s="16">
        <v>1</v>
      </c>
      <c r="T19" s="16">
        <v>265</v>
      </c>
      <c r="U19" s="16">
        <v>37</v>
      </c>
      <c r="V19" s="16">
        <v>355</v>
      </c>
      <c r="W19" s="16"/>
      <c r="X19" s="16">
        <v>12</v>
      </c>
      <c r="Y19" s="78"/>
      <c r="Z19" s="78"/>
      <c r="AA19" s="78"/>
      <c r="AB19" s="78">
        <v>1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94</v>
      </c>
      <c r="K20" s="16">
        <v>55</v>
      </c>
      <c r="L20" s="16">
        <v>123</v>
      </c>
      <c r="M20" s="16">
        <v>1119</v>
      </c>
      <c r="N20" s="16">
        <v>387</v>
      </c>
      <c r="O20" s="16">
        <v>155</v>
      </c>
      <c r="P20" s="16">
        <v>85</v>
      </c>
      <c r="Q20" s="16">
        <v>164</v>
      </c>
      <c r="R20" s="16">
        <v>4</v>
      </c>
      <c r="S20" s="16"/>
      <c r="T20" s="16">
        <v>216</v>
      </c>
      <c r="U20" s="16">
        <v>44</v>
      </c>
      <c r="V20" s="16">
        <v>309</v>
      </c>
      <c r="W20" s="16"/>
      <c r="X20" s="16">
        <v>16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68</v>
      </c>
      <c r="L21" s="16">
        <v>130</v>
      </c>
      <c r="M21" s="16">
        <v>671</v>
      </c>
      <c r="N21" s="16">
        <v>338</v>
      </c>
      <c r="O21" s="16">
        <v>33</v>
      </c>
      <c r="P21" s="16">
        <v>23</v>
      </c>
      <c r="Q21" s="16">
        <v>54</v>
      </c>
      <c r="R21" s="16"/>
      <c r="S21" s="16"/>
      <c r="T21" s="16">
        <v>127</v>
      </c>
      <c r="U21" s="16">
        <v>3</v>
      </c>
      <c r="V21" s="16">
        <v>219</v>
      </c>
      <c r="W21" s="16"/>
      <c r="X21" s="16">
        <v>33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115</v>
      </c>
      <c r="L22" s="16">
        <v>371</v>
      </c>
      <c r="M22" s="16">
        <v>782</v>
      </c>
      <c r="N22" s="16">
        <v>952</v>
      </c>
      <c r="O22" s="16">
        <v>146</v>
      </c>
      <c r="P22" s="16">
        <v>280</v>
      </c>
      <c r="Q22" s="16">
        <v>265</v>
      </c>
      <c r="R22" s="16">
        <v>11</v>
      </c>
      <c r="S22" s="16">
        <v>7</v>
      </c>
      <c r="T22" s="16">
        <v>267</v>
      </c>
      <c r="U22" s="16">
        <v>91</v>
      </c>
      <c r="V22" s="16">
        <v>477</v>
      </c>
      <c r="W22" s="16">
        <v>3</v>
      </c>
      <c r="X22" s="16">
        <v>433</v>
      </c>
      <c r="Y22" s="78"/>
      <c r="Z22" s="78">
        <v>1</v>
      </c>
      <c r="AA22" s="78">
        <v>3</v>
      </c>
      <c r="AB22" s="78">
        <v>10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16</v>
      </c>
      <c r="L23" s="16">
        <v>48</v>
      </c>
      <c r="M23" s="16">
        <v>308</v>
      </c>
      <c r="N23" s="16">
        <v>224</v>
      </c>
      <c r="O23" s="16">
        <v>31</v>
      </c>
      <c r="P23" s="16">
        <v>77</v>
      </c>
      <c r="Q23" s="16">
        <v>75</v>
      </c>
      <c r="R23" s="16">
        <v>1</v>
      </c>
      <c r="S23" s="16">
        <v>2</v>
      </c>
      <c r="T23" s="16">
        <v>84</v>
      </c>
      <c r="U23" s="16">
        <v>6</v>
      </c>
      <c r="V23" s="16">
        <v>82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204</v>
      </c>
      <c r="L24" s="16">
        <v>313</v>
      </c>
      <c r="M24" s="16">
        <v>2128</v>
      </c>
      <c r="N24" s="16">
        <v>690</v>
      </c>
      <c r="O24" s="16">
        <v>89</v>
      </c>
      <c r="P24" s="16">
        <v>158</v>
      </c>
      <c r="Q24" s="16">
        <v>353</v>
      </c>
      <c r="R24" s="16">
        <v>1</v>
      </c>
      <c r="S24" s="16">
        <v>1</v>
      </c>
      <c r="T24" s="16">
        <v>443</v>
      </c>
      <c r="U24" s="16">
        <v>38</v>
      </c>
      <c r="V24" s="16">
        <v>355</v>
      </c>
      <c r="W24" s="16">
        <v>1</v>
      </c>
      <c r="X24" s="16">
        <v>116</v>
      </c>
      <c r="Y24" s="78"/>
      <c r="Z24" s="78"/>
      <c r="AA24" s="78"/>
      <c r="AB24" s="78">
        <v>61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82</v>
      </c>
      <c r="L25" s="16">
        <v>255</v>
      </c>
      <c r="M25" s="31">
        <v>1826</v>
      </c>
      <c r="N25" s="31">
        <v>724</v>
      </c>
      <c r="O25" s="16">
        <v>46</v>
      </c>
      <c r="P25" s="16">
        <v>257</v>
      </c>
      <c r="Q25" s="16">
        <v>153</v>
      </c>
      <c r="R25" s="16">
        <v>5</v>
      </c>
      <c r="S25" s="16">
        <v>6</v>
      </c>
      <c r="T25" s="31">
        <v>91</v>
      </c>
      <c r="U25" s="16">
        <v>326</v>
      </c>
      <c r="V25" s="16">
        <v>481</v>
      </c>
      <c r="W25" s="16">
        <v>2</v>
      </c>
      <c r="X25" s="16">
        <v>9</v>
      </c>
      <c r="Y25" s="78"/>
      <c r="Z25" s="78">
        <v>1</v>
      </c>
      <c r="AA25" s="78">
        <v>1</v>
      </c>
      <c r="AB25" s="78">
        <v>19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8</v>
      </c>
      <c r="L26" s="16">
        <v>32</v>
      </c>
      <c r="M26" s="16">
        <v>4</v>
      </c>
      <c r="N26" s="16">
        <v>244</v>
      </c>
      <c r="O26" s="16">
        <v>10</v>
      </c>
      <c r="P26" s="16">
        <v>18</v>
      </c>
      <c r="Q26" s="16">
        <v>24</v>
      </c>
      <c r="R26" s="16"/>
      <c r="S26" s="16">
        <v>7</v>
      </c>
      <c r="T26" s="16">
        <v>27</v>
      </c>
      <c r="U26" s="16">
        <v>7</v>
      </c>
      <c r="V26" s="16">
        <v>280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14</v>
      </c>
      <c r="M27" s="31">
        <v>135</v>
      </c>
      <c r="N27" s="31">
        <v>26</v>
      </c>
      <c r="O27" s="31">
        <v>3</v>
      </c>
      <c r="P27" s="31">
        <v>26</v>
      </c>
      <c r="Q27" s="31">
        <v>8</v>
      </c>
      <c r="R27" s="31"/>
      <c r="S27" s="31"/>
      <c r="T27" s="31">
        <v>9</v>
      </c>
      <c r="U27" s="31">
        <v>8</v>
      </c>
      <c r="V27" s="31">
        <v>23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75" zoomScaleNormal="75" workbookViewId="0" topLeftCell="A2">
      <selection activeCell="D5" sqref="D5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124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8174</v>
      </c>
      <c r="D8" s="17">
        <f aca="true" t="shared" si="0" ref="D8:W8">SUM(D9:D32)</f>
        <v>1439</v>
      </c>
      <c r="E8" s="17">
        <f t="shared" si="0"/>
        <v>3619</v>
      </c>
      <c r="F8" s="17">
        <f t="shared" si="0"/>
        <v>18367</v>
      </c>
      <c r="G8" s="17">
        <f t="shared" si="0"/>
        <v>9572</v>
      </c>
      <c r="H8" s="17">
        <f t="shared" si="0"/>
        <v>2420</v>
      </c>
      <c r="I8" s="17">
        <f t="shared" si="0"/>
        <v>2638</v>
      </c>
      <c r="J8" s="17">
        <f t="shared" si="0"/>
        <v>3298</v>
      </c>
      <c r="K8" s="17">
        <f t="shared" si="0"/>
        <v>57</v>
      </c>
      <c r="L8" s="17">
        <f t="shared" si="0"/>
        <v>58</v>
      </c>
      <c r="M8" s="17">
        <f t="shared" si="0"/>
        <v>3840</v>
      </c>
      <c r="N8" s="17">
        <f t="shared" si="0"/>
        <v>1178</v>
      </c>
      <c r="O8" s="17">
        <f t="shared" si="0"/>
        <v>6563</v>
      </c>
      <c r="P8" s="17">
        <f t="shared" si="0"/>
        <v>12</v>
      </c>
      <c r="Q8" s="17">
        <f t="shared" si="0"/>
        <v>1020</v>
      </c>
      <c r="R8" s="70">
        <f t="shared" si="0"/>
        <v>1</v>
      </c>
      <c r="S8" s="70">
        <f t="shared" si="0"/>
        <v>5</v>
      </c>
      <c r="T8" s="70">
        <f t="shared" si="0"/>
        <v>9</v>
      </c>
      <c r="U8" s="70">
        <f t="shared" si="0"/>
        <v>92</v>
      </c>
      <c r="V8" s="70">
        <f t="shared" si="0"/>
        <v>1</v>
      </c>
      <c r="W8" s="70">
        <f t="shared" si="0"/>
        <v>19</v>
      </c>
    </row>
    <row r="9" spans="2:23" s="2" customFormat="1" ht="33.75" customHeight="1" thickTop="1">
      <c r="B9" s="6" t="s">
        <v>74</v>
      </c>
      <c r="C9" s="18">
        <v>55</v>
      </c>
      <c r="D9" s="18">
        <v>5</v>
      </c>
      <c r="E9" s="18">
        <v>4</v>
      </c>
      <c r="F9" s="18">
        <v>249</v>
      </c>
      <c r="G9" s="18">
        <v>287</v>
      </c>
      <c r="H9" s="18">
        <v>13</v>
      </c>
      <c r="I9" s="18">
        <v>15</v>
      </c>
      <c r="J9" s="18">
        <v>332</v>
      </c>
      <c r="K9" s="18">
        <v>8</v>
      </c>
      <c r="L9" s="18">
        <v>1</v>
      </c>
      <c r="M9" s="18">
        <v>36</v>
      </c>
      <c r="N9" s="18">
        <v>23</v>
      </c>
      <c r="O9" s="18">
        <v>7</v>
      </c>
      <c r="P9" s="18" t="s">
        <v>67</v>
      </c>
      <c r="Q9" s="18">
        <v>16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41</v>
      </c>
      <c r="E10" s="18">
        <v>21</v>
      </c>
      <c r="F10" s="18">
        <v>1207</v>
      </c>
      <c r="G10" s="18">
        <v>668</v>
      </c>
      <c r="H10" s="18">
        <v>89</v>
      </c>
      <c r="I10" s="18">
        <v>56</v>
      </c>
      <c r="J10" s="18">
        <v>2152</v>
      </c>
      <c r="K10" s="18">
        <v>11</v>
      </c>
      <c r="L10" s="18">
        <v>9</v>
      </c>
      <c r="M10" s="18">
        <v>306</v>
      </c>
      <c r="N10" s="18">
        <v>185</v>
      </c>
      <c r="O10" s="18">
        <v>44</v>
      </c>
      <c r="P10" s="18" t="s">
        <v>67</v>
      </c>
      <c r="Q10" s="18">
        <v>18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704</v>
      </c>
      <c r="D12" s="18">
        <v>193</v>
      </c>
      <c r="E12" s="18">
        <v>96</v>
      </c>
      <c r="F12" s="18">
        <v>2384</v>
      </c>
      <c r="G12" s="18">
        <v>1674</v>
      </c>
      <c r="H12" s="18">
        <v>457</v>
      </c>
      <c r="I12" s="18">
        <v>113</v>
      </c>
      <c r="J12" s="18">
        <v>748</v>
      </c>
      <c r="K12" s="18">
        <v>20</v>
      </c>
      <c r="L12" s="18">
        <v>7</v>
      </c>
      <c r="M12" s="18">
        <v>891</v>
      </c>
      <c r="N12" s="18">
        <v>371</v>
      </c>
      <c r="O12" s="18">
        <v>253</v>
      </c>
      <c r="P12" s="18">
        <v>1</v>
      </c>
      <c r="Q12" s="18">
        <v>41</v>
      </c>
      <c r="R12" s="26"/>
      <c r="S12" s="26">
        <v>1</v>
      </c>
      <c r="T12" s="26"/>
      <c r="U12" s="26">
        <v>4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196</v>
      </c>
      <c r="E13" s="18">
        <v>175</v>
      </c>
      <c r="F13" s="18">
        <v>1750</v>
      </c>
      <c r="G13" s="18">
        <v>1664</v>
      </c>
      <c r="H13" s="18">
        <v>501</v>
      </c>
      <c r="I13" s="18">
        <v>154</v>
      </c>
      <c r="J13" s="18">
        <v>37</v>
      </c>
      <c r="K13" s="18">
        <v>4</v>
      </c>
      <c r="L13" s="18">
        <v>5</v>
      </c>
      <c r="M13" s="18">
        <v>769</v>
      </c>
      <c r="N13" s="18">
        <v>128</v>
      </c>
      <c r="O13" s="18">
        <v>544</v>
      </c>
      <c r="P13" s="18" t="s">
        <v>67</v>
      </c>
      <c r="Q13" s="18">
        <v>47</v>
      </c>
      <c r="R13" s="26"/>
      <c r="S13" s="26"/>
      <c r="T13" s="26"/>
      <c r="U13" s="26">
        <v>8</v>
      </c>
      <c r="V13" s="26"/>
      <c r="W13" s="26"/>
    </row>
    <row r="14" spans="2:23" s="2" customFormat="1" ht="33.75" customHeight="1">
      <c r="B14" s="7" t="s">
        <v>25</v>
      </c>
      <c r="C14" s="18">
        <v>708</v>
      </c>
      <c r="D14" s="18">
        <v>243</v>
      </c>
      <c r="E14" s="18">
        <v>373</v>
      </c>
      <c r="F14" s="18">
        <v>1759</v>
      </c>
      <c r="G14" s="18">
        <v>1760</v>
      </c>
      <c r="H14" s="18">
        <v>432</v>
      </c>
      <c r="I14" s="18">
        <v>256</v>
      </c>
      <c r="J14" s="18">
        <v>10</v>
      </c>
      <c r="K14" s="18">
        <v>6</v>
      </c>
      <c r="L14" s="18">
        <v>4</v>
      </c>
      <c r="M14" s="18">
        <v>626</v>
      </c>
      <c r="N14" s="18">
        <v>88</v>
      </c>
      <c r="O14" s="18">
        <v>1020</v>
      </c>
      <c r="P14" s="18" t="s">
        <v>67</v>
      </c>
      <c r="Q14" s="18">
        <v>48</v>
      </c>
      <c r="R14" s="26"/>
      <c r="S14" s="26"/>
      <c r="T14" s="26">
        <v>2</v>
      </c>
      <c r="U14" s="26">
        <v>4</v>
      </c>
      <c r="V14" s="26"/>
      <c r="W14" s="26"/>
    </row>
    <row r="15" spans="2:23" s="2" customFormat="1" ht="33.75" customHeight="1">
      <c r="B15" s="7" t="s">
        <v>26</v>
      </c>
      <c r="C15" s="18">
        <v>888</v>
      </c>
      <c r="D15" s="18">
        <v>225</v>
      </c>
      <c r="E15" s="18">
        <v>651</v>
      </c>
      <c r="F15" s="18">
        <v>1701</v>
      </c>
      <c r="G15" s="18">
        <v>1567</v>
      </c>
      <c r="H15" s="18">
        <v>415</v>
      </c>
      <c r="I15" s="18">
        <v>389</v>
      </c>
      <c r="J15" s="18">
        <v>5</v>
      </c>
      <c r="K15" s="18">
        <v>1</v>
      </c>
      <c r="L15" s="18">
        <v>8</v>
      </c>
      <c r="M15" s="18">
        <v>520</v>
      </c>
      <c r="N15" s="18">
        <v>68</v>
      </c>
      <c r="O15" s="18">
        <v>1391</v>
      </c>
      <c r="P15" s="18" t="s">
        <v>67</v>
      </c>
      <c r="Q15" s="18">
        <v>44</v>
      </c>
      <c r="R15" s="26"/>
      <c r="S15" s="26"/>
      <c r="T15" s="26">
        <v>1</v>
      </c>
      <c r="U15" s="26">
        <v>2</v>
      </c>
      <c r="V15" s="71"/>
      <c r="W15" s="26"/>
    </row>
    <row r="16" spans="2:23" s="2" customFormat="1" ht="33.75" customHeight="1">
      <c r="B16" s="7" t="s">
        <v>27</v>
      </c>
      <c r="C16" s="18">
        <v>639</v>
      </c>
      <c r="D16" s="18">
        <v>217</v>
      </c>
      <c r="E16" s="18">
        <v>721</v>
      </c>
      <c r="F16" s="18">
        <v>1418</v>
      </c>
      <c r="G16" s="18">
        <v>905</v>
      </c>
      <c r="H16" s="18">
        <v>252</v>
      </c>
      <c r="I16" s="18">
        <v>375</v>
      </c>
      <c r="J16" s="18">
        <v>4</v>
      </c>
      <c r="K16" s="18">
        <v>1</v>
      </c>
      <c r="L16" s="18">
        <v>5</v>
      </c>
      <c r="M16" s="18">
        <v>320</v>
      </c>
      <c r="N16" s="18">
        <v>57</v>
      </c>
      <c r="O16" s="18">
        <v>1154</v>
      </c>
      <c r="P16" s="18">
        <v>1</v>
      </c>
      <c r="Q16" s="18">
        <v>35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511</v>
      </c>
      <c r="D17" s="18">
        <v>132</v>
      </c>
      <c r="E17" s="18">
        <v>521</v>
      </c>
      <c r="F17" s="18">
        <v>1214</v>
      </c>
      <c r="G17" s="18">
        <v>501</v>
      </c>
      <c r="H17" s="18">
        <v>113</v>
      </c>
      <c r="I17" s="18">
        <v>350</v>
      </c>
      <c r="J17" s="18">
        <v>1</v>
      </c>
      <c r="K17" s="18">
        <v>1</v>
      </c>
      <c r="L17" s="18">
        <v>5</v>
      </c>
      <c r="M17" s="18">
        <v>155</v>
      </c>
      <c r="N17" s="18">
        <v>72</v>
      </c>
      <c r="O17" s="18">
        <v>890</v>
      </c>
      <c r="P17" s="18">
        <v>1</v>
      </c>
      <c r="Q17" s="18">
        <v>18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368</v>
      </c>
      <c r="D18" s="18">
        <v>56</v>
      </c>
      <c r="E18" s="18">
        <v>339</v>
      </c>
      <c r="F18" s="18">
        <v>931</v>
      </c>
      <c r="G18" s="18">
        <v>203</v>
      </c>
      <c r="H18" s="18">
        <v>54</v>
      </c>
      <c r="I18" s="18">
        <v>300</v>
      </c>
      <c r="J18" s="18">
        <v>2</v>
      </c>
      <c r="K18" s="18">
        <v>1</v>
      </c>
      <c r="L18" s="18">
        <v>2</v>
      </c>
      <c r="M18" s="18">
        <v>82</v>
      </c>
      <c r="N18" s="18">
        <v>25</v>
      </c>
      <c r="O18" s="18">
        <v>501</v>
      </c>
      <c r="P18" s="18" t="s">
        <v>67</v>
      </c>
      <c r="Q18" s="18">
        <v>23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41</v>
      </c>
      <c r="E19" s="18">
        <v>229</v>
      </c>
      <c r="F19" s="18">
        <v>802</v>
      </c>
      <c r="G19" s="18">
        <v>114</v>
      </c>
      <c r="H19" s="18">
        <v>32</v>
      </c>
      <c r="I19" s="18">
        <v>239</v>
      </c>
      <c r="J19" s="18">
        <v>1</v>
      </c>
      <c r="K19" s="18">
        <v>1</v>
      </c>
      <c r="L19" s="18" t="s">
        <v>67</v>
      </c>
      <c r="M19" s="18">
        <v>41</v>
      </c>
      <c r="N19" s="18">
        <v>25</v>
      </c>
      <c r="O19" s="18">
        <v>235</v>
      </c>
      <c r="P19" s="18" t="s">
        <v>67</v>
      </c>
      <c r="Q19" s="18">
        <v>20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20</v>
      </c>
      <c r="E20" s="18">
        <v>147</v>
      </c>
      <c r="F20" s="18">
        <v>610</v>
      </c>
      <c r="G20" s="18">
        <v>61</v>
      </c>
      <c r="H20" s="18">
        <v>18</v>
      </c>
      <c r="I20" s="18">
        <v>156</v>
      </c>
      <c r="J20" s="18">
        <v>1</v>
      </c>
      <c r="K20" s="18">
        <v>1</v>
      </c>
      <c r="L20" s="18">
        <v>3</v>
      </c>
      <c r="M20" s="18">
        <v>25</v>
      </c>
      <c r="N20" s="18">
        <v>21</v>
      </c>
      <c r="O20" s="18">
        <v>156</v>
      </c>
      <c r="P20" s="18" t="s">
        <v>67</v>
      </c>
      <c r="Q20" s="18">
        <v>13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42</v>
      </c>
      <c r="V21" s="26"/>
      <c r="W21" s="26"/>
    </row>
    <row r="22" spans="2:24" s="2" customFormat="1" ht="33.75" customHeight="1">
      <c r="B22" s="8" t="s">
        <v>33</v>
      </c>
      <c r="C22" s="18">
        <v>965</v>
      </c>
      <c r="D22" s="18">
        <v>36</v>
      </c>
      <c r="E22" s="18">
        <v>204</v>
      </c>
      <c r="F22" s="18">
        <v>1321</v>
      </c>
      <c r="G22" s="18">
        <v>100</v>
      </c>
      <c r="H22" s="18">
        <v>25</v>
      </c>
      <c r="I22" s="18">
        <v>165</v>
      </c>
      <c r="J22" s="18">
        <v>4</v>
      </c>
      <c r="K22" s="18">
        <v>1</v>
      </c>
      <c r="L22" s="18">
        <v>4</v>
      </c>
      <c r="M22" s="18">
        <v>37</v>
      </c>
      <c r="N22" s="18">
        <v>72</v>
      </c>
      <c r="O22" s="18">
        <v>220</v>
      </c>
      <c r="P22" s="18" t="s">
        <v>67</v>
      </c>
      <c r="Q22" s="18">
        <v>46</v>
      </c>
      <c r="R22" s="26"/>
      <c r="S22" s="26">
        <v>1</v>
      </c>
      <c r="T22" s="26"/>
      <c r="U22" s="26">
        <v>17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291</v>
      </c>
      <c r="D23" s="18">
        <v>1</v>
      </c>
      <c r="E23" s="18">
        <v>15</v>
      </c>
      <c r="F23" s="18">
        <v>386</v>
      </c>
      <c r="G23" s="18">
        <v>11</v>
      </c>
      <c r="H23" s="18">
        <v>3</v>
      </c>
      <c r="I23" s="18">
        <v>4</v>
      </c>
      <c r="J23" s="18">
        <v>1</v>
      </c>
      <c r="K23" s="18" t="s">
        <v>67</v>
      </c>
      <c r="L23" s="18" t="s">
        <v>67</v>
      </c>
      <c r="M23" s="18">
        <v>3</v>
      </c>
      <c r="N23" s="18">
        <v>17</v>
      </c>
      <c r="O23" s="18">
        <v>21</v>
      </c>
      <c r="P23" s="18" t="s">
        <v>67</v>
      </c>
      <c r="Q23" s="18">
        <v>21</v>
      </c>
      <c r="R23" s="26"/>
      <c r="S23" s="26"/>
      <c r="T23" s="26"/>
      <c r="U23" s="26">
        <v>2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33</v>
      </c>
      <c r="E24" s="18">
        <v>123</v>
      </c>
      <c r="F24" s="18">
        <v>2635</v>
      </c>
      <c r="G24" s="18">
        <v>57</v>
      </c>
      <c r="H24" s="18">
        <v>16</v>
      </c>
      <c r="I24" s="18">
        <v>66</v>
      </c>
      <c r="J24" s="18" t="s">
        <v>67</v>
      </c>
      <c r="K24" s="18">
        <v>1</v>
      </c>
      <c r="L24" s="18">
        <v>5</v>
      </c>
      <c r="M24" s="18">
        <v>29</v>
      </c>
      <c r="N24" s="18">
        <v>26</v>
      </c>
      <c r="O24" s="18">
        <v>127</v>
      </c>
      <c r="P24" s="22"/>
      <c r="Q24" s="22"/>
      <c r="R24" s="26">
        <v>1</v>
      </c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151</v>
      </c>
      <c r="R25" s="19"/>
      <c r="S25" s="19"/>
      <c r="T25" s="26">
        <v>2</v>
      </c>
      <c r="U25" s="26">
        <v>4</v>
      </c>
      <c r="V25" s="71"/>
      <c r="W25" s="26">
        <v>12</v>
      </c>
    </row>
    <row r="26" spans="2:23" s="2" customFormat="1" ht="33.75" customHeight="1">
      <c r="B26" s="7" t="s">
        <v>37</v>
      </c>
      <c r="C26" s="18">
        <v>655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267</v>
      </c>
      <c r="R26" s="19"/>
      <c r="S26" s="19"/>
      <c r="T26" s="26">
        <v>1</v>
      </c>
      <c r="U26" s="26">
        <v>2</v>
      </c>
      <c r="V26" s="26"/>
      <c r="W26" s="26">
        <v>2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80</v>
      </c>
      <c r="R27" s="19"/>
      <c r="S27" s="19"/>
      <c r="T27" s="26"/>
      <c r="U27" s="26">
        <v>4</v>
      </c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53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50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29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43</v>
      </c>
      <c r="C32" s="26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2001-07-05T00:45:39Z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