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<sst xmlns="http://schemas.openxmlformats.org/spreadsheetml/2006/main" count="358" uniqueCount="126">
  <si>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</si>
  <si>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</si>
  <si>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</si>
  <si>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</si>
  <si>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</si>
  <si>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</si>
  <si>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</si>
  <si>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</si>
  <si>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</si>
  <si>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</si>
  <si>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</si>
  <si>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</si>
  <si>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</si>
  <si>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</si>
  <si>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</si>
  <si>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</si>
  <si>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</si>
  <si>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</si>
  <si>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</si>
  <si>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</si>
  <si>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</si>
  <si>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</si>
  <si>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</si>
  <si>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</si>
  <si>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</si>
  <si>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</si>
  <si>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</si>
  <si>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</si>
  <si>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</si>
  <si>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</si>
  <si>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</si>
  <si>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</si>
  <si>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</si>
  <si>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</si>
  <si>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</si>
  <si>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</si>
  <si>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</si>
  <si>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</si>
  <si>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</si>
  <si>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</si>
  <si>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</si>
  <si>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</si>
  <si>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</si>
  <si>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</si>
  <si>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</si>
  <si>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</si>
  <si>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</si>
  <si>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</si>
  <si>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</si>
  <si>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</si>
  <si>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</si>
  <si>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</si>
  <si>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</si>
  <si>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</si>
  <si>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</si>
  <si>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</si>
  <si>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</si>
  <si>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</si>
  <si>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</si>
  <si>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</si>
  <si>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</si>
  <si>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</si>
  <si>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</si>
  <si>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</si>
  <si>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</si>
  <si>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</si>
  <si>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</si>
  <si>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</si>
  <si>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</si>
  <si>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</si>
  <si>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</si>
  <si>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</si>
  <si>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</si>
  <si>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</si>
  <si>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</si>
  <si>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</si>
  <si>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</si>
  <si>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</si>
  <si>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</si>
  <si>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</si>
  <si>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</si>
  <si>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</si>
  <si>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</si>
  <si>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</si>
  <si>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</si>
  <si>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</si>
  <si>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</si>
  <si>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</si>
  <si>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</si>
  <si>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</si>
  <si>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</si>
  <si>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</si>
  <si>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</si>
  <si>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</si>
  <si>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</si>
  <si>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</si>
  <si>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</si>
  <si>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</si>
  <si>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</si>
  <si>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</si>
  <si>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</si>
  <si>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</si>
  <si>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</si>
  <si>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</si>
  <si>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</si>
  <si>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</si>
  <si>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</si>
  <si>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</si>
  <si>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</si>
  <si>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</si>
  <si>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</si>
  <si>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</si>
  <si>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</si>
  <si>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</si>
  <si>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</si>
  <si>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</si>
  <si>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</si>
  <si>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</si>
  <si>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</si>
  <si>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</si>
  <si>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</si>
  <si>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</si>
  <si>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</si>
  <si>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</si>
  <si>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2001年第43週（平成13年10月22日～10月27日）</t>
  </si>
  <si>
    <t>2001年第1週～第43週（平成13年1月1日～10月27日）（累計）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</si>
</sst>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S12" sqref="S12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13</v>
      </c>
      <c r="K6" s="16">
        <f aca="true" t="shared" si="0" ref="K6:AD6">SUM(K7+K8)</f>
        <v>10</v>
      </c>
      <c r="L6" s="16">
        <f t="shared" si="0"/>
        <v>158</v>
      </c>
      <c r="M6" s="16">
        <f t="shared" si="0"/>
        <v>378</v>
      </c>
      <c r="N6" s="16">
        <f t="shared" si="0"/>
        <v>90</v>
      </c>
      <c r="O6" s="16">
        <f t="shared" si="0"/>
        <v>195</v>
      </c>
      <c r="P6" s="16">
        <f t="shared" si="0"/>
        <v>38</v>
      </c>
      <c r="Q6" s="16">
        <f t="shared" si="0"/>
        <v>145</v>
      </c>
      <c r="R6" s="16">
        <f t="shared" si="0"/>
        <v>2</v>
      </c>
      <c r="S6" s="16">
        <f t="shared" si="0"/>
        <v>0</v>
      </c>
      <c r="T6" s="16">
        <f t="shared" si="0"/>
        <v>11</v>
      </c>
      <c r="U6" s="16">
        <f t="shared" si="0"/>
        <v>14</v>
      </c>
      <c r="V6" s="16">
        <f t="shared" si="0"/>
        <v>256</v>
      </c>
      <c r="W6" s="16">
        <f t="shared" si="0"/>
        <v>0</v>
      </c>
      <c r="X6" s="16">
        <f t="shared" si="0"/>
        <v>15</v>
      </c>
      <c r="Y6" s="16">
        <f>SUM(Y7+Y8)</f>
        <v>0</v>
      </c>
      <c r="Z6" s="16">
        <f t="shared" si="0"/>
        <v>0</v>
      </c>
      <c r="AA6" s="16">
        <f t="shared" si="0"/>
        <v>1</v>
      </c>
      <c r="AB6" s="16">
        <f t="shared" si="0"/>
        <v>7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12</v>
      </c>
      <c r="K7" s="16">
        <f aca="true" t="shared" si="1" ref="K7:AD7">SUM(K9:K27)</f>
        <v>9</v>
      </c>
      <c r="L7" s="16">
        <f t="shared" si="1"/>
        <v>120</v>
      </c>
      <c r="M7" s="16">
        <f t="shared" si="1"/>
        <v>259</v>
      </c>
      <c r="N7" s="16">
        <f t="shared" si="1"/>
        <v>69</v>
      </c>
      <c r="O7" s="16">
        <f t="shared" si="1"/>
        <v>144</v>
      </c>
      <c r="P7" s="16">
        <f t="shared" si="1"/>
        <v>27</v>
      </c>
      <c r="Q7" s="16">
        <f t="shared" si="1"/>
        <v>111</v>
      </c>
      <c r="R7" s="16">
        <f t="shared" si="1"/>
        <v>1</v>
      </c>
      <c r="S7" s="16">
        <f t="shared" si="1"/>
        <v>0</v>
      </c>
      <c r="T7" s="16">
        <f t="shared" si="1"/>
        <v>7</v>
      </c>
      <c r="U7" s="16">
        <f t="shared" si="1"/>
        <v>13</v>
      </c>
      <c r="V7" s="16">
        <f t="shared" si="1"/>
        <v>193</v>
      </c>
      <c r="W7" s="16">
        <f t="shared" si="1"/>
        <v>0</v>
      </c>
      <c r="X7" s="16">
        <f t="shared" si="1"/>
        <v>12</v>
      </c>
      <c r="Y7" s="16">
        <f t="shared" si="1"/>
        <v>0</v>
      </c>
      <c r="Z7" s="16">
        <f t="shared" si="1"/>
        <v>0</v>
      </c>
      <c r="AA7" s="16">
        <f t="shared" si="1"/>
        <v>1</v>
      </c>
      <c r="AB7" s="16">
        <f t="shared" si="1"/>
        <v>7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</v>
      </c>
      <c r="K8" s="51">
        <v>1</v>
      </c>
      <c r="L8" s="51">
        <v>38</v>
      </c>
      <c r="M8" s="51">
        <v>119</v>
      </c>
      <c r="N8" s="51">
        <v>21</v>
      </c>
      <c r="O8" s="51">
        <v>51</v>
      </c>
      <c r="P8" s="51">
        <v>11</v>
      </c>
      <c r="Q8" s="51">
        <v>34</v>
      </c>
      <c r="R8" s="51">
        <v>1</v>
      </c>
      <c r="S8" s="51"/>
      <c r="T8" s="51">
        <v>4</v>
      </c>
      <c r="U8" s="51">
        <v>1</v>
      </c>
      <c r="V8" s="51">
        <v>63</v>
      </c>
      <c r="W8" s="51"/>
      <c r="X8" s="51">
        <v>3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2</v>
      </c>
      <c r="L9" s="51">
        <v>19</v>
      </c>
      <c r="M9" s="51">
        <v>23</v>
      </c>
      <c r="N9" s="51">
        <v>2</v>
      </c>
      <c r="O9" s="51">
        <v>7</v>
      </c>
      <c r="P9" s="51">
        <v>5</v>
      </c>
      <c r="Q9" s="51">
        <v>4</v>
      </c>
      <c r="R9" s="51"/>
      <c r="S9" s="51"/>
      <c r="T9" s="51"/>
      <c r="U9" s="51"/>
      <c r="V9" s="51">
        <v>11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1</v>
      </c>
      <c r="L10" s="51">
        <v>1</v>
      </c>
      <c r="M10" s="51">
        <v>16</v>
      </c>
      <c r="N10" s="51">
        <v>3</v>
      </c>
      <c r="O10" s="51">
        <v>4</v>
      </c>
      <c r="P10" s="51"/>
      <c r="Q10" s="51">
        <v>1</v>
      </c>
      <c r="R10" s="51"/>
      <c r="S10" s="51"/>
      <c r="T10" s="51"/>
      <c r="U10" s="51">
        <v>1</v>
      </c>
      <c r="V10" s="51">
        <v>16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8</v>
      </c>
      <c r="N11" s="51"/>
      <c r="O11" s="51"/>
      <c r="P11" s="51"/>
      <c r="Q11" s="51"/>
      <c r="R11" s="51"/>
      <c r="S11" s="51"/>
      <c r="T11" s="51">
        <v>2</v>
      </c>
      <c r="U11" s="51">
        <v>5</v>
      </c>
      <c r="V11" s="51">
        <v>2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12</v>
      </c>
      <c r="K12" s="51"/>
      <c r="L12" s="51">
        <v>12</v>
      </c>
      <c r="M12" s="51">
        <v>24</v>
      </c>
      <c r="N12" s="51">
        <v>1</v>
      </c>
      <c r="O12" s="51">
        <v>2</v>
      </c>
      <c r="P12" s="51">
        <v>6</v>
      </c>
      <c r="Q12" s="51">
        <v>11</v>
      </c>
      <c r="R12" s="51"/>
      <c r="S12" s="51"/>
      <c r="T12" s="51"/>
      <c r="U12" s="51"/>
      <c r="V12" s="51">
        <v>7</v>
      </c>
      <c r="W12" s="51"/>
      <c r="X12" s="51"/>
      <c r="Y12" s="16"/>
      <c r="Z12" s="16"/>
      <c r="AA12" s="16"/>
      <c r="AB12" s="16">
        <v>3</v>
      </c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3</v>
      </c>
      <c r="M13" s="51">
        <v>23</v>
      </c>
      <c r="N13" s="51">
        <v>1</v>
      </c>
      <c r="O13" s="51">
        <v>4</v>
      </c>
      <c r="P13" s="51"/>
      <c r="Q13" s="51">
        <v>4</v>
      </c>
      <c r="R13" s="51">
        <v>1</v>
      </c>
      <c r="S13" s="51"/>
      <c r="T13" s="51"/>
      <c r="U13" s="51"/>
      <c r="V13" s="51">
        <v>7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/>
      <c r="L14" s="51">
        <v>8</v>
      </c>
      <c r="M14" s="51">
        <v>11</v>
      </c>
      <c r="N14" s="51">
        <v>11</v>
      </c>
      <c r="O14" s="51">
        <v>12</v>
      </c>
      <c r="P14" s="51">
        <v>3</v>
      </c>
      <c r="Q14" s="51">
        <v>11</v>
      </c>
      <c r="R14" s="51"/>
      <c r="S14" s="51"/>
      <c r="T14" s="51"/>
      <c r="U14" s="51"/>
      <c r="V14" s="51">
        <v>7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1</v>
      </c>
      <c r="L15" s="51">
        <v>7</v>
      </c>
      <c r="M15" s="51">
        <v>20</v>
      </c>
      <c r="N15" s="51">
        <v>11</v>
      </c>
      <c r="O15" s="51">
        <v>4</v>
      </c>
      <c r="P15" s="51">
        <v>1</v>
      </c>
      <c r="Q15" s="51">
        <v>4</v>
      </c>
      <c r="R15" s="51"/>
      <c r="S15" s="51"/>
      <c r="T15" s="51"/>
      <c r="U15" s="51"/>
      <c r="V15" s="51">
        <v>10</v>
      </c>
      <c r="W15" s="51"/>
      <c r="X15" s="51">
        <v>3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6</v>
      </c>
      <c r="M16" s="51">
        <v>1</v>
      </c>
      <c r="N16" s="51">
        <v>3</v>
      </c>
      <c r="O16" s="51">
        <v>11</v>
      </c>
      <c r="P16" s="51">
        <v>1</v>
      </c>
      <c r="Q16" s="51">
        <v>2</v>
      </c>
      <c r="R16" s="51"/>
      <c r="S16" s="51"/>
      <c r="T16" s="51">
        <v>1</v>
      </c>
      <c r="U16" s="51">
        <v>1</v>
      </c>
      <c r="V16" s="51">
        <v>3</v>
      </c>
      <c r="W16" s="51"/>
      <c r="X16" s="51">
        <v>1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2</v>
      </c>
      <c r="M17" s="51">
        <v>3</v>
      </c>
      <c r="N17" s="51">
        <v>6</v>
      </c>
      <c r="O17" s="51">
        <v>23</v>
      </c>
      <c r="P17" s="51">
        <v>1</v>
      </c>
      <c r="Q17" s="51">
        <v>11</v>
      </c>
      <c r="R17" s="51"/>
      <c r="S17" s="51"/>
      <c r="T17" s="51"/>
      <c r="U17" s="51">
        <v>4</v>
      </c>
      <c r="V17" s="51">
        <v>11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19</v>
      </c>
      <c r="M18" s="51">
        <v>6</v>
      </c>
      <c r="N18" s="51">
        <v>13</v>
      </c>
      <c r="O18" s="51">
        <v>17</v>
      </c>
      <c r="P18" s="51"/>
      <c r="Q18" s="51">
        <v>18</v>
      </c>
      <c r="R18" s="51"/>
      <c r="S18" s="51"/>
      <c r="T18" s="51">
        <v>1</v>
      </c>
      <c r="U18" s="51"/>
      <c r="V18" s="51">
        <v>18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5</v>
      </c>
      <c r="M19" s="51">
        <v>1</v>
      </c>
      <c r="N19" s="51"/>
      <c r="O19" s="51">
        <v>5</v>
      </c>
      <c r="P19" s="51">
        <v>2</v>
      </c>
      <c r="Q19" s="51">
        <v>7</v>
      </c>
      <c r="R19" s="51"/>
      <c r="S19" s="51"/>
      <c r="T19" s="51"/>
      <c r="U19" s="51"/>
      <c r="V19" s="51">
        <v>3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2</v>
      </c>
      <c r="M20" s="51">
        <v>35</v>
      </c>
      <c r="N20" s="51">
        <v>1</v>
      </c>
      <c r="O20" s="51">
        <v>4</v>
      </c>
      <c r="P20" s="51"/>
      <c r="Q20" s="51">
        <v>2</v>
      </c>
      <c r="R20" s="51"/>
      <c r="S20" s="51"/>
      <c r="T20" s="51"/>
      <c r="U20" s="51"/>
      <c r="V20" s="51">
        <v>2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3</v>
      </c>
      <c r="M21" s="51">
        <v>8</v>
      </c>
      <c r="N21" s="51">
        <v>3</v>
      </c>
      <c r="O21" s="51">
        <v>4</v>
      </c>
      <c r="P21" s="51"/>
      <c r="Q21" s="51">
        <v>2</v>
      </c>
      <c r="R21" s="51"/>
      <c r="S21" s="51"/>
      <c r="T21" s="51">
        <v>1</v>
      </c>
      <c r="U21" s="51"/>
      <c r="V21" s="51">
        <v>1</v>
      </c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3</v>
      </c>
      <c r="M22" s="51">
        <v>9</v>
      </c>
      <c r="N22" s="51">
        <v>5</v>
      </c>
      <c r="O22" s="51">
        <v>15</v>
      </c>
      <c r="P22" s="51">
        <v>3</v>
      </c>
      <c r="Q22" s="51">
        <v>6</v>
      </c>
      <c r="R22" s="51"/>
      <c r="S22" s="51"/>
      <c r="T22" s="51"/>
      <c r="U22" s="51">
        <v>1</v>
      </c>
      <c r="V22" s="51">
        <v>8</v>
      </c>
      <c r="W22" s="51"/>
      <c r="X22" s="51">
        <v>3</v>
      </c>
      <c r="Y22" s="16"/>
      <c r="Z22" s="16"/>
      <c r="AA22" s="16">
        <v>1</v>
      </c>
      <c r="AB22" s="16">
        <v>3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5</v>
      </c>
      <c r="M23" s="51">
        <v>8</v>
      </c>
      <c r="N23" s="51">
        <v>1</v>
      </c>
      <c r="O23" s="51">
        <v>1</v>
      </c>
      <c r="P23" s="51"/>
      <c r="Q23" s="51">
        <v>3</v>
      </c>
      <c r="R23" s="51"/>
      <c r="S23" s="51"/>
      <c r="T23" s="51"/>
      <c r="U23" s="51">
        <v>1</v>
      </c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4</v>
      </c>
      <c r="L24" s="51">
        <v>7</v>
      </c>
      <c r="M24" s="51">
        <v>31</v>
      </c>
      <c r="N24" s="51">
        <v>3</v>
      </c>
      <c r="O24" s="51">
        <v>25</v>
      </c>
      <c r="P24" s="51">
        <v>1</v>
      </c>
      <c r="Q24" s="51">
        <v>16</v>
      </c>
      <c r="R24" s="51"/>
      <c r="S24" s="51"/>
      <c r="T24" s="51">
        <v>1</v>
      </c>
      <c r="U24" s="51"/>
      <c r="V24" s="51">
        <v>37</v>
      </c>
      <c r="W24" s="51"/>
      <c r="X24" s="51"/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1</v>
      </c>
      <c r="L25" s="51">
        <v>11</v>
      </c>
      <c r="M25" s="51">
        <v>32</v>
      </c>
      <c r="N25" s="51">
        <v>4</v>
      </c>
      <c r="O25" s="51">
        <v>6</v>
      </c>
      <c r="P25" s="51">
        <v>2</v>
      </c>
      <c r="Q25" s="51">
        <v>7</v>
      </c>
      <c r="R25" s="51"/>
      <c r="S25" s="51"/>
      <c r="T25" s="51"/>
      <c r="U25" s="51"/>
      <c r="V25" s="51">
        <v>46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7</v>
      </c>
      <c r="M26" s="50"/>
      <c r="N26" s="50">
        <v>1</v>
      </c>
      <c r="O26" s="50"/>
      <c r="P26" s="50">
        <v>2</v>
      </c>
      <c r="Q26" s="50">
        <v>2</v>
      </c>
      <c r="R26" s="50"/>
      <c r="S26" s="50"/>
      <c r="T26" s="50"/>
      <c r="U26" s="50"/>
      <c r="V26" s="50">
        <v>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>
        <v>1</v>
      </c>
      <c r="U27" s="51"/>
      <c r="V27" s="51">
        <v>2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C9" sqref="C9:Q32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12</v>
      </c>
      <c r="D8" s="17">
        <f aca="true" t="shared" si="0" ref="D8:W8">SUM(D9:D32)</f>
        <v>9</v>
      </c>
      <c r="E8" s="17">
        <f t="shared" si="0"/>
        <v>120</v>
      </c>
      <c r="F8" s="17">
        <f t="shared" si="0"/>
        <v>259</v>
      </c>
      <c r="G8" s="17">
        <f t="shared" si="0"/>
        <v>69</v>
      </c>
      <c r="H8" s="17">
        <f t="shared" si="0"/>
        <v>144</v>
      </c>
      <c r="I8" s="17">
        <f t="shared" si="0"/>
        <v>27</v>
      </c>
      <c r="J8" s="17">
        <f t="shared" si="0"/>
        <v>111</v>
      </c>
      <c r="K8" s="17">
        <f t="shared" si="0"/>
        <v>1</v>
      </c>
      <c r="L8" s="17">
        <f t="shared" si="0"/>
        <v>0</v>
      </c>
      <c r="M8" s="17">
        <f t="shared" si="0"/>
        <v>7</v>
      </c>
      <c r="N8" s="17">
        <f t="shared" si="0"/>
        <v>13</v>
      </c>
      <c r="O8" s="17">
        <f t="shared" si="0"/>
        <v>193</v>
      </c>
      <c r="P8" s="17">
        <f t="shared" si="0"/>
        <v>0</v>
      </c>
      <c r="Q8" s="17">
        <f t="shared" si="0"/>
        <v>12</v>
      </c>
      <c r="R8" s="17">
        <f t="shared" si="0"/>
        <v>0</v>
      </c>
      <c r="S8" s="17">
        <f t="shared" si="0"/>
        <v>0</v>
      </c>
      <c r="T8" s="17">
        <f t="shared" si="0"/>
        <v>1</v>
      </c>
      <c r="U8" s="17">
        <f t="shared" si="0"/>
        <v>7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1</v>
      </c>
      <c r="D9" s="18" t="s">
        <v>67</v>
      </c>
      <c r="E9" s="18">
        <v>1</v>
      </c>
      <c r="F9" s="18">
        <v>2</v>
      </c>
      <c r="G9" s="18">
        <v>3</v>
      </c>
      <c r="H9" s="18">
        <v>2</v>
      </c>
      <c r="I9" s="18">
        <v>1</v>
      </c>
      <c r="J9" s="18">
        <v>16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 t="s">
        <v>67</v>
      </c>
      <c r="F10" s="18">
        <v>17</v>
      </c>
      <c r="G10" s="18">
        <v>2</v>
      </c>
      <c r="H10" s="18">
        <v>8</v>
      </c>
      <c r="I10" s="18">
        <v>3</v>
      </c>
      <c r="J10" s="18">
        <v>57</v>
      </c>
      <c r="K10" s="18">
        <v>1</v>
      </c>
      <c r="L10" s="18" t="s">
        <v>67</v>
      </c>
      <c r="M10" s="18">
        <v>1</v>
      </c>
      <c r="N10" s="18" t="s">
        <v>67</v>
      </c>
      <c r="O10" s="18">
        <v>2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1</v>
      </c>
      <c r="E12" s="18">
        <v>2</v>
      </c>
      <c r="F12" s="18">
        <v>25</v>
      </c>
      <c r="G12" s="18">
        <v>11</v>
      </c>
      <c r="H12" s="18">
        <v>33</v>
      </c>
      <c r="I12" s="18">
        <v>4</v>
      </c>
      <c r="J12" s="18">
        <v>30</v>
      </c>
      <c r="K12" s="18" t="s">
        <v>67</v>
      </c>
      <c r="L12" s="18" t="s">
        <v>67</v>
      </c>
      <c r="M12" s="18">
        <v>3</v>
      </c>
      <c r="N12" s="18">
        <v>2</v>
      </c>
      <c r="O12" s="18">
        <v>10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2</v>
      </c>
      <c r="D13" s="18" t="s">
        <v>67</v>
      </c>
      <c r="E13" s="18">
        <v>5</v>
      </c>
      <c r="F13" s="18">
        <v>25</v>
      </c>
      <c r="G13" s="18">
        <v>7</v>
      </c>
      <c r="H13" s="18">
        <v>37</v>
      </c>
      <c r="I13" s="18">
        <v>1</v>
      </c>
      <c r="J13" s="18">
        <v>7</v>
      </c>
      <c r="K13" s="18" t="s">
        <v>67</v>
      </c>
      <c r="L13" s="18" t="s">
        <v>67</v>
      </c>
      <c r="M13" s="18" t="s">
        <v>67</v>
      </c>
      <c r="N13" s="18">
        <v>2</v>
      </c>
      <c r="O13" s="18">
        <v>14</v>
      </c>
      <c r="P13" s="18" t="s">
        <v>67</v>
      </c>
      <c r="Q13" s="18" t="s">
        <v>67</v>
      </c>
      <c r="R13" s="20"/>
      <c r="S13" s="20"/>
      <c r="T13" s="20"/>
      <c r="U13" s="20">
        <v>1</v>
      </c>
      <c r="V13" s="20"/>
      <c r="W13" s="20"/>
    </row>
    <row r="14" spans="2:23" s="61" customFormat="1" ht="33.75" customHeight="1">
      <c r="B14" s="63" t="s">
        <v>25</v>
      </c>
      <c r="C14" s="18">
        <v>2</v>
      </c>
      <c r="D14" s="18" t="s">
        <v>67</v>
      </c>
      <c r="E14" s="18">
        <v>10</v>
      </c>
      <c r="F14" s="18">
        <v>25</v>
      </c>
      <c r="G14" s="18">
        <v>12</v>
      </c>
      <c r="H14" s="18">
        <v>23</v>
      </c>
      <c r="I14" s="18">
        <v>5</v>
      </c>
      <c r="J14" s="18">
        <v>1</v>
      </c>
      <c r="K14" s="18" t="s">
        <v>67</v>
      </c>
      <c r="L14" s="18" t="s">
        <v>67</v>
      </c>
      <c r="M14" s="18">
        <v>1</v>
      </c>
      <c r="N14" s="18" t="s">
        <v>67</v>
      </c>
      <c r="O14" s="18">
        <v>25</v>
      </c>
      <c r="P14" s="18" t="s">
        <v>67</v>
      </c>
      <c r="Q14" s="18" t="s">
        <v>67</v>
      </c>
      <c r="R14" s="20"/>
      <c r="S14" s="20"/>
      <c r="T14" s="20"/>
      <c r="U14" s="20">
        <v>1</v>
      </c>
      <c r="V14" s="20"/>
      <c r="W14" s="20"/>
    </row>
    <row r="15" spans="2:23" s="61" customFormat="1" ht="33.75" customHeight="1">
      <c r="B15" s="63" t="s">
        <v>26</v>
      </c>
      <c r="C15" s="18">
        <v>3</v>
      </c>
      <c r="D15" s="18">
        <v>2</v>
      </c>
      <c r="E15" s="18">
        <v>26</v>
      </c>
      <c r="F15" s="18">
        <v>24</v>
      </c>
      <c r="G15" s="18">
        <v>15</v>
      </c>
      <c r="H15" s="18">
        <v>18</v>
      </c>
      <c r="I15" s="18">
        <v>3</v>
      </c>
      <c r="J15" s="18" t="s">
        <v>67</v>
      </c>
      <c r="K15" s="18" t="s">
        <v>67</v>
      </c>
      <c r="L15" s="18" t="s">
        <v>67</v>
      </c>
      <c r="M15" s="18" t="s">
        <v>67</v>
      </c>
      <c r="N15" s="18" t="s">
        <v>67</v>
      </c>
      <c r="O15" s="18">
        <v>53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1</v>
      </c>
      <c r="D16" s="18">
        <v>2</v>
      </c>
      <c r="E16" s="18">
        <v>20</v>
      </c>
      <c r="F16" s="18">
        <v>15</v>
      </c>
      <c r="G16" s="18">
        <v>12</v>
      </c>
      <c r="H16" s="18">
        <v>15</v>
      </c>
      <c r="I16" s="18">
        <v>4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1</v>
      </c>
      <c r="O16" s="18">
        <v>38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3</v>
      </c>
      <c r="E17" s="18">
        <v>18</v>
      </c>
      <c r="F17" s="18">
        <v>24</v>
      </c>
      <c r="G17" s="18">
        <v>4</v>
      </c>
      <c r="H17" s="18">
        <v>2</v>
      </c>
      <c r="I17" s="18">
        <v>2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2</v>
      </c>
      <c r="O17" s="18">
        <v>25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1</v>
      </c>
      <c r="E18" s="18">
        <v>18</v>
      </c>
      <c r="F18" s="18">
        <v>13</v>
      </c>
      <c r="G18" s="18">
        <v>1</v>
      </c>
      <c r="H18" s="18">
        <v>1</v>
      </c>
      <c r="I18" s="18" t="s">
        <v>67</v>
      </c>
      <c r="J18" s="18" t="s">
        <v>67</v>
      </c>
      <c r="K18" s="18" t="s">
        <v>67</v>
      </c>
      <c r="L18" s="18" t="s">
        <v>67</v>
      </c>
      <c r="M18" s="18">
        <v>1</v>
      </c>
      <c r="N18" s="18" t="s">
        <v>67</v>
      </c>
      <c r="O18" s="18">
        <v>11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8</v>
      </c>
      <c r="F19" s="18">
        <v>13</v>
      </c>
      <c r="G19" s="18">
        <v>1</v>
      </c>
      <c r="H19" s="18">
        <v>1</v>
      </c>
      <c r="I19" s="18">
        <v>2</v>
      </c>
      <c r="J19" s="18" t="s">
        <v>67</v>
      </c>
      <c r="K19" s="18" t="s">
        <v>67</v>
      </c>
      <c r="L19" s="18" t="s">
        <v>67</v>
      </c>
      <c r="M19" s="18">
        <v>1</v>
      </c>
      <c r="N19" s="18">
        <v>1</v>
      </c>
      <c r="O19" s="18">
        <v>10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3</v>
      </c>
      <c r="F20" s="18">
        <v>5</v>
      </c>
      <c r="G20" s="18" t="s">
        <v>67</v>
      </c>
      <c r="H20" s="18" t="s">
        <v>67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2</v>
      </c>
      <c r="O20" s="18" t="s">
        <v>67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3</v>
      </c>
      <c r="V21" s="20"/>
      <c r="W21" s="20"/>
    </row>
    <row r="22" spans="2:23" s="61" customFormat="1" ht="33.75" customHeight="1">
      <c r="B22" s="63" t="s">
        <v>33</v>
      </c>
      <c r="C22" s="18">
        <v>1</v>
      </c>
      <c r="D22" s="18" t="s">
        <v>67</v>
      </c>
      <c r="E22" s="18">
        <v>4</v>
      </c>
      <c r="F22" s="18">
        <v>18</v>
      </c>
      <c r="G22" s="18">
        <v>1</v>
      </c>
      <c r="H22" s="18" t="s">
        <v>67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2</v>
      </c>
      <c r="O22" s="18">
        <v>3</v>
      </c>
      <c r="P22" s="18" t="s">
        <v>67</v>
      </c>
      <c r="Q22" s="18" t="s">
        <v>67</v>
      </c>
      <c r="R22" s="20"/>
      <c r="S22" s="20"/>
      <c r="T22" s="20"/>
      <c r="U22" s="20">
        <v>2</v>
      </c>
      <c r="V22" s="20"/>
      <c r="W22" s="20"/>
    </row>
    <row r="23" spans="2:23" s="61" customFormat="1" ht="33.75" customHeight="1">
      <c r="B23" s="63" t="s">
        <v>34</v>
      </c>
      <c r="C23" s="18">
        <v>1</v>
      </c>
      <c r="D23" s="18" t="s">
        <v>67</v>
      </c>
      <c r="E23" s="18">
        <v>1</v>
      </c>
      <c r="F23" s="18">
        <v>7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1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4</v>
      </c>
      <c r="F24" s="18">
        <v>46</v>
      </c>
      <c r="G24" s="18" t="s">
        <v>67</v>
      </c>
      <c r="H24" s="18">
        <v>4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1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>
        <v>1</v>
      </c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2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P11" sqref="P11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11662</v>
      </c>
      <c r="K6" s="30">
        <f aca="true" t="shared" si="0" ref="K6:AD6">SUM(K7+K8)</f>
        <v>2437</v>
      </c>
      <c r="L6" s="30">
        <f t="shared" si="0"/>
        <v>6796</v>
      </c>
      <c r="M6" s="30">
        <f t="shared" si="0"/>
        <v>31568</v>
      </c>
      <c r="N6" s="30">
        <f t="shared" si="0"/>
        <v>12818</v>
      </c>
      <c r="O6" s="30">
        <f t="shared" si="0"/>
        <v>5321</v>
      </c>
      <c r="P6" s="30">
        <f t="shared" si="0"/>
        <v>4493</v>
      </c>
      <c r="Q6" s="30">
        <f t="shared" si="0"/>
        <v>6259</v>
      </c>
      <c r="R6" s="30">
        <f t="shared" si="0"/>
        <v>102</v>
      </c>
      <c r="S6" s="30">
        <f t="shared" si="0"/>
        <v>103</v>
      </c>
      <c r="T6" s="30">
        <f t="shared" si="0"/>
        <v>6621</v>
      </c>
      <c r="U6" s="30">
        <f t="shared" si="0"/>
        <v>1889</v>
      </c>
      <c r="V6" s="30">
        <f t="shared" si="0"/>
        <v>12098</v>
      </c>
      <c r="W6" s="30">
        <f t="shared" si="0"/>
        <v>20</v>
      </c>
      <c r="X6" s="30">
        <f t="shared" si="0"/>
        <v>1807</v>
      </c>
      <c r="Y6" s="74">
        <f t="shared" si="0"/>
        <v>1</v>
      </c>
      <c r="Z6" s="74">
        <f t="shared" si="0"/>
        <v>7</v>
      </c>
      <c r="AA6" s="74">
        <f t="shared" si="0"/>
        <v>19</v>
      </c>
      <c r="AB6" s="74">
        <f t="shared" si="0"/>
        <v>174</v>
      </c>
      <c r="AC6" s="74">
        <f t="shared" si="0"/>
        <v>2</v>
      </c>
      <c r="AD6" s="74">
        <f t="shared" si="0"/>
        <v>22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8202</v>
      </c>
      <c r="K7" s="31">
        <f aca="true" t="shared" si="1" ref="K7:AD7">SUM(K9:K27)</f>
        <v>1930</v>
      </c>
      <c r="L7" s="31">
        <f t="shared" si="1"/>
        <v>4231</v>
      </c>
      <c r="M7" s="31">
        <f t="shared" si="1"/>
        <v>20913</v>
      </c>
      <c r="N7" s="31">
        <f t="shared" si="1"/>
        <v>10362</v>
      </c>
      <c r="O7" s="31">
        <f t="shared" si="1"/>
        <v>4199</v>
      </c>
      <c r="P7" s="31">
        <f t="shared" si="1"/>
        <v>3164</v>
      </c>
      <c r="Q7" s="31">
        <f t="shared" si="1"/>
        <v>4761</v>
      </c>
      <c r="R7" s="31">
        <f t="shared" si="1"/>
        <v>78</v>
      </c>
      <c r="S7" s="31">
        <f t="shared" si="1"/>
        <v>67</v>
      </c>
      <c r="T7" s="31">
        <f t="shared" si="1"/>
        <v>4812</v>
      </c>
      <c r="U7" s="31">
        <f t="shared" si="1"/>
        <v>1397</v>
      </c>
      <c r="V7" s="31">
        <f t="shared" si="1"/>
        <v>9213</v>
      </c>
      <c r="W7" s="31">
        <f t="shared" si="1"/>
        <v>15</v>
      </c>
      <c r="X7" s="31">
        <f t="shared" si="1"/>
        <v>1372</v>
      </c>
      <c r="Y7" s="76">
        <f t="shared" si="1"/>
        <v>1</v>
      </c>
      <c r="Z7" s="76">
        <f t="shared" si="1"/>
        <v>7</v>
      </c>
      <c r="AA7" s="76">
        <f t="shared" si="1"/>
        <v>14</v>
      </c>
      <c r="AB7" s="76">
        <f t="shared" si="1"/>
        <v>161</v>
      </c>
      <c r="AC7" s="76">
        <f t="shared" si="1"/>
        <v>1</v>
      </c>
      <c r="AD7" s="76">
        <f t="shared" si="1"/>
        <v>22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3460</v>
      </c>
      <c r="K8" s="16">
        <v>507</v>
      </c>
      <c r="L8" s="16">
        <v>2565</v>
      </c>
      <c r="M8" s="16">
        <v>10655</v>
      </c>
      <c r="N8" s="16">
        <v>2456</v>
      </c>
      <c r="O8" s="16">
        <v>1122</v>
      </c>
      <c r="P8" s="16">
        <v>1329</v>
      </c>
      <c r="Q8" s="16">
        <v>1498</v>
      </c>
      <c r="R8" s="16">
        <v>24</v>
      </c>
      <c r="S8" s="16">
        <v>36</v>
      </c>
      <c r="T8" s="16">
        <v>1809</v>
      </c>
      <c r="U8" s="16">
        <v>492</v>
      </c>
      <c r="V8" s="16">
        <v>2885</v>
      </c>
      <c r="W8" s="16">
        <v>5</v>
      </c>
      <c r="X8" s="16">
        <v>435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229</v>
      </c>
      <c r="L9" s="16">
        <v>596</v>
      </c>
      <c r="M9" s="16">
        <v>1434</v>
      </c>
      <c r="N9" s="16">
        <v>456</v>
      </c>
      <c r="O9" s="16">
        <v>111</v>
      </c>
      <c r="P9" s="16">
        <v>196</v>
      </c>
      <c r="Q9" s="16">
        <v>264</v>
      </c>
      <c r="R9" s="16">
        <v>1</v>
      </c>
      <c r="S9" s="16">
        <v>2</v>
      </c>
      <c r="T9" s="16">
        <v>414</v>
      </c>
      <c r="U9" s="16">
        <v>78</v>
      </c>
      <c r="V9" s="16">
        <v>503</v>
      </c>
      <c r="W9" s="16">
        <v>4</v>
      </c>
      <c r="X9" s="16">
        <v>56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40</v>
      </c>
      <c r="L10" s="16">
        <v>139</v>
      </c>
      <c r="M10" s="16">
        <v>1457</v>
      </c>
      <c r="N10" s="16">
        <v>593</v>
      </c>
      <c r="O10" s="16">
        <v>363</v>
      </c>
      <c r="P10" s="16">
        <v>204</v>
      </c>
      <c r="Q10" s="16">
        <v>209</v>
      </c>
      <c r="R10" s="16"/>
      <c r="S10" s="16">
        <v>6</v>
      </c>
      <c r="T10" s="16">
        <v>405</v>
      </c>
      <c r="U10" s="16">
        <v>30</v>
      </c>
      <c r="V10" s="16">
        <v>629</v>
      </c>
      <c r="W10" s="16"/>
      <c r="X10" s="16">
        <v>69</v>
      </c>
      <c r="Y10" s="78"/>
      <c r="Z10" s="78">
        <v>3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16</v>
      </c>
      <c r="M11" s="16">
        <v>1208</v>
      </c>
      <c r="N11" s="16">
        <v>123</v>
      </c>
      <c r="O11" s="16">
        <v>86</v>
      </c>
      <c r="P11" s="16">
        <v>46</v>
      </c>
      <c r="Q11" s="16">
        <v>81</v>
      </c>
      <c r="R11" s="16"/>
      <c r="S11" s="16">
        <v>2</v>
      </c>
      <c r="T11" s="16">
        <v>122</v>
      </c>
      <c r="U11" s="16">
        <v>47</v>
      </c>
      <c r="V11" s="16">
        <v>93</v>
      </c>
      <c r="W11" s="16">
        <v>1</v>
      </c>
      <c r="X11" s="16">
        <v>13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649</v>
      </c>
      <c r="K12" s="16">
        <v>79</v>
      </c>
      <c r="L12" s="16">
        <v>279</v>
      </c>
      <c r="M12" s="16">
        <v>1805</v>
      </c>
      <c r="N12" s="16">
        <v>669</v>
      </c>
      <c r="O12" s="16">
        <v>590</v>
      </c>
      <c r="P12" s="16">
        <v>222</v>
      </c>
      <c r="Q12" s="16">
        <v>498</v>
      </c>
      <c r="R12" s="16">
        <v>5</v>
      </c>
      <c r="S12" s="16">
        <v>8</v>
      </c>
      <c r="T12" s="16">
        <v>303</v>
      </c>
      <c r="U12" s="16">
        <v>142</v>
      </c>
      <c r="V12" s="16">
        <v>514</v>
      </c>
      <c r="W12" s="16">
        <v>1</v>
      </c>
      <c r="X12" s="16">
        <v>120</v>
      </c>
      <c r="Y12" s="78"/>
      <c r="Z12" s="78"/>
      <c r="AA12" s="78">
        <v>1</v>
      </c>
      <c r="AB12" s="78">
        <v>5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143</v>
      </c>
      <c r="M13" s="16">
        <v>1086</v>
      </c>
      <c r="N13" s="16">
        <v>392</v>
      </c>
      <c r="O13" s="16">
        <v>192</v>
      </c>
      <c r="P13" s="16">
        <v>172</v>
      </c>
      <c r="Q13" s="16">
        <v>129</v>
      </c>
      <c r="R13" s="16">
        <v>5</v>
      </c>
      <c r="S13" s="16">
        <v>1</v>
      </c>
      <c r="T13" s="16">
        <v>126</v>
      </c>
      <c r="U13" s="16">
        <v>42</v>
      </c>
      <c r="V13" s="16">
        <v>439</v>
      </c>
      <c r="W13" s="16"/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257</v>
      </c>
      <c r="L14" s="16">
        <v>268</v>
      </c>
      <c r="M14" s="16">
        <v>1900</v>
      </c>
      <c r="N14" s="16">
        <v>705</v>
      </c>
      <c r="O14" s="16">
        <v>303</v>
      </c>
      <c r="P14" s="16">
        <v>403</v>
      </c>
      <c r="Q14" s="16">
        <v>437</v>
      </c>
      <c r="R14" s="16">
        <v>14</v>
      </c>
      <c r="S14" s="16">
        <v>6</v>
      </c>
      <c r="T14" s="16">
        <v>449</v>
      </c>
      <c r="U14" s="16">
        <v>193</v>
      </c>
      <c r="V14" s="16">
        <v>838</v>
      </c>
      <c r="W14" s="16">
        <v>1</v>
      </c>
      <c r="X14" s="16">
        <v>60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104</v>
      </c>
      <c r="L15" s="16">
        <v>236</v>
      </c>
      <c r="M15" s="16">
        <v>1019</v>
      </c>
      <c r="N15" s="16">
        <v>506</v>
      </c>
      <c r="O15" s="16">
        <v>436</v>
      </c>
      <c r="P15" s="16">
        <v>224</v>
      </c>
      <c r="Q15" s="16">
        <v>178</v>
      </c>
      <c r="R15" s="16">
        <v>2</v>
      </c>
      <c r="S15" s="16">
        <v>4</v>
      </c>
      <c r="T15" s="16">
        <v>336</v>
      </c>
      <c r="U15" s="16">
        <v>33</v>
      </c>
      <c r="V15" s="16">
        <v>479</v>
      </c>
      <c r="W15" s="16"/>
      <c r="X15" s="16">
        <v>49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139</v>
      </c>
      <c r="L16" s="16">
        <v>76</v>
      </c>
      <c r="M16" s="16">
        <v>914</v>
      </c>
      <c r="N16" s="16">
        <v>349</v>
      </c>
      <c r="O16" s="16">
        <v>131</v>
      </c>
      <c r="P16" s="16">
        <v>65</v>
      </c>
      <c r="Q16" s="16">
        <v>94</v>
      </c>
      <c r="R16" s="16">
        <v>9</v>
      </c>
      <c r="S16" s="16">
        <v>4</v>
      </c>
      <c r="T16" s="16">
        <v>43</v>
      </c>
      <c r="U16" s="16">
        <v>63</v>
      </c>
      <c r="V16" s="16">
        <v>314</v>
      </c>
      <c r="W16" s="16"/>
      <c r="X16" s="16">
        <v>22</v>
      </c>
      <c r="Y16" s="78">
        <v>1</v>
      </c>
      <c r="Z16" s="78">
        <v>2</v>
      </c>
      <c r="AA16" s="78">
        <v>2</v>
      </c>
      <c r="AB16" s="78">
        <v>3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180</v>
      </c>
      <c r="M17" s="16">
        <v>1485</v>
      </c>
      <c r="N17" s="16">
        <v>892</v>
      </c>
      <c r="O17" s="16">
        <v>248</v>
      </c>
      <c r="P17" s="16">
        <v>211</v>
      </c>
      <c r="Q17" s="16">
        <v>328</v>
      </c>
      <c r="R17" s="16">
        <v>4</v>
      </c>
      <c r="S17" s="16">
        <v>4</v>
      </c>
      <c r="T17" s="16">
        <v>346</v>
      </c>
      <c r="U17" s="16">
        <v>74</v>
      </c>
      <c r="V17" s="16">
        <v>814</v>
      </c>
      <c r="W17" s="16"/>
      <c r="X17" s="16">
        <v>41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181</v>
      </c>
      <c r="L18" s="16">
        <v>505</v>
      </c>
      <c r="M18" s="16">
        <v>233</v>
      </c>
      <c r="N18" s="16">
        <v>1193</v>
      </c>
      <c r="O18" s="16">
        <v>365</v>
      </c>
      <c r="P18" s="16">
        <v>164</v>
      </c>
      <c r="Q18" s="16">
        <v>705</v>
      </c>
      <c r="R18" s="16">
        <v>5</v>
      </c>
      <c r="S18" s="16">
        <v>1</v>
      </c>
      <c r="T18" s="16">
        <v>331</v>
      </c>
      <c r="U18" s="16">
        <v>40</v>
      </c>
      <c r="V18" s="16">
        <v>694</v>
      </c>
      <c r="W18" s="16">
        <v>2</v>
      </c>
      <c r="X18" s="16">
        <v>144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29</v>
      </c>
      <c r="L19" s="16">
        <v>317</v>
      </c>
      <c r="M19" s="16">
        <v>330</v>
      </c>
      <c r="N19" s="16">
        <v>651</v>
      </c>
      <c r="O19" s="16">
        <v>209</v>
      </c>
      <c r="P19" s="16">
        <v>192</v>
      </c>
      <c r="Q19" s="16">
        <v>268</v>
      </c>
      <c r="R19" s="16">
        <v>4</v>
      </c>
      <c r="S19" s="16">
        <v>1</v>
      </c>
      <c r="T19" s="16">
        <v>309</v>
      </c>
      <c r="U19" s="16">
        <v>46</v>
      </c>
      <c r="V19" s="16">
        <v>418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99</v>
      </c>
      <c r="K20" s="16">
        <v>87</v>
      </c>
      <c r="L20" s="16">
        <v>146</v>
      </c>
      <c r="M20" s="16">
        <v>1352</v>
      </c>
      <c r="N20" s="16">
        <v>432</v>
      </c>
      <c r="O20" s="16">
        <v>211</v>
      </c>
      <c r="P20" s="16">
        <v>100</v>
      </c>
      <c r="Q20" s="16">
        <v>220</v>
      </c>
      <c r="R20" s="16">
        <v>4</v>
      </c>
      <c r="S20" s="16"/>
      <c r="T20" s="16">
        <v>342</v>
      </c>
      <c r="U20" s="16">
        <v>81</v>
      </c>
      <c r="V20" s="16">
        <v>362</v>
      </c>
      <c r="W20" s="16"/>
      <c r="X20" s="16">
        <v>29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75</v>
      </c>
      <c r="L21" s="16">
        <v>136</v>
      </c>
      <c r="M21" s="16">
        <v>733</v>
      </c>
      <c r="N21" s="16">
        <v>357</v>
      </c>
      <c r="O21" s="16">
        <v>106</v>
      </c>
      <c r="P21" s="16">
        <v>27</v>
      </c>
      <c r="Q21" s="16">
        <v>83</v>
      </c>
      <c r="R21" s="16"/>
      <c r="S21" s="16"/>
      <c r="T21" s="16">
        <v>175</v>
      </c>
      <c r="U21" s="16">
        <v>7</v>
      </c>
      <c r="V21" s="16">
        <v>260</v>
      </c>
      <c r="W21" s="16"/>
      <c r="X21" s="16">
        <v>61</v>
      </c>
      <c r="Y21" s="78"/>
      <c r="Z21" s="78"/>
      <c r="AA21" s="78">
        <v>3</v>
      </c>
      <c r="AB21" s="78">
        <v>13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133</v>
      </c>
      <c r="L22" s="16">
        <v>404</v>
      </c>
      <c r="M22" s="16">
        <v>909</v>
      </c>
      <c r="N22" s="16">
        <v>1026</v>
      </c>
      <c r="O22" s="16">
        <v>255</v>
      </c>
      <c r="P22" s="16">
        <v>346</v>
      </c>
      <c r="Q22" s="16">
        <v>355</v>
      </c>
      <c r="R22" s="16">
        <v>16</v>
      </c>
      <c r="S22" s="16">
        <v>10</v>
      </c>
      <c r="T22" s="16">
        <v>332</v>
      </c>
      <c r="U22" s="16">
        <v>127</v>
      </c>
      <c r="V22" s="16">
        <v>815</v>
      </c>
      <c r="W22" s="16">
        <v>3</v>
      </c>
      <c r="X22" s="16">
        <v>527</v>
      </c>
      <c r="Y22" s="78"/>
      <c r="Z22" s="78">
        <v>1</v>
      </c>
      <c r="AA22" s="78">
        <v>4</v>
      </c>
      <c r="AB22" s="78">
        <v>32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23</v>
      </c>
      <c r="L23" s="16">
        <v>61</v>
      </c>
      <c r="M23" s="16">
        <v>369</v>
      </c>
      <c r="N23" s="16">
        <v>234</v>
      </c>
      <c r="O23" s="16">
        <v>41</v>
      </c>
      <c r="P23" s="16">
        <v>83</v>
      </c>
      <c r="Q23" s="16">
        <v>110</v>
      </c>
      <c r="R23" s="16">
        <v>2</v>
      </c>
      <c r="S23" s="16">
        <v>2</v>
      </c>
      <c r="T23" s="16">
        <v>102</v>
      </c>
      <c r="U23" s="16">
        <v>7</v>
      </c>
      <c r="V23" s="16">
        <v>111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328</v>
      </c>
      <c r="L24" s="16">
        <v>370</v>
      </c>
      <c r="M24" s="16">
        <v>2382</v>
      </c>
      <c r="N24" s="16">
        <v>733</v>
      </c>
      <c r="O24" s="16">
        <v>314</v>
      </c>
      <c r="P24" s="16">
        <v>167</v>
      </c>
      <c r="Q24" s="16">
        <v>527</v>
      </c>
      <c r="R24" s="16">
        <v>1</v>
      </c>
      <c r="S24" s="16">
        <v>3</v>
      </c>
      <c r="T24" s="16">
        <v>511</v>
      </c>
      <c r="U24" s="16">
        <v>41</v>
      </c>
      <c r="V24" s="16">
        <v>630</v>
      </c>
      <c r="W24" s="16">
        <v>1</v>
      </c>
      <c r="X24" s="16">
        <v>146</v>
      </c>
      <c r="Y24" s="78"/>
      <c r="Z24" s="78"/>
      <c r="AA24" s="78"/>
      <c r="AB24" s="78">
        <v>77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135</v>
      </c>
      <c r="L25" s="16">
        <v>302</v>
      </c>
      <c r="M25" s="16">
        <v>2153</v>
      </c>
      <c r="N25" s="16">
        <v>773</v>
      </c>
      <c r="O25" s="16">
        <v>180</v>
      </c>
      <c r="P25" s="16">
        <v>293</v>
      </c>
      <c r="Q25" s="16">
        <v>230</v>
      </c>
      <c r="R25" s="16">
        <v>6</v>
      </c>
      <c r="S25" s="16">
        <v>6</v>
      </c>
      <c r="T25" s="16">
        <v>124</v>
      </c>
      <c r="U25" s="16">
        <v>331</v>
      </c>
      <c r="V25" s="16">
        <v>900</v>
      </c>
      <c r="W25" s="16">
        <v>2</v>
      </c>
      <c r="X25" s="16">
        <v>10</v>
      </c>
      <c r="Y25" s="78"/>
      <c r="Z25" s="78">
        <v>1</v>
      </c>
      <c r="AA25" s="78">
        <v>1</v>
      </c>
      <c r="AB25" s="78">
        <v>29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42</v>
      </c>
      <c r="M26" s="16">
        <v>5</v>
      </c>
      <c r="N26" s="16">
        <v>251</v>
      </c>
      <c r="O26" s="16">
        <v>51</v>
      </c>
      <c r="P26" s="16">
        <v>21</v>
      </c>
      <c r="Q26" s="16">
        <v>37</v>
      </c>
      <c r="R26" s="16"/>
      <c r="S26" s="16">
        <v>7</v>
      </c>
      <c r="T26" s="16">
        <v>32</v>
      </c>
      <c r="U26" s="16">
        <v>7</v>
      </c>
      <c r="V26" s="16">
        <v>358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/>
      <c r="L27" s="16">
        <v>15</v>
      </c>
      <c r="M27" s="16">
        <v>139</v>
      </c>
      <c r="N27" s="16">
        <v>27</v>
      </c>
      <c r="O27" s="16">
        <v>7</v>
      </c>
      <c r="P27" s="16">
        <v>28</v>
      </c>
      <c r="Q27" s="16">
        <v>8</v>
      </c>
      <c r="R27" s="16"/>
      <c r="S27" s="16"/>
      <c r="T27" s="16">
        <v>10</v>
      </c>
      <c r="U27" s="16">
        <v>8</v>
      </c>
      <c r="V27" s="16">
        <v>42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C9" sqref="C9:Q3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8202</v>
      </c>
      <c r="D8" s="17">
        <f aca="true" t="shared" si="0" ref="D8:W8">SUM(D9:D32)</f>
        <v>1930</v>
      </c>
      <c r="E8" s="17">
        <f t="shared" si="0"/>
        <v>4231</v>
      </c>
      <c r="F8" s="17">
        <f t="shared" si="0"/>
        <v>20913</v>
      </c>
      <c r="G8" s="17">
        <f t="shared" si="0"/>
        <v>10362</v>
      </c>
      <c r="H8" s="17">
        <f t="shared" si="0"/>
        <v>4199</v>
      </c>
      <c r="I8" s="17">
        <f t="shared" si="0"/>
        <v>3164</v>
      </c>
      <c r="J8" s="17">
        <f t="shared" si="0"/>
        <v>4761</v>
      </c>
      <c r="K8" s="17">
        <f t="shared" si="0"/>
        <v>78</v>
      </c>
      <c r="L8" s="17">
        <f t="shared" si="0"/>
        <v>67</v>
      </c>
      <c r="M8" s="17">
        <f t="shared" si="0"/>
        <v>4812</v>
      </c>
      <c r="N8" s="17">
        <f t="shared" si="0"/>
        <v>1397</v>
      </c>
      <c r="O8" s="17">
        <f t="shared" si="0"/>
        <v>9213</v>
      </c>
      <c r="P8" s="17">
        <f t="shared" si="0"/>
        <v>15</v>
      </c>
      <c r="Q8" s="17">
        <f t="shared" si="0"/>
        <v>1372</v>
      </c>
      <c r="R8" s="70">
        <f t="shared" si="0"/>
        <v>1</v>
      </c>
      <c r="S8" s="70">
        <f t="shared" si="0"/>
        <v>7</v>
      </c>
      <c r="T8" s="70">
        <f t="shared" si="0"/>
        <v>14</v>
      </c>
      <c r="U8" s="70">
        <f t="shared" si="0"/>
        <v>161</v>
      </c>
      <c r="V8" s="70">
        <f t="shared" si="0"/>
        <v>1</v>
      </c>
      <c r="W8" s="70">
        <f t="shared" si="0"/>
        <v>22</v>
      </c>
    </row>
    <row r="9" spans="2:23" s="2" customFormat="1" ht="33.75" customHeight="1" thickTop="1">
      <c r="B9" s="6" t="s">
        <v>74</v>
      </c>
      <c r="C9" s="18">
        <v>56</v>
      </c>
      <c r="D9" s="18">
        <v>7</v>
      </c>
      <c r="E9" s="18">
        <v>7</v>
      </c>
      <c r="F9" s="18">
        <v>289</v>
      </c>
      <c r="G9" s="18">
        <v>302</v>
      </c>
      <c r="H9" s="18">
        <v>28</v>
      </c>
      <c r="I9" s="18">
        <v>17</v>
      </c>
      <c r="J9" s="18">
        <v>480</v>
      </c>
      <c r="K9" s="18">
        <v>9</v>
      </c>
      <c r="L9" s="18">
        <v>1</v>
      </c>
      <c r="M9" s="18">
        <v>47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60</v>
      </c>
      <c r="E10" s="18">
        <v>25</v>
      </c>
      <c r="F10" s="18">
        <v>1365</v>
      </c>
      <c r="G10" s="18">
        <v>725</v>
      </c>
      <c r="H10" s="18">
        <v>183</v>
      </c>
      <c r="I10" s="18">
        <v>76</v>
      </c>
      <c r="J10" s="18">
        <v>3091</v>
      </c>
      <c r="K10" s="18">
        <v>19</v>
      </c>
      <c r="L10" s="18">
        <v>11</v>
      </c>
      <c r="M10" s="18">
        <v>405</v>
      </c>
      <c r="N10" s="18">
        <v>240</v>
      </c>
      <c r="O10" s="18">
        <v>66</v>
      </c>
      <c r="P10" s="18">
        <v>1</v>
      </c>
      <c r="Q10" s="18">
        <v>24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242</v>
      </c>
      <c r="E12" s="18">
        <v>106</v>
      </c>
      <c r="F12" s="18">
        <v>2681</v>
      </c>
      <c r="G12" s="18">
        <v>1846</v>
      </c>
      <c r="H12" s="18">
        <v>906</v>
      </c>
      <c r="I12" s="18">
        <v>149</v>
      </c>
      <c r="J12" s="18">
        <v>1095</v>
      </c>
      <c r="K12" s="18">
        <v>27</v>
      </c>
      <c r="L12" s="18">
        <v>10</v>
      </c>
      <c r="M12" s="18">
        <v>1153</v>
      </c>
      <c r="N12" s="18">
        <v>427</v>
      </c>
      <c r="O12" s="18">
        <v>390</v>
      </c>
      <c r="P12" s="18">
        <v>1</v>
      </c>
      <c r="Q12" s="18">
        <v>56</v>
      </c>
      <c r="R12" s="26"/>
      <c r="S12" s="26">
        <v>1</v>
      </c>
      <c r="T12" s="26"/>
      <c r="U12" s="26">
        <v>5</v>
      </c>
      <c r="V12" s="26"/>
      <c r="W12" s="26"/>
    </row>
    <row r="13" spans="2:23" s="2" customFormat="1" ht="33.75" customHeight="1">
      <c r="B13" s="7" t="s">
        <v>81</v>
      </c>
      <c r="C13" s="18">
        <v>727</v>
      </c>
      <c r="D13" s="18">
        <v>261</v>
      </c>
      <c r="E13" s="18">
        <v>198</v>
      </c>
      <c r="F13" s="18">
        <v>1986</v>
      </c>
      <c r="G13" s="18">
        <v>1792</v>
      </c>
      <c r="H13" s="18">
        <v>879</v>
      </c>
      <c r="I13" s="18">
        <v>199</v>
      </c>
      <c r="J13" s="18">
        <v>63</v>
      </c>
      <c r="K13" s="18">
        <v>6</v>
      </c>
      <c r="L13" s="18">
        <v>5</v>
      </c>
      <c r="M13" s="18">
        <v>954</v>
      </c>
      <c r="N13" s="18">
        <v>154</v>
      </c>
      <c r="O13" s="18">
        <v>790</v>
      </c>
      <c r="P13" s="18" t="s">
        <v>67</v>
      </c>
      <c r="Q13" s="18">
        <v>55</v>
      </c>
      <c r="R13" s="26"/>
      <c r="S13" s="26"/>
      <c r="T13" s="26"/>
      <c r="U13" s="26">
        <v>13</v>
      </c>
      <c r="V13" s="26"/>
      <c r="W13" s="26"/>
    </row>
    <row r="14" spans="2:23" s="2" customFormat="1" ht="33.75" customHeight="1">
      <c r="B14" s="7" t="s">
        <v>25</v>
      </c>
      <c r="C14" s="18">
        <v>711</v>
      </c>
      <c r="D14" s="18">
        <v>315</v>
      </c>
      <c r="E14" s="18">
        <v>436</v>
      </c>
      <c r="F14" s="18">
        <v>1983</v>
      </c>
      <c r="G14" s="18">
        <v>1922</v>
      </c>
      <c r="H14" s="18">
        <v>822</v>
      </c>
      <c r="I14" s="18">
        <v>347</v>
      </c>
      <c r="J14" s="18">
        <v>11</v>
      </c>
      <c r="K14" s="18">
        <v>8</v>
      </c>
      <c r="L14" s="18">
        <v>4</v>
      </c>
      <c r="M14" s="18">
        <v>780</v>
      </c>
      <c r="N14" s="18">
        <v>98</v>
      </c>
      <c r="O14" s="18">
        <v>1432</v>
      </c>
      <c r="P14" s="18" t="s">
        <v>67</v>
      </c>
      <c r="Q14" s="18">
        <v>61</v>
      </c>
      <c r="R14" s="26"/>
      <c r="S14" s="26"/>
      <c r="T14" s="26">
        <v>2</v>
      </c>
      <c r="U14" s="26">
        <v>10</v>
      </c>
      <c r="V14" s="26"/>
      <c r="W14" s="26"/>
    </row>
    <row r="15" spans="2:23" s="2" customFormat="1" ht="33.75" customHeight="1">
      <c r="B15" s="7" t="s">
        <v>26</v>
      </c>
      <c r="C15" s="18">
        <v>894</v>
      </c>
      <c r="D15" s="18">
        <v>297</v>
      </c>
      <c r="E15" s="18">
        <v>759</v>
      </c>
      <c r="F15" s="18">
        <v>1920</v>
      </c>
      <c r="G15" s="18">
        <v>1675</v>
      </c>
      <c r="H15" s="18">
        <v>627</v>
      </c>
      <c r="I15" s="18">
        <v>476</v>
      </c>
      <c r="J15" s="18">
        <v>5</v>
      </c>
      <c r="K15" s="18">
        <v>2</v>
      </c>
      <c r="L15" s="18">
        <v>9</v>
      </c>
      <c r="M15" s="18">
        <v>635</v>
      </c>
      <c r="N15" s="18">
        <v>77</v>
      </c>
      <c r="O15" s="18">
        <v>1938</v>
      </c>
      <c r="P15" s="18" t="s">
        <v>67</v>
      </c>
      <c r="Q15" s="18">
        <v>58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640</v>
      </c>
      <c r="D16" s="18">
        <v>295</v>
      </c>
      <c r="E16" s="18">
        <v>819</v>
      </c>
      <c r="F16" s="18">
        <v>1600</v>
      </c>
      <c r="G16" s="18">
        <v>977</v>
      </c>
      <c r="H16" s="18">
        <v>381</v>
      </c>
      <c r="I16" s="18">
        <v>463</v>
      </c>
      <c r="J16" s="18">
        <v>4</v>
      </c>
      <c r="K16" s="18">
        <v>1</v>
      </c>
      <c r="L16" s="18">
        <v>5</v>
      </c>
      <c r="M16" s="18">
        <v>377</v>
      </c>
      <c r="N16" s="18">
        <v>65</v>
      </c>
      <c r="O16" s="18">
        <v>1621</v>
      </c>
      <c r="P16" s="18">
        <v>1</v>
      </c>
      <c r="Q16" s="18">
        <v>46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512</v>
      </c>
      <c r="D17" s="18">
        <v>177</v>
      </c>
      <c r="E17" s="18">
        <v>586</v>
      </c>
      <c r="F17" s="18">
        <v>1370</v>
      </c>
      <c r="G17" s="18">
        <v>537</v>
      </c>
      <c r="H17" s="18">
        <v>159</v>
      </c>
      <c r="I17" s="18">
        <v>414</v>
      </c>
      <c r="J17" s="18">
        <v>1</v>
      </c>
      <c r="K17" s="18">
        <v>1</v>
      </c>
      <c r="L17" s="18">
        <v>5</v>
      </c>
      <c r="M17" s="18">
        <v>184</v>
      </c>
      <c r="N17" s="18">
        <v>78</v>
      </c>
      <c r="O17" s="18">
        <v>1189</v>
      </c>
      <c r="P17" s="18">
        <v>1</v>
      </c>
      <c r="Q17" s="18">
        <v>28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369</v>
      </c>
      <c r="D18" s="18">
        <v>86</v>
      </c>
      <c r="E18" s="18">
        <v>426</v>
      </c>
      <c r="F18" s="18">
        <v>1049</v>
      </c>
      <c r="G18" s="18">
        <v>217</v>
      </c>
      <c r="H18" s="18">
        <v>76</v>
      </c>
      <c r="I18" s="18">
        <v>329</v>
      </c>
      <c r="J18" s="18">
        <v>2</v>
      </c>
      <c r="K18" s="18">
        <v>1</v>
      </c>
      <c r="L18" s="18">
        <v>3</v>
      </c>
      <c r="M18" s="18">
        <v>102</v>
      </c>
      <c r="N18" s="18">
        <v>30</v>
      </c>
      <c r="O18" s="18">
        <v>669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60</v>
      </c>
      <c r="E19" s="18">
        <v>270</v>
      </c>
      <c r="F19" s="18">
        <v>912</v>
      </c>
      <c r="G19" s="18">
        <v>124</v>
      </c>
      <c r="H19" s="18">
        <v>47</v>
      </c>
      <c r="I19" s="18">
        <v>260</v>
      </c>
      <c r="J19" s="18">
        <v>1</v>
      </c>
      <c r="K19" s="18">
        <v>1</v>
      </c>
      <c r="L19" s="18" t="s">
        <v>67</v>
      </c>
      <c r="M19" s="18">
        <v>49</v>
      </c>
      <c r="N19" s="18">
        <v>31</v>
      </c>
      <c r="O19" s="18">
        <v>336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38</v>
      </c>
      <c r="E20" s="18">
        <v>176</v>
      </c>
      <c r="F20" s="18">
        <v>700</v>
      </c>
      <c r="G20" s="18">
        <v>65</v>
      </c>
      <c r="H20" s="18">
        <v>28</v>
      </c>
      <c r="I20" s="18">
        <v>177</v>
      </c>
      <c r="J20" s="18">
        <v>1</v>
      </c>
      <c r="K20" s="18">
        <v>1</v>
      </c>
      <c r="L20" s="18">
        <v>3</v>
      </c>
      <c r="M20" s="18">
        <v>32</v>
      </c>
      <c r="N20" s="18">
        <v>27</v>
      </c>
      <c r="O20" s="18">
        <v>226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67</v>
      </c>
      <c r="V21" s="26"/>
      <c r="W21" s="26"/>
    </row>
    <row r="22" spans="2:24" s="2" customFormat="1" ht="33.75" customHeight="1">
      <c r="B22" s="8" t="s">
        <v>33</v>
      </c>
      <c r="C22" s="18">
        <v>967</v>
      </c>
      <c r="D22" s="18">
        <v>48</v>
      </c>
      <c r="E22" s="18">
        <v>244</v>
      </c>
      <c r="F22" s="18">
        <v>1567</v>
      </c>
      <c r="G22" s="18">
        <v>109</v>
      </c>
      <c r="H22" s="18">
        <v>34</v>
      </c>
      <c r="I22" s="18">
        <v>172</v>
      </c>
      <c r="J22" s="18">
        <v>5</v>
      </c>
      <c r="K22" s="18">
        <v>1</v>
      </c>
      <c r="L22" s="18">
        <v>6</v>
      </c>
      <c r="M22" s="18">
        <v>46</v>
      </c>
      <c r="N22" s="18">
        <v>92</v>
      </c>
      <c r="O22" s="18">
        <v>339</v>
      </c>
      <c r="P22" s="18" t="s">
        <v>67</v>
      </c>
      <c r="Q22" s="18">
        <v>56</v>
      </c>
      <c r="R22" s="26"/>
      <c r="S22" s="26">
        <v>1</v>
      </c>
      <c r="T22" s="26"/>
      <c r="U22" s="26">
        <v>23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293</v>
      </c>
      <c r="D23" s="18">
        <v>1</v>
      </c>
      <c r="E23" s="18">
        <v>27</v>
      </c>
      <c r="F23" s="18">
        <v>458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21</v>
      </c>
      <c r="O23" s="18">
        <v>29</v>
      </c>
      <c r="P23" s="18" t="s">
        <v>67</v>
      </c>
      <c r="Q23" s="18">
        <v>34</v>
      </c>
      <c r="R23" s="26"/>
      <c r="S23" s="26"/>
      <c r="T23" s="26">
        <v>1</v>
      </c>
      <c r="U23" s="26">
        <v>9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43</v>
      </c>
      <c r="E24" s="18">
        <v>152</v>
      </c>
      <c r="F24" s="18">
        <v>3033</v>
      </c>
      <c r="G24" s="18">
        <v>60</v>
      </c>
      <c r="H24" s="18">
        <v>25</v>
      </c>
      <c r="I24" s="18">
        <v>81</v>
      </c>
      <c r="J24" s="18">
        <v>1</v>
      </c>
      <c r="K24" s="18">
        <v>1</v>
      </c>
      <c r="L24" s="18">
        <v>5</v>
      </c>
      <c r="M24" s="18">
        <v>40</v>
      </c>
      <c r="N24" s="18">
        <v>31</v>
      </c>
      <c r="O24" s="18">
        <v>180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203</v>
      </c>
      <c r="R25" s="19"/>
      <c r="S25" s="19"/>
      <c r="T25" s="26">
        <v>4</v>
      </c>
      <c r="U25" s="26">
        <v>13</v>
      </c>
      <c r="V25" s="71"/>
      <c r="W25" s="26">
        <v>14</v>
      </c>
    </row>
    <row r="26" spans="2:23" s="2" customFormat="1" ht="33.75" customHeight="1">
      <c r="B26" s="7" t="s">
        <v>37</v>
      </c>
      <c r="C26" s="18">
        <v>657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361</v>
      </c>
      <c r="R26" s="19"/>
      <c r="S26" s="19"/>
      <c r="T26" s="26">
        <v>2</v>
      </c>
      <c r="U26" s="26">
        <v>5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110</v>
      </c>
      <c r="R27" s="19"/>
      <c r="S27" s="19"/>
      <c r="T27" s="26">
        <v>1</v>
      </c>
      <c r="U27" s="26">
        <v>6</v>
      </c>
      <c r="V27" s="26"/>
      <c r="W27" s="26"/>
    </row>
    <row r="28" spans="2:23" s="2" customFormat="1" ht="33.75" customHeight="1">
      <c r="B28" s="7" t="s">
        <v>39</v>
      </c>
      <c r="C28" s="18">
        <v>115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81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72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2001-10-18T02:44:30Z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