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<sst xmlns="http://schemas.openxmlformats.org/spreadsheetml/2006/main" count="360" uniqueCount="126">
  <si>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</si>
  <si>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</si>
  <si>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</si>
  <si>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</si>
  <si>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</si>
  <si>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</si>
  <si>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</si>
  <si>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</si>
  <si>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</si>
  <si>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</si>
  <si>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</si>
  <si>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</si>
  <si>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</si>
  <si>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</si>
  <si>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</si>
  <si>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</si>
  <si>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</si>
  <si>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</si>
  <si>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</si>
  <si>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</si>
  <si>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</si>
  <si>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</si>
  <si>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</si>
  <si>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</si>
  <si>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</si>
  <si>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</si>
  <si>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</si>
  <si>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</si>
  <si>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</si>
  <si>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</si>
  <si>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</si>
  <si>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</si>
  <si>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</si>
  <si>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</si>
  <si>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</si>
  <si>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</si>
  <si>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</si>
  <si>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</si>
  <si>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</si>
  <si>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</si>
  <si>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</si>
  <si>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</si>
  <si>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</si>
  <si>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</si>
  <si>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</si>
  <si>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</si>
  <si>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</si>
  <si>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</si>
  <si>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</si>
  <si>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</si>
  <si>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</si>
  <si>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</si>
  <si>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</si>
  <si>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</si>
  <si>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</si>
  <si>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</si>
  <si>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</si>
  <si>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</si>
  <si>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</si>
  <si>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</si>
  <si>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</si>
  <si>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</si>
  <si>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</si>
  <si>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</si>
  <si>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</si>
  <si>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</si>
  <si>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</si>
  <si>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</si>
  <si>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</si>
  <si>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</si>
  <si>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</si>
  <si>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</si>
  <si>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</si>
  <si>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</si>
  <si>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</si>
  <si>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</si>
  <si>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</si>
  <si>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</si>
  <si>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</si>
  <si>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</si>
  <si>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</si>
  <si>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</si>
  <si>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</si>
  <si>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</si>
  <si>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</si>
  <si>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</si>
  <si>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</si>
  <si>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</si>
  <si>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</si>
  <si>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</si>
  <si>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</si>
  <si>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</si>
  <si>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</si>
  <si>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</si>
  <si>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</si>
  <si>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</si>
  <si>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</si>
  <si>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</si>
  <si>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</si>
  <si>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</si>
  <si>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</si>
  <si>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</si>
  <si>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</si>
  <si>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</si>
  <si>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</si>
  <si>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</si>
  <si>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</si>
  <si>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</si>
  <si>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</si>
  <si>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</si>
  <si>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</si>
  <si>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</si>
  <si>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</si>
  <si>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</si>
  <si>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</si>
  <si>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</si>
  <si>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</si>
  <si>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</si>
  <si>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</si>
  <si>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</si>
  <si>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</si>
  <si>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</si>
  <si>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</si>
  <si>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</si>
  <si>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>2001年第51週（平成13年12月17日～12月23日）</t>
  </si>
  <si>
    <t>2001年第1週～第51週（平成13年1月1日～12月23日）（累計）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</si>
</sst>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P11" sqref="P11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11.50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9.375" style="36" customWidth="1"/>
    <col min="26" max="28" width="9.00390625" style="36" customWidth="1"/>
    <col min="29" max="29" width="10.50390625" style="36" customWidth="1"/>
    <col min="30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124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183</v>
      </c>
      <c r="K6" s="16">
        <f aca="true" t="shared" si="0" ref="K6:AD6">SUM(K7+K8)</f>
        <v>9</v>
      </c>
      <c r="L6" s="16">
        <f t="shared" si="0"/>
        <v>276</v>
      </c>
      <c r="M6" s="16">
        <f t="shared" si="0"/>
        <v>2717</v>
      </c>
      <c r="N6" s="16">
        <f t="shared" si="0"/>
        <v>349</v>
      </c>
      <c r="O6" s="16">
        <f t="shared" si="0"/>
        <v>63</v>
      </c>
      <c r="P6" s="16">
        <f t="shared" si="0"/>
        <v>44</v>
      </c>
      <c r="Q6" s="16">
        <f t="shared" si="0"/>
        <v>130</v>
      </c>
      <c r="R6" s="16">
        <f t="shared" si="0"/>
        <v>0</v>
      </c>
      <c r="S6" s="16">
        <f t="shared" si="0"/>
        <v>3</v>
      </c>
      <c r="T6" s="16">
        <f t="shared" si="0"/>
        <v>3</v>
      </c>
      <c r="U6" s="16">
        <f t="shared" si="0"/>
        <v>12</v>
      </c>
      <c r="V6" s="16">
        <f t="shared" si="0"/>
        <v>292</v>
      </c>
      <c r="W6" s="16">
        <f t="shared" si="0"/>
        <v>0</v>
      </c>
      <c r="X6" s="16">
        <f t="shared" si="0"/>
        <v>15</v>
      </c>
      <c r="Y6" s="16">
        <f>SUM(Y7+Y8)</f>
        <v>0</v>
      </c>
      <c r="Z6" s="16">
        <f t="shared" si="0"/>
        <v>0</v>
      </c>
      <c r="AA6" s="16">
        <f t="shared" si="0"/>
        <v>0</v>
      </c>
      <c r="AB6" s="16">
        <f t="shared" si="0"/>
        <v>6</v>
      </c>
      <c r="AC6" s="16">
        <f t="shared" si="0"/>
        <v>0</v>
      </c>
      <c r="AD6" s="16">
        <f t="shared" si="0"/>
        <v>0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151</v>
      </c>
      <c r="K7" s="16">
        <f aca="true" t="shared" si="1" ref="K7:AD7">SUM(K9:K27)</f>
        <v>6</v>
      </c>
      <c r="L7" s="16">
        <f t="shared" si="1"/>
        <v>191</v>
      </c>
      <c r="M7" s="16">
        <f t="shared" si="1"/>
        <v>2013</v>
      </c>
      <c r="N7" s="16">
        <f t="shared" si="1"/>
        <v>245</v>
      </c>
      <c r="O7" s="16">
        <f t="shared" si="1"/>
        <v>43</v>
      </c>
      <c r="P7" s="16">
        <f t="shared" si="1"/>
        <v>32</v>
      </c>
      <c r="Q7" s="16">
        <f t="shared" si="1"/>
        <v>111</v>
      </c>
      <c r="R7" s="16">
        <f t="shared" si="1"/>
        <v>0</v>
      </c>
      <c r="S7" s="16">
        <f t="shared" si="1"/>
        <v>1</v>
      </c>
      <c r="T7" s="16">
        <f t="shared" si="1"/>
        <v>3</v>
      </c>
      <c r="U7" s="16">
        <f t="shared" si="1"/>
        <v>8</v>
      </c>
      <c r="V7" s="16">
        <f t="shared" si="1"/>
        <v>240</v>
      </c>
      <c r="W7" s="16">
        <f t="shared" si="1"/>
        <v>0</v>
      </c>
      <c r="X7" s="16">
        <f t="shared" si="1"/>
        <v>10</v>
      </c>
      <c r="Y7" s="16">
        <f t="shared" si="1"/>
        <v>0</v>
      </c>
      <c r="Z7" s="16">
        <f t="shared" si="1"/>
        <v>0</v>
      </c>
      <c r="AA7" s="16">
        <f t="shared" si="1"/>
        <v>0</v>
      </c>
      <c r="AB7" s="16">
        <f t="shared" si="1"/>
        <v>6</v>
      </c>
      <c r="AC7" s="16">
        <f t="shared" si="1"/>
        <v>0</v>
      </c>
      <c r="AD7" s="16">
        <f t="shared" si="1"/>
        <v>0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>
        <v>32</v>
      </c>
      <c r="K8" s="51">
        <v>3</v>
      </c>
      <c r="L8" s="51">
        <v>85</v>
      </c>
      <c r="M8" s="51">
        <v>704</v>
      </c>
      <c r="N8" s="51">
        <v>104</v>
      </c>
      <c r="O8" s="51">
        <v>20</v>
      </c>
      <c r="P8" s="51">
        <v>12</v>
      </c>
      <c r="Q8" s="51">
        <v>19</v>
      </c>
      <c r="R8" s="51"/>
      <c r="S8" s="51">
        <v>2</v>
      </c>
      <c r="T8" s="51"/>
      <c r="U8" s="51">
        <v>4</v>
      </c>
      <c r="V8" s="51">
        <v>52</v>
      </c>
      <c r="W8" s="51"/>
      <c r="X8" s="51">
        <v>5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>
        <v>2</v>
      </c>
      <c r="K9" s="51"/>
      <c r="L9" s="51">
        <v>35</v>
      </c>
      <c r="M9" s="51">
        <v>76</v>
      </c>
      <c r="N9" s="51">
        <v>22</v>
      </c>
      <c r="O9" s="51">
        <v>2</v>
      </c>
      <c r="P9" s="51"/>
      <c r="Q9" s="51">
        <v>5</v>
      </c>
      <c r="R9" s="51"/>
      <c r="S9" s="51">
        <v>1</v>
      </c>
      <c r="T9" s="51"/>
      <c r="U9" s="51"/>
      <c r="V9" s="51">
        <v>10</v>
      </c>
      <c r="W9" s="51"/>
      <c r="X9" s="51"/>
      <c r="Y9" s="16"/>
      <c r="Z9" s="16"/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2</v>
      </c>
      <c r="M10" s="51">
        <v>140</v>
      </c>
      <c r="N10" s="51">
        <v>11</v>
      </c>
      <c r="O10" s="51">
        <v>1</v>
      </c>
      <c r="P10" s="51"/>
      <c r="Q10" s="51">
        <v>11</v>
      </c>
      <c r="R10" s="51"/>
      <c r="S10" s="51"/>
      <c r="T10" s="51"/>
      <c r="U10" s="51"/>
      <c r="V10" s="51">
        <v>16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/>
      <c r="I11" s="25"/>
      <c r="J11" s="50"/>
      <c r="K11" s="51"/>
      <c r="L11" s="51">
        <v>4</v>
      </c>
      <c r="M11" s="51">
        <v>96</v>
      </c>
      <c r="N11" s="51">
        <v>7</v>
      </c>
      <c r="O11" s="51"/>
      <c r="P11" s="51">
        <v>1</v>
      </c>
      <c r="Q11" s="51">
        <v>1</v>
      </c>
      <c r="R11" s="51"/>
      <c r="S11" s="51"/>
      <c r="T11" s="51"/>
      <c r="U11" s="51">
        <v>3</v>
      </c>
      <c r="V11" s="51">
        <v>1</v>
      </c>
      <c r="W11" s="51"/>
      <c r="X11" s="51">
        <v>1</v>
      </c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>
        <v>7</v>
      </c>
      <c r="K12" s="51"/>
      <c r="L12" s="51">
        <v>7</v>
      </c>
      <c r="M12" s="51">
        <v>110</v>
      </c>
      <c r="N12" s="51">
        <v>9</v>
      </c>
      <c r="O12" s="51"/>
      <c r="P12" s="51">
        <v>3</v>
      </c>
      <c r="Q12" s="51">
        <v>11</v>
      </c>
      <c r="R12" s="51"/>
      <c r="S12" s="51"/>
      <c r="T12" s="51"/>
      <c r="U12" s="51">
        <v>1</v>
      </c>
      <c r="V12" s="51">
        <v>10</v>
      </c>
      <c r="W12" s="51"/>
      <c r="X12" s="51">
        <v>1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/>
      <c r="I13" s="25"/>
      <c r="J13" s="50"/>
      <c r="K13" s="51"/>
      <c r="L13" s="51">
        <v>5</v>
      </c>
      <c r="M13" s="51">
        <v>81</v>
      </c>
      <c r="N13" s="51">
        <v>4</v>
      </c>
      <c r="O13" s="51"/>
      <c r="P13" s="51">
        <v>1</v>
      </c>
      <c r="Q13" s="51">
        <v>5</v>
      </c>
      <c r="R13" s="51"/>
      <c r="S13" s="51"/>
      <c r="T13" s="51"/>
      <c r="U13" s="51">
        <v>3</v>
      </c>
      <c r="V13" s="51">
        <v>3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>
        <v>3</v>
      </c>
      <c r="K14" s="51">
        <v>1</v>
      </c>
      <c r="L14" s="51">
        <v>15</v>
      </c>
      <c r="M14" s="51">
        <v>441</v>
      </c>
      <c r="N14" s="51">
        <v>26</v>
      </c>
      <c r="O14" s="51">
        <v>6</v>
      </c>
      <c r="P14" s="51">
        <v>2</v>
      </c>
      <c r="Q14" s="51">
        <v>4</v>
      </c>
      <c r="R14" s="51"/>
      <c r="S14" s="51"/>
      <c r="T14" s="51">
        <v>1</v>
      </c>
      <c r="U14" s="51"/>
      <c r="V14" s="51">
        <v>6</v>
      </c>
      <c r="W14" s="51"/>
      <c r="X14" s="51">
        <v>2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/>
      <c r="I15" s="25"/>
      <c r="J15" s="50"/>
      <c r="K15" s="51"/>
      <c r="L15" s="51">
        <v>18</v>
      </c>
      <c r="M15" s="51">
        <v>185</v>
      </c>
      <c r="N15" s="51">
        <v>17</v>
      </c>
      <c r="O15" s="51">
        <v>3</v>
      </c>
      <c r="P15" s="51">
        <v>2</v>
      </c>
      <c r="Q15" s="51">
        <v>7</v>
      </c>
      <c r="R15" s="51"/>
      <c r="S15" s="51"/>
      <c r="T15" s="51"/>
      <c r="U15" s="51"/>
      <c r="V15" s="51">
        <v>12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5</v>
      </c>
      <c r="M16" s="51">
        <v>67</v>
      </c>
      <c r="N16" s="51">
        <v>7</v>
      </c>
      <c r="O16" s="51">
        <v>5</v>
      </c>
      <c r="P16" s="51">
        <v>2</v>
      </c>
      <c r="Q16" s="51">
        <v>3</v>
      </c>
      <c r="R16" s="51"/>
      <c r="S16" s="51"/>
      <c r="T16" s="51"/>
      <c r="U16" s="51"/>
      <c r="V16" s="51">
        <v>10</v>
      </c>
      <c r="W16" s="51"/>
      <c r="X16" s="51"/>
      <c r="Y16" s="16"/>
      <c r="Z16" s="16"/>
      <c r="AA16" s="16"/>
      <c r="AB16" s="16">
        <v>1</v>
      </c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/>
      <c r="I17" s="25"/>
      <c r="J17" s="50"/>
      <c r="K17" s="51"/>
      <c r="L17" s="51">
        <v>3</v>
      </c>
      <c r="M17" s="51">
        <v>113</v>
      </c>
      <c r="N17" s="51">
        <v>5</v>
      </c>
      <c r="O17" s="51">
        <v>8</v>
      </c>
      <c r="P17" s="51">
        <v>1</v>
      </c>
      <c r="Q17" s="51">
        <v>8</v>
      </c>
      <c r="R17" s="51"/>
      <c r="S17" s="51"/>
      <c r="T17" s="51"/>
      <c r="U17" s="51"/>
      <c r="V17" s="51">
        <v>10</v>
      </c>
      <c r="W17" s="51"/>
      <c r="X17" s="51">
        <v>1</v>
      </c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>
        <v>1</v>
      </c>
      <c r="K18" s="51"/>
      <c r="L18" s="51">
        <v>28</v>
      </c>
      <c r="M18" s="51">
        <v>3</v>
      </c>
      <c r="N18" s="51">
        <v>29</v>
      </c>
      <c r="O18" s="51">
        <v>1</v>
      </c>
      <c r="P18" s="51">
        <v>8</v>
      </c>
      <c r="Q18" s="51">
        <v>15</v>
      </c>
      <c r="R18" s="51"/>
      <c r="S18" s="51"/>
      <c r="T18" s="51">
        <v>2</v>
      </c>
      <c r="U18" s="51"/>
      <c r="V18" s="51">
        <v>21</v>
      </c>
      <c r="W18" s="51"/>
      <c r="X18" s="51">
        <v>4</v>
      </c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>
        <v>2</v>
      </c>
      <c r="L19" s="51">
        <v>16</v>
      </c>
      <c r="M19" s="51">
        <v>18</v>
      </c>
      <c r="N19" s="51">
        <v>17</v>
      </c>
      <c r="O19" s="51">
        <v>1</v>
      </c>
      <c r="P19" s="51">
        <v>5</v>
      </c>
      <c r="Q19" s="51">
        <v>7</v>
      </c>
      <c r="R19" s="51"/>
      <c r="S19" s="51"/>
      <c r="T19" s="51"/>
      <c r="U19" s="51"/>
      <c r="V19" s="51">
        <v>4</v>
      </c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/>
      <c r="I20" s="25"/>
      <c r="J20" s="50">
        <v>6</v>
      </c>
      <c r="K20" s="51"/>
      <c r="L20" s="51">
        <v>10</v>
      </c>
      <c r="M20" s="51">
        <v>93</v>
      </c>
      <c r="N20" s="51">
        <v>11</v>
      </c>
      <c r="O20" s="51">
        <v>1</v>
      </c>
      <c r="P20" s="51"/>
      <c r="Q20" s="51">
        <v>2</v>
      </c>
      <c r="R20" s="51"/>
      <c r="S20" s="51"/>
      <c r="T20" s="51"/>
      <c r="U20" s="51">
        <v>1</v>
      </c>
      <c r="V20" s="51">
        <v>1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>
        <v>4</v>
      </c>
      <c r="M21" s="51">
        <v>103</v>
      </c>
      <c r="N21" s="51">
        <v>3</v>
      </c>
      <c r="O21" s="51"/>
      <c r="P21" s="51"/>
      <c r="Q21" s="51">
        <v>4</v>
      </c>
      <c r="R21" s="51"/>
      <c r="S21" s="51"/>
      <c r="T21" s="51"/>
      <c r="U21" s="51"/>
      <c r="V21" s="51">
        <v>3</v>
      </c>
      <c r="W21" s="51"/>
      <c r="X21" s="51"/>
      <c r="Y21" s="16"/>
      <c r="Z21" s="16"/>
      <c r="AA21" s="16"/>
      <c r="AB21" s="16"/>
      <c r="AC21" s="16"/>
      <c r="AD21" s="16"/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>
        <v>1</v>
      </c>
      <c r="K22" s="51">
        <v>1</v>
      </c>
      <c r="L22" s="51">
        <v>11</v>
      </c>
      <c r="M22" s="51">
        <v>99</v>
      </c>
      <c r="N22" s="51">
        <v>21</v>
      </c>
      <c r="O22" s="51">
        <v>8</v>
      </c>
      <c r="P22" s="51">
        <v>2</v>
      </c>
      <c r="Q22" s="51">
        <v>11</v>
      </c>
      <c r="R22" s="51"/>
      <c r="S22" s="51"/>
      <c r="T22" s="51"/>
      <c r="U22" s="51"/>
      <c r="V22" s="51">
        <v>25</v>
      </c>
      <c r="W22" s="51"/>
      <c r="X22" s="51"/>
      <c r="Y22" s="16"/>
      <c r="Z22" s="16"/>
      <c r="AA22" s="16"/>
      <c r="AB22" s="16">
        <v>1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/>
      <c r="G23" s="16">
        <v>1</v>
      </c>
      <c r="H23" s="46"/>
      <c r="I23" s="25"/>
      <c r="J23" s="50"/>
      <c r="K23" s="51"/>
      <c r="L23" s="51">
        <v>1</v>
      </c>
      <c r="M23" s="51">
        <v>26</v>
      </c>
      <c r="N23" s="51">
        <v>4</v>
      </c>
      <c r="O23" s="51"/>
      <c r="P23" s="51">
        <v>1</v>
      </c>
      <c r="Q23" s="51">
        <v>2</v>
      </c>
      <c r="R23" s="51"/>
      <c r="S23" s="51"/>
      <c r="T23" s="51"/>
      <c r="U23" s="51"/>
      <c r="V23" s="51">
        <v>4</v>
      </c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>
        <v>127</v>
      </c>
      <c r="K24" s="51"/>
      <c r="L24" s="51">
        <v>15</v>
      </c>
      <c r="M24" s="51">
        <v>196</v>
      </c>
      <c r="N24" s="51">
        <v>31</v>
      </c>
      <c r="O24" s="51">
        <v>6</v>
      </c>
      <c r="P24" s="51">
        <v>3</v>
      </c>
      <c r="Q24" s="51">
        <v>7</v>
      </c>
      <c r="R24" s="51"/>
      <c r="S24" s="51"/>
      <c r="T24" s="51"/>
      <c r="U24" s="51"/>
      <c r="V24" s="51">
        <v>68</v>
      </c>
      <c r="W24" s="51"/>
      <c r="X24" s="51"/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>
        <v>1</v>
      </c>
      <c r="K25" s="51">
        <v>2</v>
      </c>
      <c r="L25" s="51">
        <v>10</v>
      </c>
      <c r="M25" s="51">
        <v>142</v>
      </c>
      <c r="N25" s="51">
        <v>11</v>
      </c>
      <c r="O25" s="51">
        <v>1</v>
      </c>
      <c r="P25" s="51">
        <v>1</v>
      </c>
      <c r="Q25" s="51">
        <v>8</v>
      </c>
      <c r="R25" s="51"/>
      <c r="S25" s="51"/>
      <c r="T25" s="51"/>
      <c r="U25" s="51"/>
      <c r="V25" s="51">
        <v>36</v>
      </c>
      <c r="W25" s="51"/>
      <c r="X25" s="51"/>
      <c r="Y25" s="16"/>
      <c r="Z25" s="16"/>
      <c r="AA25" s="16"/>
      <c r="AB25" s="16">
        <v>2</v>
      </c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/>
      <c r="G26" s="16"/>
      <c r="H26" s="46"/>
      <c r="I26" s="25"/>
      <c r="J26" s="50">
        <v>3</v>
      </c>
      <c r="K26" s="50"/>
      <c r="L26" s="50">
        <v>2</v>
      </c>
      <c r="M26" s="50">
        <v>24</v>
      </c>
      <c r="N26" s="50">
        <v>2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/>
      <c r="G27" s="16"/>
      <c r="H27" s="46">
        <v>1</v>
      </c>
      <c r="I27" s="25"/>
      <c r="J27" s="50"/>
      <c r="K27" s="51"/>
      <c r="L27" s="51"/>
      <c r="M27" s="51"/>
      <c r="N27" s="51">
        <v>8</v>
      </c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/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A3">
      <selection activeCell="J15" sqref="J15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124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151</v>
      </c>
      <c r="D8" s="17">
        <f aca="true" t="shared" si="0" ref="D8:W8">SUM(D9:D32)</f>
        <v>6</v>
      </c>
      <c r="E8" s="17">
        <f t="shared" si="0"/>
        <v>191</v>
      </c>
      <c r="F8" s="17">
        <f t="shared" si="0"/>
        <v>2013</v>
      </c>
      <c r="G8" s="17">
        <f t="shared" si="0"/>
        <v>245</v>
      </c>
      <c r="H8" s="17">
        <f t="shared" si="0"/>
        <v>43</v>
      </c>
      <c r="I8" s="17">
        <f t="shared" si="0"/>
        <v>32</v>
      </c>
      <c r="J8" s="17">
        <f t="shared" si="0"/>
        <v>111</v>
      </c>
      <c r="K8" s="17">
        <f t="shared" si="0"/>
        <v>0</v>
      </c>
      <c r="L8" s="17">
        <f t="shared" si="0"/>
        <v>1</v>
      </c>
      <c r="M8" s="17">
        <f t="shared" si="0"/>
        <v>3</v>
      </c>
      <c r="N8" s="17">
        <f t="shared" si="0"/>
        <v>8</v>
      </c>
      <c r="O8" s="17">
        <f t="shared" si="0"/>
        <v>240</v>
      </c>
      <c r="P8" s="17">
        <f t="shared" si="0"/>
        <v>0</v>
      </c>
      <c r="Q8" s="17">
        <f t="shared" si="0"/>
        <v>10</v>
      </c>
      <c r="R8" s="17">
        <f t="shared" si="0"/>
        <v>0</v>
      </c>
      <c r="S8" s="17">
        <f t="shared" si="0"/>
        <v>0</v>
      </c>
      <c r="T8" s="17">
        <f t="shared" si="0"/>
        <v>0</v>
      </c>
      <c r="U8" s="17">
        <f t="shared" si="0"/>
        <v>6</v>
      </c>
      <c r="V8" s="17">
        <f t="shared" si="0"/>
        <v>0</v>
      </c>
      <c r="W8" s="17">
        <f t="shared" si="0"/>
        <v>0</v>
      </c>
    </row>
    <row r="9" spans="2:23" s="61" customFormat="1" ht="33.75" customHeight="1" thickTop="1">
      <c r="B9" s="62" t="s">
        <v>20</v>
      </c>
      <c r="C9" s="18">
        <v>1</v>
      </c>
      <c r="D9" s="18" t="s">
        <v>67</v>
      </c>
      <c r="E9" s="18">
        <v>2</v>
      </c>
      <c r="F9" s="18">
        <v>16</v>
      </c>
      <c r="G9" s="18">
        <v>6</v>
      </c>
      <c r="H9" s="18" t="s">
        <v>67</v>
      </c>
      <c r="I9" s="18" t="s">
        <v>67</v>
      </c>
      <c r="J9" s="18">
        <v>10</v>
      </c>
      <c r="K9" s="18" t="s">
        <v>67</v>
      </c>
      <c r="L9" s="18" t="s">
        <v>67</v>
      </c>
      <c r="M9" s="18">
        <v>1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>
        <v>2</v>
      </c>
      <c r="D10" s="18">
        <v>1</v>
      </c>
      <c r="E10" s="18">
        <v>1</v>
      </c>
      <c r="F10" s="18">
        <v>79</v>
      </c>
      <c r="G10" s="18">
        <v>13</v>
      </c>
      <c r="H10" s="18">
        <v>3</v>
      </c>
      <c r="I10" s="18" t="s">
        <v>67</v>
      </c>
      <c r="J10" s="18">
        <v>74</v>
      </c>
      <c r="K10" s="18" t="s">
        <v>67</v>
      </c>
      <c r="L10" s="18" t="s">
        <v>67</v>
      </c>
      <c r="M10" s="18" t="s">
        <v>67</v>
      </c>
      <c r="N10" s="18">
        <v>3</v>
      </c>
      <c r="O10" s="18" t="s">
        <v>67</v>
      </c>
      <c r="P10" s="18" t="s">
        <v>67</v>
      </c>
      <c r="Q10" s="18" t="s">
        <v>67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>
        <v>1</v>
      </c>
      <c r="V11" s="20"/>
      <c r="W11" s="20"/>
    </row>
    <row r="12" spans="2:23" s="61" customFormat="1" ht="33.75" customHeight="1">
      <c r="B12" s="63" t="s">
        <v>23</v>
      </c>
      <c r="C12" s="18">
        <v>16</v>
      </c>
      <c r="D12" s="18" t="s">
        <v>67</v>
      </c>
      <c r="E12" s="18">
        <v>1</v>
      </c>
      <c r="F12" s="18">
        <v>166</v>
      </c>
      <c r="G12" s="18">
        <v>43</v>
      </c>
      <c r="H12" s="18">
        <v>7</v>
      </c>
      <c r="I12" s="18">
        <v>3</v>
      </c>
      <c r="J12" s="18">
        <v>26</v>
      </c>
      <c r="K12" s="18" t="s">
        <v>67</v>
      </c>
      <c r="L12" s="18" t="s">
        <v>67</v>
      </c>
      <c r="M12" s="18" t="s">
        <v>67</v>
      </c>
      <c r="N12" s="18">
        <v>2</v>
      </c>
      <c r="O12" s="18">
        <v>19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>
        <v>24</v>
      </c>
      <c r="D13" s="18">
        <v>1</v>
      </c>
      <c r="E13" s="18">
        <v>3</v>
      </c>
      <c r="F13" s="18">
        <v>140</v>
      </c>
      <c r="G13" s="18">
        <v>34</v>
      </c>
      <c r="H13" s="18">
        <v>9</v>
      </c>
      <c r="I13" s="18">
        <v>2</v>
      </c>
      <c r="J13" s="18">
        <v>1</v>
      </c>
      <c r="K13" s="18" t="s">
        <v>67</v>
      </c>
      <c r="L13" s="18" t="s">
        <v>67</v>
      </c>
      <c r="M13" s="18" t="s">
        <v>67</v>
      </c>
      <c r="N13" s="18" t="s">
        <v>67</v>
      </c>
      <c r="O13" s="18">
        <v>26</v>
      </c>
      <c r="P13" s="18" t="s">
        <v>67</v>
      </c>
      <c r="Q13" s="18" t="s">
        <v>67</v>
      </c>
      <c r="R13" s="20"/>
      <c r="S13" s="20"/>
      <c r="T13" s="20"/>
      <c r="U13" s="20"/>
      <c r="V13" s="20"/>
      <c r="W13" s="20"/>
    </row>
    <row r="14" spans="2:23" s="61" customFormat="1" ht="33.75" customHeight="1">
      <c r="B14" s="63" t="s">
        <v>25</v>
      </c>
      <c r="C14" s="18">
        <v>28</v>
      </c>
      <c r="D14" s="18" t="s">
        <v>67</v>
      </c>
      <c r="E14" s="18">
        <v>15</v>
      </c>
      <c r="F14" s="18">
        <v>170</v>
      </c>
      <c r="G14" s="18">
        <v>39</v>
      </c>
      <c r="H14" s="18">
        <v>5</v>
      </c>
      <c r="I14" s="18">
        <v>6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28</v>
      </c>
      <c r="P14" s="18" t="s">
        <v>67</v>
      </c>
      <c r="Q14" s="18" t="s">
        <v>67</v>
      </c>
      <c r="R14" s="20"/>
      <c r="S14" s="20"/>
      <c r="T14" s="20"/>
      <c r="U14" s="20"/>
      <c r="V14" s="20"/>
      <c r="W14" s="20"/>
    </row>
    <row r="15" spans="2:23" s="61" customFormat="1" ht="33.75" customHeight="1">
      <c r="B15" s="63" t="s">
        <v>26</v>
      </c>
      <c r="C15" s="18">
        <v>27</v>
      </c>
      <c r="D15" s="18" t="s">
        <v>67</v>
      </c>
      <c r="E15" s="18">
        <v>29</v>
      </c>
      <c r="F15" s="18">
        <v>210</v>
      </c>
      <c r="G15" s="18">
        <v>48</v>
      </c>
      <c r="H15" s="18">
        <v>7</v>
      </c>
      <c r="I15" s="18">
        <v>3</v>
      </c>
      <c r="J15" s="18" t="s">
        <v>67</v>
      </c>
      <c r="K15" s="18" t="s">
        <v>67</v>
      </c>
      <c r="L15" s="18" t="s">
        <v>67</v>
      </c>
      <c r="M15" s="18" t="s">
        <v>67</v>
      </c>
      <c r="N15" s="18" t="s">
        <v>67</v>
      </c>
      <c r="O15" s="18">
        <v>41</v>
      </c>
      <c r="P15" s="18" t="s">
        <v>67</v>
      </c>
      <c r="Q15" s="18">
        <v>2</v>
      </c>
      <c r="R15" s="20"/>
      <c r="S15" s="20"/>
      <c r="T15" s="20"/>
      <c r="U15" s="20">
        <v>1</v>
      </c>
      <c r="V15" s="21"/>
      <c r="W15" s="20"/>
    </row>
    <row r="16" spans="2:23" s="61" customFormat="1" ht="33.75" customHeight="1">
      <c r="B16" s="63" t="s">
        <v>27</v>
      </c>
      <c r="C16" s="18">
        <v>12</v>
      </c>
      <c r="D16" s="18" t="s">
        <v>67</v>
      </c>
      <c r="E16" s="18">
        <v>39</v>
      </c>
      <c r="F16" s="18">
        <v>202</v>
      </c>
      <c r="G16" s="18">
        <v>30</v>
      </c>
      <c r="H16" s="18">
        <v>7</v>
      </c>
      <c r="I16" s="18">
        <v>6</v>
      </c>
      <c r="J16" s="18" t="s">
        <v>67</v>
      </c>
      <c r="K16" s="18" t="s">
        <v>67</v>
      </c>
      <c r="L16" s="18" t="s">
        <v>67</v>
      </c>
      <c r="M16" s="18" t="s">
        <v>67</v>
      </c>
      <c r="N16" s="18" t="s">
        <v>67</v>
      </c>
      <c r="O16" s="18">
        <v>37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>
        <v>7</v>
      </c>
      <c r="D17" s="18" t="s">
        <v>67</v>
      </c>
      <c r="E17" s="18">
        <v>34</v>
      </c>
      <c r="F17" s="18">
        <v>209</v>
      </c>
      <c r="G17" s="18">
        <v>16</v>
      </c>
      <c r="H17" s="18">
        <v>2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29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>
        <v>4</v>
      </c>
      <c r="D18" s="18">
        <v>2</v>
      </c>
      <c r="E18" s="18">
        <v>25</v>
      </c>
      <c r="F18" s="18">
        <v>149</v>
      </c>
      <c r="G18" s="18">
        <v>8</v>
      </c>
      <c r="H18" s="18">
        <v>1</v>
      </c>
      <c r="I18" s="18">
        <v>3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19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>
        <v>1</v>
      </c>
      <c r="D19" s="18" t="s">
        <v>67</v>
      </c>
      <c r="E19" s="18">
        <v>12</v>
      </c>
      <c r="F19" s="18">
        <v>140</v>
      </c>
      <c r="G19" s="18" t="s">
        <v>67</v>
      </c>
      <c r="H19" s="18">
        <v>1</v>
      </c>
      <c r="I19" s="18">
        <v>1</v>
      </c>
      <c r="J19" s="18" t="s">
        <v>67</v>
      </c>
      <c r="K19" s="18" t="s">
        <v>67</v>
      </c>
      <c r="L19" s="18" t="s">
        <v>67</v>
      </c>
      <c r="M19" s="18" t="s">
        <v>67</v>
      </c>
      <c r="N19" s="18" t="s">
        <v>67</v>
      </c>
      <c r="O19" s="18">
        <v>20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>
        <v>4</v>
      </c>
      <c r="D20" s="18">
        <v>1</v>
      </c>
      <c r="E20" s="18">
        <v>5</v>
      </c>
      <c r="F20" s="18">
        <v>116</v>
      </c>
      <c r="G20" s="18">
        <v>1</v>
      </c>
      <c r="H20" s="18" t="s">
        <v>67</v>
      </c>
      <c r="I20" s="18">
        <v>1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>
        <v>5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2</v>
      </c>
      <c r="V21" s="20"/>
      <c r="W21" s="20"/>
    </row>
    <row r="22" spans="2:23" s="61" customFormat="1" ht="33.75" customHeight="1">
      <c r="B22" s="63" t="s">
        <v>33</v>
      </c>
      <c r="C22" s="18">
        <v>9</v>
      </c>
      <c r="D22" s="18">
        <v>1</v>
      </c>
      <c r="E22" s="18">
        <v>16</v>
      </c>
      <c r="F22" s="18">
        <v>165</v>
      </c>
      <c r="G22" s="18">
        <v>3</v>
      </c>
      <c r="H22" s="18" t="s">
        <v>67</v>
      </c>
      <c r="I22" s="18">
        <v>3</v>
      </c>
      <c r="J22" s="18" t="s">
        <v>67</v>
      </c>
      <c r="K22" s="18" t="s">
        <v>67</v>
      </c>
      <c r="L22" s="18" t="s">
        <v>67</v>
      </c>
      <c r="M22" s="18">
        <v>1</v>
      </c>
      <c r="N22" s="18">
        <v>1</v>
      </c>
      <c r="O22" s="18">
        <v>14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>
        <v>1</v>
      </c>
      <c r="D23" s="18" t="s">
        <v>67</v>
      </c>
      <c r="E23" s="18">
        <v>2</v>
      </c>
      <c r="F23" s="18">
        <v>17</v>
      </c>
      <c r="G23" s="18" t="s">
        <v>67</v>
      </c>
      <c r="H23" s="18" t="s">
        <v>67</v>
      </c>
      <c r="I23" s="18">
        <v>1</v>
      </c>
      <c r="J23" s="18" t="s">
        <v>67</v>
      </c>
      <c r="K23" s="18" t="s">
        <v>67</v>
      </c>
      <c r="L23" s="18" t="s">
        <v>67</v>
      </c>
      <c r="M23" s="18" t="s">
        <v>67</v>
      </c>
      <c r="N23" s="18">
        <v>2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/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7</v>
      </c>
      <c r="F24" s="18">
        <v>234</v>
      </c>
      <c r="G24" s="18">
        <v>4</v>
      </c>
      <c r="H24" s="18">
        <v>1</v>
      </c>
      <c r="I24" s="18" t="s">
        <v>67</v>
      </c>
      <c r="J24" s="18" t="s">
        <v>67</v>
      </c>
      <c r="K24" s="18" t="s">
        <v>67</v>
      </c>
      <c r="L24" s="18">
        <v>1</v>
      </c>
      <c r="M24" s="18" t="s">
        <v>67</v>
      </c>
      <c r="N24" s="18" t="s">
        <v>67</v>
      </c>
      <c r="O24" s="18">
        <v>2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>
        <v>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>
        <v>1</v>
      </c>
      <c r="V25" s="21"/>
      <c r="W25" s="20"/>
    </row>
    <row r="26" spans="2:23" s="61" customFormat="1" ht="33.75" customHeight="1">
      <c r="B26" s="63" t="s">
        <v>37</v>
      </c>
      <c r="C26" s="18">
        <v>10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4</v>
      </c>
      <c r="R26" s="19"/>
      <c r="S26" s="19"/>
      <c r="T26" s="20"/>
      <c r="U26" s="20"/>
      <c r="V26" s="20"/>
      <c r="W26" s="20"/>
    </row>
    <row r="27" spans="2:23" s="61" customFormat="1" ht="33.75" customHeight="1">
      <c r="B27" s="63" t="s">
        <v>38</v>
      </c>
      <c r="C27" s="18">
        <v>1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/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1</v>
      </c>
      <c r="R28" s="19"/>
      <c r="S28" s="19"/>
      <c r="T28" s="20"/>
      <c r="U28" s="20">
        <v>1</v>
      </c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 t="s">
        <v>67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 t="s">
        <v>67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B1">
      <selection activeCell="N10" sqref="N10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8" width="9.125" style="4" bestFit="1" customWidth="1"/>
    <col min="29" max="29" width="10.875" style="4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125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12047</v>
      </c>
      <c r="K6" s="30">
        <f aca="true" t="shared" si="0" ref="K6:AD6">SUM(K7+K8)</f>
        <v>2513</v>
      </c>
      <c r="L6" s="30">
        <f t="shared" si="0"/>
        <v>8610</v>
      </c>
      <c r="M6" s="30">
        <f t="shared" si="0"/>
        <v>42960</v>
      </c>
      <c r="N6" s="30">
        <f t="shared" si="0"/>
        <v>14797</v>
      </c>
      <c r="O6" s="30">
        <f t="shared" si="0"/>
        <v>6385</v>
      </c>
      <c r="P6" s="30">
        <f t="shared" si="0"/>
        <v>4824</v>
      </c>
      <c r="Q6" s="30">
        <f t="shared" si="0"/>
        <v>7345</v>
      </c>
      <c r="R6" s="30">
        <f t="shared" si="0"/>
        <v>112</v>
      </c>
      <c r="S6" s="30">
        <f t="shared" si="0"/>
        <v>112</v>
      </c>
      <c r="T6" s="30">
        <f t="shared" si="0"/>
        <v>6672</v>
      </c>
      <c r="U6" s="30">
        <f t="shared" si="0"/>
        <v>2001</v>
      </c>
      <c r="V6" s="30">
        <f t="shared" si="0"/>
        <v>14119</v>
      </c>
      <c r="W6" s="30">
        <f t="shared" si="0"/>
        <v>20</v>
      </c>
      <c r="X6" s="30">
        <f t="shared" si="0"/>
        <v>1933</v>
      </c>
      <c r="Y6" s="74">
        <f t="shared" si="0"/>
        <v>1</v>
      </c>
      <c r="Z6" s="74">
        <f t="shared" si="0"/>
        <v>8</v>
      </c>
      <c r="AA6" s="74">
        <f t="shared" si="0"/>
        <v>19</v>
      </c>
      <c r="AB6" s="74">
        <f t="shared" si="0"/>
        <v>228</v>
      </c>
      <c r="AC6" s="74">
        <f t="shared" si="0"/>
        <v>1</v>
      </c>
      <c r="AD6" s="74">
        <f t="shared" si="0"/>
        <v>27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8530</v>
      </c>
      <c r="K7" s="31">
        <f aca="true" t="shared" si="1" ref="K7:AD7">SUM(K9:K27)</f>
        <v>2000</v>
      </c>
      <c r="L7" s="31">
        <f t="shared" si="1"/>
        <v>5569</v>
      </c>
      <c r="M7" s="31">
        <f t="shared" si="1"/>
        <v>28825</v>
      </c>
      <c r="N7" s="31">
        <f t="shared" si="1"/>
        <v>11824</v>
      </c>
      <c r="O7" s="31">
        <f t="shared" si="1"/>
        <v>5059</v>
      </c>
      <c r="P7" s="31">
        <f t="shared" si="1"/>
        <v>3441</v>
      </c>
      <c r="Q7" s="31">
        <f t="shared" si="1"/>
        <v>5604</v>
      </c>
      <c r="R7" s="31">
        <f t="shared" si="1"/>
        <v>87</v>
      </c>
      <c r="S7" s="31">
        <f t="shared" si="1"/>
        <v>73</v>
      </c>
      <c r="T7" s="31">
        <f t="shared" si="1"/>
        <v>4851</v>
      </c>
      <c r="U7" s="31">
        <f t="shared" si="1"/>
        <v>1489</v>
      </c>
      <c r="V7" s="31">
        <f t="shared" si="1"/>
        <v>10887</v>
      </c>
      <c r="W7" s="31">
        <f t="shared" si="1"/>
        <v>15</v>
      </c>
      <c r="X7" s="31">
        <f t="shared" si="1"/>
        <v>1472</v>
      </c>
      <c r="Y7" s="76">
        <f t="shared" si="1"/>
        <v>1</v>
      </c>
      <c r="Z7" s="76">
        <f t="shared" si="1"/>
        <v>8</v>
      </c>
      <c r="AA7" s="76">
        <f t="shared" si="1"/>
        <v>14</v>
      </c>
      <c r="AB7" s="76">
        <f t="shared" si="1"/>
        <v>215</v>
      </c>
      <c r="AC7" s="76">
        <f t="shared" si="1"/>
        <v>1</v>
      </c>
      <c r="AD7" s="76">
        <f t="shared" si="1"/>
        <v>26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3517</v>
      </c>
      <c r="K8" s="16">
        <v>513</v>
      </c>
      <c r="L8" s="16">
        <v>3041</v>
      </c>
      <c r="M8" s="16">
        <v>14135</v>
      </c>
      <c r="N8" s="16">
        <v>2973</v>
      </c>
      <c r="O8" s="16">
        <v>1326</v>
      </c>
      <c r="P8" s="16">
        <v>1383</v>
      </c>
      <c r="Q8" s="16">
        <v>1741</v>
      </c>
      <c r="R8" s="16">
        <v>25</v>
      </c>
      <c r="S8" s="16">
        <v>39</v>
      </c>
      <c r="T8" s="16">
        <v>1821</v>
      </c>
      <c r="U8" s="16">
        <v>512</v>
      </c>
      <c r="V8" s="16">
        <v>3232</v>
      </c>
      <c r="W8" s="16">
        <v>5</v>
      </c>
      <c r="X8" s="16">
        <v>461</v>
      </c>
      <c r="Y8" s="78"/>
      <c r="Z8" s="78"/>
      <c r="AA8" s="78">
        <v>5</v>
      </c>
      <c r="AB8" s="78">
        <v>13</v>
      </c>
      <c r="AC8" s="78"/>
      <c r="AD8" s="78">
        <v>1</v>
      </c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1171</v>
      </c>
      <c r="K9" s="16">
        <v>238</v>
      </c>
      <c r="L9" s="16">
        <v>782</v>
      </c>
      <c r="M9" s="16">
        <v>1996</v>
      </c>
      <c r="N9" s="16">
        <v>544</v>
      </c>
      <c r="O9" s="16">
        <v>148</v>
      </c>
      <c r="P9" s="16">
        <v>203</v>
      </c>
      <c r="Q9" s="16">
        <v>314</v>
      </c>
      <c r="R9" s="16">
        <v>1</v>
      </c>
      <c r="S9" s="16">
        <v>3</v>
      </c>
      <c r="T9" s="16">
        <v>417</v>
      </c>
      <c r="U9" s="16">
        <v>79</v>
      </c>
      <c r="V9" s="16">
        <v>585</v>
      </c>
      <c r="W9" s="16">
        <v>4</v>
      </c>
      <c r="X9" s="16">
        <v>59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42</v>
      </c>
      <c r="L10" s="16">
        <v>149</v>
      </c>
      <c r="M10" s="16">
        <v>2062</v>
      </c>
      <c r="N10" s="16">
        <v>658</v>
      </c>
      <c r="O10" s="16">
        <v>371</v>
      </c>
      <c r="P10" s="16">
        <v>208</v>
      </c>
      <c r="Q10" s="16">
        <v>253</v>
      </c>
      <c r="R10" s="16"/>
      <c r="S10" s="16">
        <v>7</v>
      </c>
      <c r="T10" s="16">
        <v>405</v>
      </c>
      <c r="U10" s="16">
        <v>38</v>
      </c>
      <c r="V10" s="16">
        <v>730</v>
      </c>
      <c r="W10" s="16"/>
      <c r="X10" s="16">
        <v>72</v>
      </c>
      <c r="Y10" s="78"/>
      <c r="Z10" s="78">
        <v>4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24</v>
      </c>
      <c r="M11" s="16">
        <v>1565</v>
      </c>
      <c r="N11" s="16">
        <v>146</v>
      </c>
      <c r="O11" s="16">
        <v>92</v>
      </c>
      <c r="P11" s="16">
        <v>49</v>
      </c>
      <c r="Q11" s="16">
        <v>93</v>
      </c>
      <c r="R11" s="16"/>
      <c r="S11" s="16">
        <v>3</v>
      </c>
      <c r="T11" s="16">
        <v>125</v>
      </c>
      <c r="U11" s="16">
        <v>77</v>
      </c>
      <c r="V11" s="16">
        <v>100</v>
      </c>
      <c r="W11" s="16">
        <v>1</v>
      </c>
      <c r="X11" s="16">
        <v>14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739</v>
      </c>
      <c r="K12" s="16">
        <v>79</v>
      </c>
      <c r="L12" s="16">
        <v>361</v>
      </c>
      <c r="M12" s="16">
        <v>2296</v>
      </c>
      <c r="N12" s="16">
        <v>736</v>
      </c>
      <c r="O12" s="16">
        <v>605</v>
      </c>
      <c r="P12" s="16">
        <v>259</v>
      </c>
      <c r="Q12" s="16">
        <v>600</v>
      </c>
      <c r="R12" s="16">
        <v>5</v>
      </c>
      <c r="S12" s="16">
        <v>8</v>
      </c>
      <c r="T12" s="16">
        <v>307</v>
      </c>
      <c r="U12" s="16">
        <v>147</v>
      </c>
      <c r="V12" s="16">
        <v>564</v>
      </c>
      <c r="W12" s="16">
        <v>1</v>
      </c>
      <c r="X12" s="16">
        <v>129</v>
      </c>
      <c r="Y12" s="78"/>
      <c r="Z12" s="78"/>
      <c r="AA12" s="78">
        <v>1</v>
      </c>
      <c r="AB12" s="78">
        <v>10</v>
      </c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285</v>
      </c>
      <c r="K13" s="16">
        <v>28</v>
      </c>
      <c r="L13" s="16">
        <v>193</v>
      </c>
      <c r="M13" s="16">
        <v>1375</v>
      </c>
      <c r="N13" s="16">
        <v>422</v>
      </c>
      <c r="O13" s="16">
        <v>205</v>
      </c>
      <c r="P13" s="16">
        <v>188</v>
      </c>
      <c r="Q13" s="16">
        <v>150</v>
      </c>
      <c r="R13" s="16">
        <v>5</v>
      </c>
      <c r="S13" s="16">
        <v>1</v>
      </c>
      <c r="T13" s="16">
        <v>128</v>
      </c>
      <c r="U13" s="16">
        <v>62</v>
      </c>
      <c r="V13" s="16">
        <v>465</v>
      </c>
      <c r="W13" s="16"/>
      <c r="X13" s="16">
        <v>8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611</v>
      </c>
      <c r="K14" s="16">
        <v>261</v>
      </c>
      <c r="L14" s="16">
        <v>356</v>
      </c>
      <c r="M14" s="16">
        <v>2721</v>
      </c>
      <c r="N14" s="16">
        <v>862</v>
      </c>
      <c r="O14" s="16">
        <v>393</v>
      </c>
      <c r="P14" s="16">
        <v>440</v>
      </c>
      <c r="Q14" s="16">
        <v>497</v>
      </c>
      <c r="R14" s="16">
        <v>16</v>
      </c>
      <c r="S14" s="16">
        <v>6</v>
      </c>
      <c r="T14" s="16">
        <v>453</v>
      </c>
      <c r="U14" s="16">
        <v>197</v>
      </c>
      <c r="V14" s="16">
        <v>908</v>
      </c>
      <c r="W14" s="16">
        <v>1</v>
      </c>
      <c r="X14" s="16">
        <v>63</v>
      </c>
      <c r="Y14" s="78"/>
      <c r="Z14" s="78"/>
      <c r="AA14" s="78"/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128</v>
      </c>
      <c r="L15" s="16">
        <v>350</v>
      </c>
      <c r="M15" s="16">
        <v>1744</v>
      </c>
      <c r="N15" s="16">
        <v>638</v>
      </c>
      <c r="O15" s="16">
        <v>528</v>
      </c>
      <c r="P15" s="16">
        <v>244</v>
      </c>
      <c r="Q15" s="16">
        <v>205</v>
      </c>
      <c r="R15" s="16">
        <v>2</v>
      </c>
      <c r="S15" s="16">
        <v>4</v>
      </c>
      <c r="T15" s="16">
        <v>337</v>
      </c>
      <c r="U15" s="16">
        <v>33</v>
      </c>
      <c r="V15" s="16">
        <v>569</v>
      </c>
      <c r="W15" s="16"/>
      <c r="X15" s="16">
        <v>57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141</v>
      </c>
      <c r="L16" s="16">
        <v>146</v>
      </c>
      <c r="M16" s="16">
        <v>1169</v>
      </c>
      <c r="N16" s="16">
        <v>390</v>
      </c>
      <c r="O16" s="16">
        <v>202</v>
      </c>
      <c r="P16" s="16">
        <v>74</v>
      </c>
      <c r="Q16" s="16">
        <v>121</v>
      </c>
      <c r="R16" s="16">
        <v>9</v>
      </c>
      <c r="S16" s="16">
        <v>4</v>
      </c>
      <c r="T16" s="16">
        <v>43</v>
      </c>
      <c r="U16" s="16">
        <v>69</v>
      </c>
      <c r="V16" s="16">
        <v>359</v>
      </c>
      <c r="W16" s="16"/>
      <c r="X16" s="16">
        <v>23</v>
      </c>
      <c r="Y16" s="78">
        <v>1</v>
      </c>
      <c r="Z16" s="78">
        <v>2</v>
      </c>
      <c r="AA16" s="78">
        <v>2</v>
      </c>
      <c r="AB16" s="78">
        <v>4</v>
      </c>
      <c r="AC16" s="78"/>
      <c r="AD16" s="78">
        <v>5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198</v>
      </c>
      <c r="M17" s="16">
        <v>1910</v>
      </c>
      <c r="N17" s="16">
        <v>954</v>
      </c>
      <c r="O17" s="16">
        <v>383</v>
      </c>
      <c r="P17" s="16">
        <v>240</v>
      </c>
      <c r="Q17" s="16">
        <v>382</v>
      </c>
      <c r="R17" s="16">
        <v>6</v>
      </c>
      <c r="S17" s="16">
        <v>5</v>
      </c>
      <c r="T17" s="16">
        <v>346</v>
      </c>
      <c r="U17" s="16">
        <v>82</v>
      </c>
      <c r="V17" s="16">
        <v>941</v>
      </c>
      <c r="W17" s="16"/>
      <c r="X17" s="16">
        <v>48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551</v>
      </c>
      <c r="K18" s="16">
        <v>182</v>
      </c>
      <c r="L18" s="16">
        <v>715</v>
      </c>
      <c r="M18" s="16">
        <v>287</v>
      </c>
      <c r="N18" s="16">
        <v>1361</v>
      </c>
      <c r="O18" s="16">
        <v>466</v>
      </c>
      <c r="P18" s="16">
        <v>187</v>
      </c>
      <c r="Q18" s="16">
        <v>822</v>
      </c>
      <c r="R18" s="16">
        <v>9</v>
      </c>
      <c r="S18" s="16">
        <v>1</v>
      </c>
      <c r="T18" s="16">
        <v>334</v>
      </c>
      <c r="U18" s="16">
        <v>42</v>
      </c>
      <c r="V18" s="16">
        <v>887</v>
      </c>
      <c r="W18" s="16">
        <v>2</v>
      </c>
      <c r="X18" s="16">
        <v>168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31</v>
      </c>
      <c r="L19" s="16">
        <v>429</v>
      </c>
      <c r="M19" s="16">
        <v>456</v>
      </c>
      <c r="N19" s="16">
        <v>703</v>
      </c>
      <c r="O19" s="16">
        <v>237</v>
      </c>
      <c r="P19" s="16">
        <v>214</v>
      </c>
      <c r="Q19" s="16">
        <v>312</v>
      </c>
      <c r="R19" s="16">
        <v>4</v>
      </c>
      <c r="S19" s="16">
        <v>1</v>
      </c>
      <c r="T19" s="16">
        <v>313</v>
      </c>
      <c r="U19" s="16">
        <v>49</v>
      </c>
      <c r="V19" s="16">
        <v>466</v>
      </c>
      <c r="W19" s="16"/>
      <c r="X19" s="16">
        <v>19</v>
      </c>
      <c r="Y19" s="78"/>
      <c r="Z19" s="78"/>
      <c r="AA19" s="78"/>
      <c r="AB19" s="78">
        <v>4</v>
      </c>
      <c r="AC19" s="78"/>
      <c r="AD19" s="78">
        <v>2</v>
      </c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105</v>
      </c>
      <c r="K20" s="16">
        <v>88</v>
      </c>
      <c r="L20" s="16">
        <v>173</v>
      </c>
      <c r="M20" s="16">
        <v>1823</v>
      </c>
      <c r="N20" s="16">
        <v>503</v>
      </c>
      <c r="O20" s="16">
        <v>232</v>
      </c>
      <c r="P20" s="16">
        <v>102</v>
      </c>
      <c r="Q20" s="16">
        <v>254</v>
      </c>
      <c r="R20" s="16">
        <v>4</v>
      </c>
      <c r="S20" s="16"/>
      <c r="T20" s="16">
        <v>344</v>
      </c>
      <c r="U20" s="16">
        <v>85</v>
      </c>
      <c r="V20" s="16">
        <v>393</v>
      </c>
      <c r="W20" s="16"/>
      <c r="X20" s="16">
        <v>32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80</v>
      </c>
      <c r="L21" s="16">
        <v>185</v>
      </c>
      <c r="M21" s="16">
        <v>1114</v>
      </c>
      <c r="N21" s="16">
        <v>391</v>
      </c>
      <c r="O21" s="16">
        <v>114</v>
      </c>
      <c r="P21" s="16">
        <v>28</v>
      </c>
      <c r="Q21" s="16">
        <v>104</v>
      </c>
      <c r="R21" s="16"/>
      <c r="S21" s="16"/>
      <c r="T21" s="16">
        <v>175</v>
      </c>
      <c r="U21" s="16">
        <v>7</v>
      </c>
      <c r="V21" s="16">
        <v>283</v>
      </c>
      <c r="W21" s="16"/>
      <c r="X21" s="16">
        <v>74</v>
      </c>
      <c r="Y21" s="78"/>
      <c r="Z21" s="78"/>
      <c r="AA21" s="78">
        <v>3</v>
      </c>
      <c r="AB21" s="78">
        <v>25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237</v>
      </c>
      <c r="K22" s="16">
        <v>138</v>
      </c>
      <c r="L22" s="16">
        <v>498</v>
      </c>
      <c r="M22" s="16">
        <v>1464</v>
      </c>
      <c r="N22" s="16">
        <v>1137</v>
      </c>
      <c r="O22" s="16">
        <v>340</v>
      </c>
      <c r="P22" s="16">
        <v>369</v>
      </c>
      <c r="Q22" s="16">
        <v>419</v>
      </c>
      <c r="R22" s="16">
        <v>16</v>
      </c>
      <c r="S22" s="16">
        <v>12</v>
      </c>
      <c r="T22" s="16">
        <v>337</v>
      </c>
      <c r="U22" s="16">
        <v>127</v>
      </c>
      <c r="V22" s="16">
        <v>960</v>
      </c>
      <c r="W22" s="16">
        <v>3</v>
      </c>
      <c r="X22" s="16">
        <v>533</v>
      </c>
      <c r="Y22" s="78"/>
      <c r="Z22" s="78">
        <v>1</v>
      </c>
      <c r="AA22" s="78">
        <v>4</v>
      </c>
      <c r="AB22" s="78">
        <v>48</v>
      </c>
      <c r="AC22" s="78"/>
      <c r="AD22" s="78">
        <v>2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26</v>
      </c>
      <c r="L23" s="16">
        <v>96</v>
      </c>
      <c r="M23" s="16">
        <v>585</v>
      </c>
      <c r="N23" s="16">
        <v>262</v>
      </c>
      <c r="O23" s="16">
        <v>45</v>
      </c>
      <c r="P23" s="16">
        <v>86</v>
      </c>
      <c r="Q23" s="16">
        <v>130</v>
      </c>
      <c r="R23" s="16">
        <v>2</v>
      </c>
      <c r="S23" s="16">
        <v>2</v>
      </c>
      <c r="T23" s="16">
        <v>102</v>
      </c>
      <c r="U23" s="16">
        <v>7</v>
      </c>
      <c r="V23" s="16">
        <v>140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1427</v>
      </c>
      <c r="K24" s="16">
        <v>333</v>
      </c>
      <c r="L24" s="16">
        <v>479</v>
      </c>
      <c r="M24" s="16">
        <v>3374</v>
      </c>
      <c r="N24" s="16">
        <v>884</v>
      </c>
      <c r="O24" s="16">
        <v>422</v>
      </c>
      <c r="P24" s="16">
        <v>189</v>
      </c>
      <c r="Q24" s="16">
        <v>620</v>
      </c>
      <c r="R24" s="16">
        <v>2</v>
      </c>
      <c r="S24" s="16">
        <v>3</v>
      </c>
      <c r="T24" s="16">
        <v>513</v>
      </c>
      <c r="U24" s="16">
        <v>41</v>
      </c>
      <c r="V24" s="16">
        <v>943</v>
      </c>
      <c r="W24" s="16">
        <v>1</v>
      </c>
      <c r="X24" s="16">
        <v>161</v>
      </c>
      <c r="Y24" s="78"/>
      <c r="Z24" s="78"/>
      <c r="AA24" s="78"/>
      <c r="AB24" s="78">
        <v>88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992</v>
      </c>
      <c r="K25" s="16">
        <v>142</v>
      </c>
      <c r="L25" s="16">
        <v>363</v>
      </c>
      <c r="M25" s="16">
        <v>2716</v>
      </c>
      <c r="N25" s="16">
        <v>900</v>
      </c>
      <c r="O25" s="16">
        <v>205</v>
      </c>
      <c r="P25" s="16">
        <v>312</v>
      </c>
      <c r="Q25" s="16">
        <v>275</v>
      </c>
      <c r="R25" s="16">
        <v>6</v>
      </c>
      <c r="S25" s="16">
        <v>6</v>
      </c>
      <c r="T25" s="16">
        <v>130</v>
      </c>
      <c r="U25" s="16">
        <v>332</v>
      </c>
      <c r="V25" s="16">
        <v>1169</v>
      </c>
      <c r="W25" s="16">
        <v>2</v>
      </c>
      <c r="X25" s="16">
        <v>12</v>
      </c>
      <c r="Y25" s="78"/>
      <c r="Z25" s="78">
        <v>1</v>
      </c>
      <c r="AA25" s="78">
        <v>3</v>
      </c>
      <c r="AB25" s="78">
        <v>36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91</v>
      </c>
      <c r="K26" s="16">
        <v>16</v>
      </c>
      <c r="L26" s="16">
        <v>57</v>
      </c>
      <c r="M26" s="16">
        <v>29</v>
      </c>
      <c r="N26" s="16">
        <v>263</v>
      </c>
      <c r="O26" s="16">
        <v>63</v>
      </c>
      <c r="P26" s="16">
        <v>21</v>
      </c>
      <c r="Q26" s="16">
        <v>44</v>
      </c>
      <c r="R26" s="16"/>
      <c r="S26" s="16">
        <v>7</v>
      </c>
      <c r="T26" s="16">
        <v>32</v>
      </c>
      <c r="U26" s="16">
        <v>7</v>
      </c>
      <c r="V26" s="16">
        <v>365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16">
        <v>44</v>
      </c>
      <c r="K27" s="16"/>
      <c r="L27" s="16">
        <v>15</v>
      </c>
      <c r="M27" s="16">
        <v>139</v>
      </c>
      <c r="N27" s="16">
        <v>70</v>
      </c>
      <c r="O27" s="16">
        <v>8</v>
      </c>
      <c r="P27" s="16">
        <v>28</v>
      </c>
      <c r="Q27" s="16">
        <v>9</v>
      </c>
      <c r="R27" s="16"/>
      <c r="S27" s="16"/>
      <c r="T27" s="16">
        <v>10</v>
      </c>
      <c r="U27" s="16">
        <v>8</v>
      </c>
      <c r="V27" s="16">
        <v>60</v>
      </c>
      <c r="W27" s="16"/>
      <c r="X27" s="16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1">
      <selection activeCell="D10" sqref="D10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14" width="13.375" style="0" customWidth="1"/>
    <col min="15" max="15" width="14.625" style="0" customWidth="1"/>
    <col min="16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125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8530</v>
      </c>
      <c r="D8" s="17">
        <f aca="true" t="shared" si="0" ref="D8:W8">SUM(D9:D32)</f>
        <v>2000</v>
      </c>
      <c r="E8" s="17">
        <f t="shared" si="0"/>
        <v>5569</v>
      </c>
      <c r="F8" s="17">
        <f t="shared" si="0"/>
        <v>28825</v>
      </c>
      <c r="G8" s="17">
        <f t="shared" si="0"/>
        <v>11824</v>
      </c>
      <c r="H8" s="17">
        <f t="shared" si="0"/>
        <v>5059</v>
      </c>
      <c r="I8" s="17">
        <f t="shared" si="0"/>
        <v>3441</v>
      </c>
      <c r="J8" s="17">
        <f t="shared" si="0"/>
        <v>5604</v>
      </c>
      <c r="K8" s="17">
        <f t="shared" si="0"/>
        <v>87</v>
      </c>
      <c r="L8" s="17">
        <f t="shared" si="0"/>
        <v>73</v>
      </c>
      <c r="M8" s="17">
        <f t="shared" si="0"/>
        <v>4851</v>
      </c>
      <c r="N8" s="17">
        <f t="shared" si="0"/>
        <v>1489</v>
      </c>
      <c r="O8" s="17">
        <f t="shared" si="0"/>
        <v>10887</v>
      </c>
      <c r="P8" s="17">
        <f t="shared" si="0"/>
        <v>15</v>
      </c>
      <c r="Q8" s="17">
        <f t="shared" si="0"/>
        <v>1472</v>
      </c>
      <c r="R8" s="70">
        <f t="shared" si="0"/>
        <v>1</v>
      </c>
      <c r="S8" s="70">
        <f t="shared" si="0"/>
        <v>8</v>
      </c>
      <c r="T8" s="70">
        <f t="shared" si="0"/>
        <v>14</v>
      </c>
      <c r="U8" s="70">
        <f t="shared" si="0"/>
        <v>215</v>
      </c>
      <c r="V8" s="70">
        <f t="shared" si="0"/>
        <v>1</v>
      </c>
      <c r="W8" s="70">
        <f t="shared" si="0"/>
        <v>26</v>
      </c>
    </row>
    <row r="9" spans="2:23" s="2" customFormat="1" ht="33.75" customHeight="1" thickTop="1">
      <c r="B9" s="6" t="s">
        <v>74</v>
      </c>
      <c r="C9" s="18">
        <v>61</v>
      </c>
      <c r="D9" s="18">
        <v>7</v>
      </c>
      <c r="E9" s="18">
        <v>14</v>
      </c>
      <c r="F9" s="18">
        <v>376</v>
      </c>
      <c r="G9" s="18">
        <v>336</v>
      </c>
      <c r="H9" s="18">
        <v>32</v>
      </c>
      <c r="I9" s="18">
        <v>19</v>
      </c>
      <c r="J9" s="18">
        <v>568</v>
      </c>
      <c r="K9" s="18">
        <v>13</v>
      </c>
      <c r="L9" s="18">
        <v>1</v>
      </c>
      <c r="M9" s="18">
        <v>48</v>
      </c>
      <c r="N9" s="18">
        <v>27</v>
      </c>
      <c r="O9" s="18">
        <v>11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217</v>
      </c>
      <c r="D10" s="18">
        <v>64</v>
      </c>
      <c r="E10" s="18">
        <v>30</v>
      </c>
      <c r="F10" s="18">
        <v>1695</v>
      </c>
      <c r="G10" s="18">
        <v>818</v>
      </c>
      <c r="H10" s="18">
        <v>210</v>
      </c>
      <c r="I10" s="18">
        <v>91</v>
      </c>
      <c r="J10" s="18">
        <v>3620</v>
      </c>
      <c r="K10" s="18">
        <v>23</v>
      </c>
      <c r="L10" s="18">
        <v>11</v>
      </c>
      <c r="M10" s="18">
        <v>410</v>
      </c>
      <c r="N10" s="18">
        <v>258</v>
      </c>
      <c r="O10" s="18">
        <v>74</v>
      </c>
      <c r="P10" s="18">
        <v>1</v>
      </c>
      <c r="Q10" s="18">
        <v>26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2</v>
      </c>
      <c r="T11" s="26">
        <v>1</v>
      </c>
      <c r="U11" s="26">
        <v>2</v>
      </c>
      <c r="V11" s="26"/>
      <c r="W11" s="26"/>
    </row>
    <row r="12" spans="2:23" s="2" customFormat="1" ht="33.75" customHeight="1">
      <c r="B12" s="7" t="s">
        <v>23</v>
      </c>
      <c r="C12" s="18">
        <v>744</v>
      </c>
      <c r="D12" s="18">
        <v>248</v>
      </c>
      <c r="E12" s="18">
        <v>126</v>
      </c>
      <c r="F12" s="18">
        <v>3449</v>
      </c>
      <c r="G12" s="18">
        <v>2119</v>
      </c>
      <c r="H12" s="18">
        <v>1098</v>
      </c>
      <c r="I12" s="18">
        <v>173</v>
      </c>
      <c r="J12" s="18">
        <v>1307</v>
      </c>
      <c r="K12" s="18">
        <v>27</v>
      </c>
      <c r="L12" s="18">
        <v>13</v>
      </c>
      <c r="M12" s="18">
        <v>1159</v>
      </c>
      <c r="N12" s="18">
        <v>461</v>
      </c>
      <c r="O12" s="18">
        <v>465</v>
      </c>
      <c r="P12" s="18">
        <v>1</v>
      </c>
      <c r="Q12" s="18">
        <v>59</v>
      </c>
      <c r="R12" s="26"/>
      <c r="S12" s="26">
        <v>1</v>
      </c>
      <c r="T12" s="26"/>
      <c r="U12" s="26">
        <v>6</v>
      </c>
      <c r="V12" s="26"/>
      <c r="W12" s="26"/>
    </row>
    <row r="13" spans="2:23" s="2" customFormat="1" ht="33.75" customHeight="1">
      <c r="B13" s="7" t="s">
        <v>81</v>
      </c>
      <c r="C13" s="18">
        <v>762</v>
      </c>
      <c r="D13" s="18">
        <v>271</v>
      </c>
      <c r="E13" s="18">
        <v>254</v>
      </c>
      <c r="F13" s="18">
        <v>2674</v>
      </c>
      <c r="G13" s="18">
        <v>2052</v>
      </c>
      <c r="H13" s="18">
        <v>1041</v>
      </c>
      <c r="I13" s="18">
        <v>220</v>
      </c>
      <c r="J13" s="18">
        <v>74</v>
      </c>
      <c r="K13" s="18">
        <v>7</v>
      </c>
      <c r="L13" s="18">
        <v>5</v>
      </c>
      <c r="M13" s="18">
        <v>959</v>
      </c>
      <c r="N13" s="18">
        <v>160</v>
      </c>
      <c r="O13" s="18">
        <v>922</v>
      </c>
      <c r="P13" s="18" t="s">
        <v>67</v>
      </c>
      <c r="Q13" s="18">
        <v>58</v>
      </c>
      <c r="R13" s="26"/>
      <c r="S13" s="26"/>
      <c r="T13" s="26"/>
      <c r="U13" s="26">
        <v>14</v>
      </c>
      <c r="V13" s="26"/>
      <c r="W13" s="26"/>
    </row>
    <row r="14" spans="2:23" s="2" customFormat="1" ht="33.75" customHeight="1">
      <c r="B14" s="7" t="s">
        <v>25</v>
      </c>
      <c r="C14" s="18">
        <v>750</v>
      </c>
      <c r="D14" s="18">
        <v>327</v>
      </c>
      <c r="E14" s="18">
        <v>549</v>
      </c>
      <c r="F14" s="18">
        <v>2776</v>
      </c>
      <c r="G14" s="18">
        <v>2163</v>
      </c>
      <c r="H14" s="18">
        <v>967</v>
      </c>
      <c r="I14" s="18">
        <v>375</v>
      </c>
      <c r="J14" s="18">
        <v>11</v>
      </c>
      <c r="K14" s="18">
        <v>8</v>
      </c>
      <c r="L14" s="18">
        <v>5</v>
      </c>
      <c r="M14" s="18">
        <v>789</v>
      </c>
      <c r="N14" s="18">
        <v>101</v>
      </c>
      <c r="O14" s="18">
        <v>1673</v>
      </c>
      <c r="P14" s="18" t="s">
        <v>67</v>
      </c>
      <c r="Q14" s="18">
        <v>62</v>
      </c>
      <c r="R14" s="26"/>
      <c r="S14" s="26">
        <v>1</v>
      </c>
      <c r="T14" s="26">
        <v>2</v>
      </c>
      <c r="U14" s="26">
        <v>14</v>
      </c>
      <c r="V14" s="26"/>
      <c r="W14" s="26"/>
    </row>
    <row r="15" spans="2:23" s="2" customFormat="1" ht="33.75" customHeight="1">
      <c r="B15" s="7" t="s">
        <v>26</v>
      </c>
      <c r="C15" s="18">
        <v>936</v>
      </c>
      <c r="D15" s="18">
        <v>306</v>
      </c>
      <c r="E15" s="18">
        <v>977</v>
      </c>
      <c r="F15" s="18">
        <v>2835</v>
      </c>
      <c r="G15" s="18">
        <v>1926</v>
      </c>
      <c r="H15" s="18">
        <v>769</v>
      </c>
      <c r="I15" s="18">
        <v>506</v>
      </c>
      <c r="J15" s="18">
        <v>5</v>
      </c>
      <c r="K15" s="18">
        <v>2</v>
      </c>
      <c r="L15" s="18">
        <v>9</v>
      </c>
      <c r="M15" s="18">
        <v>638</v>
      </c>
      <c r="N15" s="18">
        <v>88</v>
      </c>
      <c r="O15" s="18">
        <v>2258</v>
      </c>
      <c r="P15" s="18" t="s">
        <v>67</v>
      </c>
      <c r="Q15" s="18">
        <v>61</v>
      </c>
      <c r="R15" s="26"/>
      <c r="S15" s="26"/>
      <c r="T15" s="26">
        <v>1</v>
      </c>
      <c r="U15" s="26">
        <v>8</v>
      </c>
      <c r="V15" s="71"/>
      <c r="W15" s="26"/>
    </row>
    <row r="16" spans="2:23" s="2" customFormat="1" ht="33.75" customHeight="1">
      <c r="B16" s="7" t="s">
        <v>27</v>
      </c>
      <c r="C16" s="18">
        <v>675</v>
      </c>
      <c r="D16" s="18">
        <v>305</v>
      </c>
      <c r="E16" s="18">
        <v>1031</v>
      </c>
      <c r="F16" s="18">
        <v>2448</v>
      </c>
      <c r="G16" s="18">
        <v>1114</v>
      </c>
      <c r="H16" s="18">
        <v>480</v>
      </c>
      <c r="I16" s="18">
        <v>509</v>
      </c>
      <c r="J16" s="18">
        <v>5</v>
      </c>
      <c r="K16" s="18">
        <v>1</v>
      </c>
      <c r="L16" s="18">
        <v>5</v>
      </c>
      <c r="M16" s="18">
        <v>380</v>
      </c>
      <c r="N16" s="18">
        <v>67</v>
      </c>
      <c r="O16" s="18">
        <v>1936</v>
      </c>
      <c r="P16" s="18">
        <v>1</v>
      </c>
      <c r="Q16" s="18">
        <v>46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527</v>
      </c>
      <c r="D17" s="18">
        <v>183</v>
      </c>
      <c r="E17" s="18">
        <v>787</v>
      </c>
      <c r="F17" s="18">
        <v>2118</v>
      </c>
      <c r="G17" s="18">
        <v>615</v>
      </c>
      <c r="H17" s="18">
        <v>208</v>
      </c>
      <c r="I17" s="18">
        <v>444</v>
      </c>
      <c r="J17" s="18">
        <v>3</v>
      </c>
      <c r="K17" s="18">
        <v>1</v>
      </c>
      <c r="L17" s="18">
        <v>5</v>
      </c>
      <c r="M17" s="18">
        <v>185</v>
      </c>
      <c r="N17" s="18">
        <v>79</v>
      </c>
      <c r="O17" s="18">
        <v>1432</v>
      </c>
      <c r="P17" s="18">
        <v>1</v>
      </c>
      <c r="Q17" s="18">
        <v>30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385</v>
      </c>
      <c r="D18" s="18">
        <v>90</v>
      </c>
      <c r="E18" s="18">
        <v>584</v>
      </c>
      <c r="F18" s="18">
        <v>1611</v>
      </c>
      <c r="G18" s="18">
        <v>258</v>
      </c>
      <c r="H18" s="18">
        <v>89</v>
      </c>
      <c r="I18" s="18">
        <v>359</v>
      </c>
      <c r="J18" s="18">
        <v>2</v>
      </c>
      <c r="K18" s="18">
        <v>1</v>
      </c>
      <c r="L18" s="18">
        <v>3</v>
      </c>
      <c r="M18" s="18">
        <v>102</v>
      </c>
      <c r="N18" s="18">
        <v>32</v>
      </c>
      <c r="O18" s="18">
        <v>799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318</v>
      </c>
      <c r="D19" s="18">
        <v>63</v>
      </c>
      <c r="E19" s="18">
        <v>385</v>
      </c>
      <c r="F19" s="18">
        <v>1295</v>
      </c>
      <c r="G19" s="18">
        <v>134</v>
      </c>
      <c r="H19" s="18">
        <v>55</v>
      </c>
      <c r="I19" s="18">
        <v>282</v>
      </c>
      <c r="J19" s="18">
        <v>1</v>
      </c>
      <c r="K19" s="18">
        <v>1</v>
      </c>
      <c r="L19" s="18" t="s">
        <v>67</v>
      </c>
      <c r="M19" s="18">
        <v>50</v>
      </c>
      <c r="N19" s="18">
        <v>33</v>
      </c>
      <c r="O19" s="18">
        <v>410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261</v>
      </c>
      <c r="D20" s="18">
        <v>40</v>
      </c>
      <c r="E20" s="18">
        <v>246</v>
      </c>
      <c r="F20" s="18">
        <v>1010</v>
      </c>
      <c r="G20" s="18">
        <v>75</v>
      </c>
      <c r="H20" s="18">
        <v>30</v>
      </c>
      <c r="I20" s="18">
        <v>186</v>
      </c>
      <c r="J20" s="18">
        <v>1</v>
      </c>
      <c r="K20" s="18">
        <v>1</v>
      </c>
      <c r="L20" s="18">
        <v>3</v>
      </c>
      <c r="M20" s="18">
        <v>33</v>
      </c>
      <c r="N20" s="18">
        <v>28</v>
      </c>
      <c r="O20" s="18">
        <v>269</v>
      </c>
      <c r="P20" s="18" t="s">
        <v>67</v>
      </c>
      <c r="Q20" s="18">
        <v>17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83</v>
      </c>
      <c r="V21" s="26"/>
      <c r="W21" s="26"/>
    </row>
    <row r="22" spans="2:24" s="2" customFormat="1" ht="33.75" customHeight="1">
      <c r="B22" s="8" t="s">
        <v>33</v>
      </c>
      <c r="C22" s="18">
        <v>1003</v>
      </c>
      <c r="D22" s="18">
        <v>51</v>
      </c>
      <c r="E22" s="18">
        <v>334</v>
      </c>
      <c r="F22" s="18">
        <v>2124</v>
      </c>
      <c r="G22" s="18">
        <v>129</v>
      </c>
      <c r="H22" s="18">
        <v>40</v>
      </c>
      <c r="I22" s="18">
        <v>186</v>
      </c>
      <c r="J22" s="18">
        <v>5</v>
      </c>
      <c r="K22" s="18">
        <v>1</v>
      </c>
      <c r="L22" s="18">
        <v>6</v>
      </c>
      <c r="M22" s="18">
        <v>49</v>
      </c>
      <c r="N22" s="18">
        <v>96</v>
      </c>
      <c r="O22" s="18">
        <v>406</v>
      </c>
      <c r="P22" s="18" t="s">
        <v>67</v>
      </c>
      <c r="Q22" s="18">
        <v>58</v>
      </c>
      <c r="R22" s="26"/>
      <c r="S22" s="26">
        <v>1</v>
      </c>
      <c r="T22" s="26"/>
      <c r="U22" s="26">
        <v>29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296</v>
      </c>
      <c r="D23" s="18">
        <v>1</v>
      </c>
      <c r="E23" s="18">
        <v>40</v>
      </c>
      <c r="F23" s="18">
        <v>547</v>
      </c>
      <c r="G23" s="18">
        <v>14</v>
      </c>
      <c r="H23" s="18">
        <v>6</v>
      </c>
      <c r="I23" s="18">
        <v>5</v>
      </c>
      <c r="J23" s="18">
        <v>1</v>
      </c>
      <c r="K23" s="18" t="s">
        <v>67</v>
      </c>
      <c r="L23" s="18" t="s">
        <v>67</v>
      </c>
      <c r="M23" s="18">
        <v>8</v>
      </c>
      <c r="N23" s="18">
        <v>26</v>
      </c>
      <c r="O23" s="18">
        <v>30</v>
      </c>
      <c r="P23" s="18" t="s">
        <v>67</v>
      </c>
      <c r="Q23" s="18">
        <v>40</v>
      </c>
      <c r="R23" s="26"/>
      <c r="S23" s="26"/>
      <c r="T23" s="26">
        <v>1</v>
      </c>
      <c r="U23" s="26">
        <v>11</v>
      </c>
      <c r="V23" s="26"/>
      <c r="W23" s="26">
        <v>6</v>
      </c>
    </row>
    <row r="24" spans="2:23" s="2" customFormat="1" ht="33.75" customHeight="1">
      <c r="B24" s="7" t="s">
        <v>78</v>
      </c>
      <c r="C24" s="19"/>
      <c r="D24" s="18">
        <v>44</v>
      </c>
      <c r="E24" s="18">
        <v>212</v>
      </c>
      <c r="F24" s="18">
        <v>3867</v>
      </c>
      <c r="G24" s="18">
        <v>71</v>
      </c>
      <c r="H24" s="18">
        <v>34</v>
      </c>
      <c r="I24" s="18">
        <v>86</v>
      </c>
      <c r="J24" s="18">
        <v>1</v>
      </c>
      <c r="K24" s="18">
        <v>1</v>
      </c>
      <c r="L24" s="18">
        <v>7</v>
      </c>
      <c r="M24" s="18">
        <v>41</v>
      </c>
      <c r="N24" s="18">
        <v>33</v>
      </c>
      <c r="O24" s="18">
        <v>202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494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224</v>
      </c>
      <c r="R25" s="19"/>
      <c r="S25" s="19"/>
      <c r="T25" s="26">
        <v>4</v>
      </c>
      <c r="U25" s="26">
        <v>22</v>
      </c>
      <c r="V25" s="71"/>
      <c r="W25" s="26">
        <v>17</v>
      </c>
    </row>
    <row r="26" spans="2:23" s="2" customFormat="1" ht="33.75" customHeight="1">
      <c r="B26" s="7" t="s">
        <v>37</v>
      </c>
      <c r="C26" s="18">
        <v>680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382</v>
      </c>
      <c r="R26" s="19"/>
      <c r="S26" s="19"/>
      <c r="T26" s="26">
        <v>2</v>
      </c>
      <c r="U26" s="26">
        <v>14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123</v>
      </c>
      <c r="R27" s="19"/>
      <c r="S27" s="19"/>
      <c r="T27" s="26">
        <v>1</v>
      </c>
      <c r="U27" s="26">
        <v>7</v>
      </c>
      <c r="V27" s="26"/>
      <c r="W27" s="26"/>
    </row>
    <row r="28" spans="2:23" s="2" customFormat="1" ht="33.75" customHeight="1">
      <c r="B28" s="7" t="s">
        <v>39</v>
      </c>
      <c r="C28" s="18">
        <v>116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93</v>
      </c>
      <c r="R28" s="19"/>
      <c r="S28" s="19"/>
      <c r="T28" s="26"/>
      <c r="U28" s="26">
        <v>2</v>
      </c>
      <c r="V28" s="26"/>
      <c r="W28" s="26"/>
    </row>
    <row r="29" spans="2:23" s="2" customFormat="1" ht="33.75" customHeight="1">
      <c r="B29" s="7" t="s">
        <v>40</v>
      </c>
      <c r="C29" s="18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80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43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35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2001-12-17T06:30:35Z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