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805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'HC'!$A$1:$AD$25</definedName>
    <definedName name="_xlnm.Print_Area" localSheetId="2">'HC(累計)'!$A$1:$AD$26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<sst xmlns="http://schemas.openxmlformats.org/spreadsheetml/2006/main" count="384" uniqueCount="117">
  <si>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</si>
  <si>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</si>
  <si>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</si>
  <si>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</si>
  <si>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</si>
  <si>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</si>
  <si>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</si>
  <si>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</si>
  <si>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</si>
  <si>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</si>
  <si>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</si>
  <si>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</si>
  <si>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</si>
  <si>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</si>
  <si>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</si>
  <si>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</si>
  <si>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</si>
  <si>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</si>
  <si>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</si>
  <si>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</si>
  <si>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</si>
  <si>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</si>
  <si>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</si>
  <si>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</si>
  <si>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</si>
  <si>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</si>
  <si>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</si>
  <si>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</si>
  <si>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</si>
  <si>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</si>
  <si>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</si>
  <si>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</si>
  <si>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</si>
  <si>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</si>
  <si>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</si>
  <si>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</si>
  <si>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</si>
  <si>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</si>
  <si>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</si>
  <si>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</si>
  <si>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</si>
  <si>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</si>
  <si>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</si>
  <si>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</si>
  <si>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</si>
  <si>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</si>
  <si>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</si>
  <si>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</si>
  <si>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</si>
  <si>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</si>
  <si>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</si>
  <si>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</si>
  <si>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</si>
  <si>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</si>
  <si>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</si>
  <si>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</si>
  <si>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</si>
  <si>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</si>
  <si>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</si>
  <si>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</si>
  <si>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</si>
  <si>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</si>
  <si>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</si>
  <si>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</si>
  <si>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</si>
  <si>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</si>
  <si>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</si>
  <si>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</si>
  <si>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</si>
  <si>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</si>
  <si>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</si>
  <si>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</si>
  <si>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</si>
  <si>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</si>
  <si>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</si>
  <si>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</si>
  <si>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</si>
  <si>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</si>
  <si>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</si>
  <si>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</si>
  <si>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</si>
  <si>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</si>
  <si>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</si>
  <si>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</si>
  <si>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</si>
  <si>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</si>
  <si>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</si>
  <si>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</si>
  <si>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</si>
  <si>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</si>
  <si>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</si>
  <si>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</si>
  <si>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</si>
  <si>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</si>
  <si>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</si>
  <si>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</si>
  <si>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インフルエンザ（高病原性鳥インフルエンザを除く。）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</si>
  <si>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</si>
  <si>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</si>
  <si>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</si>
  <si>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</si>
  <si>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</si>
  <si>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</si>
  <si>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</si>
  <si>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細菌性髄膜炎　</t>
  </si>
  <si>
    <t>細菌性髄膜炎</t>
  </si>
  <si>
    <t xml:space="preserve">流行性耳下腺炎 </t>
  </si>
  <si>
    <t>流行性耳下腺炎</t>
  </si>
  <si>
    <t>ｸﾗﾐジｱ肺炎
（ｵｳﾑ病を除く。）</t>
  </si>
  <si>
    <t>水痘</t>
  </si>
  <si>
    <t>水痘</t>
  </si>
  <si>
    <t>.</t>
  </si>
  <si>
    <t>無菌性髄膜炎</t>
  </si>
  <si>
    <t>無菌性髄膜炎</t>
  </si>
  <si>
    <t>マイコプラズマ肺炎</t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</si>
  <si>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45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</si>
  <si>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45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年12月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</si>
</sst>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38" fontId="10" fillId="0" borderId="7" xfId="16" applyFont="1" applyBorder="1" applyAlignment="1">
      <alignment horizontal="right" vertical="center"/>
    </xf>
    <xf numFmtId="38" fontId="10" fillId="0" borderId="11" xfId="16" applyFont="1" applyBorder="1" applyAlignment="1">
      <alignment horizontal="right" vertical="center"/>
    </xf>
    <xf numFmtId="38" fontId="10" fillId="0" borderId="11" xfId="16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textRotation="255"/>
    </xf>
    <xf numFmtId="38" fontId="10" fillId="0" borderId="0" xfId="16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38" fontId="0" fillId="0" borderId="0" xfId="1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8" fontId="10" fillId="0" borderId="11" xfId="16" applyFont="1" applyBorder="1" applyAlignment="1">
      <alignment horizontal="center" vertical="top" textRotation="255" wrapText="1"/>
    </xf>
    <xf numFmtId="38" fontId="10" fillId="0" borderId="3" xfId="16" applyFont="1" applyFill="1" applyBorder="1" applyAlignment="1">
      <alignment horizontal="center" vertical="top" textRotation="255" wrapText="1"/>
    </xf>
    <xf numFmtId="38" fontId="10" fillId="0" borderId="5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1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8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4.50390625" style="9" bestFit="1" customWidth="1"/>
    <col min="11" max="11" width="6.25390625" style="9" customWidth="1"/>
    <col min="12" max="12" width="4.00390625" style="9" customWidth="1"/>
    <col min="13" max="13" width="5.375" style="9" customWidth="1"/>
    <col min="14" max="14" width="6.875" style="9" bestFit="1" customWidth="1"/>
    <col min="15" max="15" width="5.875" style="9" bestFit="1" customWidth="1"/>
    <col min="16" max="16" width="5.50390625" style="9" bestFit="1" customWidth="1"/>
    <col min="17" max="17" width="4.00390625" style="9" customWidth="1"/>
    <col min="18" max="18" width="5.875" style="9" bestFit="1" customWidth="1"/>
    <col min="19" max="21" width="4.00390625" style="9" customWidth="1"/>
    <col min="22" max="22" width="4.625" style="9" bestFit="1" customWidth="1"/>
    <col min="23" max="23" width="5.875" style="9" bestFit="1" customWidth="1"/>
    <col min="24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78</v>
      </c>
    </row>
    <row r="3" spans="2:26" ht="31.5" customHeight="1">
      <c r="B3" s="71" t="s">
        <v>115</v>
      </c>
      <c r="Z3" s="72" t="s">
        <v>83</v>
      </c>
    </row>
    <row r="4" spans="2:62" ht="25.5" customHeight="1">
      <c r="B4" s="44" t="s">
        <v>111</v>
      </c>
      <c r="C4" s="45"/>
      <c r="D4" s="109" t="s">
        <v>57</v>
      </c>
      <c r="E4" s="110"/>
      <c r="F4" s="110"/>
      <c r="G4" s="110"/>
      <c r="H4" s="111"/>
      <c r="I4" s="46"/>
      <c r="J4" s="105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48.5" customHeight="1">
      <c r="B5" s="112" t="s">
        <v>85</v>
      </c>
      <c r="C5" s="113"/>
      <c r="D5" s="52" t="s">
        <v>79</v>
      </c>
      <c r="E5" s="52" t="s">
        <v>86</v>
      </c>
      <c r="F5" s="52" t="s">
        <v>58</v>
      </c>
      <c r="G5" s="52" t="s">
        <v>44</v>
      </c>
      <c r="H5" s="84" t="s">
        <v>59</v>
      </c>
      <c r="I5" s="85"/>
      <c r="J5" s="91" t="s">
        <v>90</v>
      </c>
      <c r="K5" s="107" t="s">
        <v>94</v>
      </c>
      <c r="L5" s="52" t="s">
        <v>0</v>
      </c>
      <c r="M5" s="53" t="s">
        <v>47</v>
      </c>
      <c r="N5" s="53" t="s">
        <v>48</v>
      </c>
      <c r="O5" s="53" t="s">
        <v>2</v>
      </c>
      <c r="P5" s="53" t="s">
        <v>3</v>
      </c>
      <c r="Q5" s="53" t="s">
        <v>4</v>
      </c>
      <c r="R5" s="53" t="s">
        <v>91</v>
      </c>
      <c r="S5" s="53" t="s">
        <v>49</v>
      </c>
      <c r="T5" s="53" t="s">
        <v>92</v>
      </c>
      <c r="U5" s="53" t="s">
        <v>6</v>
      </c>
      <c r="V5" s="53" t="s">
        <v>102</v>
      </c>
      <c r="W5" s="53" t="s">
        <v>7</v>
      </c>
      <c r="X5" s="108" t="s">
        <v>8</v>
      </c>
      <c r="Y5" s="108" t="s">
        <v>9</v>
      </c>
      <c r="Z5" s="53" t="s">
        <v>10</v>
      </c>
      <c r="AA5" s="53" t="s">
        <v>11</v>
      </c>
      <c r="AB5" s="53" t="s">
        <v>50</v>
      </c>
      <c r="AC5" s="53" t="s">
        <v>108</v>
      </c>
      <c r="AD5" s="53" t="s">
        <v>93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14" t="s">
        <v>60</v>
      </c>
      <c r="C6" s="115"/>
      <c r="D6" s="35">
        <f>SUM(D8:D24)</f>
        <v>195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92">
        <f>SUM(J7+J8)</f>
        <v>11</v>
      </c>
      <c r="K6" s="92">
        <f>SUM(K7+K8)</f>
        <v>2</v>
      </c>
      <c r="L6" s="35">
        <f aca="true" t="shared" si="0" ref="L6:AD6">SUM(L7+L8)</f>
        <v>8</v>
      </c>
      <c r="M6" s="35">
        <f t="shared" si="0"/>
        <v>117</v>
      </c>
      <c r="N6" s="35">
        <f t="shared" si="0"/>
        <v>514</v>
      </c>
      <c r="O6" s="35">
        <f t="shared" si="0"/>
        <v>108</v>
      </c>
      <c r="P6" s="35">
        <f t="shared" si="0"/>
        <v>66</v>
      </c>
      <c r="Q6" s="35">
        <f t="shared" si="0"/>
        <v>26</v>
      </c>
      <c r="R6" s="35">
        <f t="shared" si="0"/>
        <v>119</v>
      </c>
      <c r="S6" s="35">
        <f t="shared" si="0"/>
        <v>3</v>
      </c>
      <c r="T6" s="35">
        <f t="shared" si="0"/>
        <v>0</v>
      </c>
      <c r="U6" s="35">
        <f t="shared" si="0"/>
        <v>8</v>
      </c>
      <c r="V6" s="35">
        <f t="shared" si="0"/>
        <v>0</v>
      </c>
      <c r="W6" s="35">
        <f t="shared" si="0"/>
        <v>205</v>
      </c>
      <c r="X6" s="35">
        <f t="shared" si="0"/>
        <v>0</v>
      </c>
      <c r="Y6" s="35">
        <f t="shared" si="0"/>
        <v>21</v>
      </c>
      <c r="Z6" s="35">
        <f t="shared" si="0"/>
        <v>0</v>
      </c>
      <c r="AA6" s="35">
        <f>AA7+AA8</f>
        <v>0</v>
      </c>
      <c r="AB6" s="35">
        <f t="shared" si="0"/>
        <v>9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14" t="s">
        <v>61</v>
      </c>
      <c r="C7" s="115"/>
      <c r="D7" s="35">
        <f>SUM(D9:D24)</f>
        <v>125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92">
        <f>SUM(J9:J24)</f>
        <v>11</v>
      </c>
      <c r="K7" s="92">
        <f aca="true" t="shared" si="1" ref="K7:AD7">SUM(K9:K24)</f>
        <v>2</v>
      </c>
      <c r="L7" s="35">
        <f t="shared" si="1"/>
        <v>6</v>
      </c>
      <c r="M7" s="35">
        <f t="shared" si="1"/>
        <v>72</v>
      </c>
      <c r="N7" s="35">
        <f t="shared" si="1"/>
        <v>399</v>
      </c>
      <c r="O7" s="35">
        <f t="shared" si="1"/>
        <v>86</v>
      </c>
      <c r="P7" s="35">
        <f t="shared" si="1"/>
        <v>63</v>
      </c>
      <c r="Q7" s="35">
        <f t="shared" si="1"/>
        <v>16</v>
      </c>
      <c r="R7" s="35">
        <f t="shared" si="1"/>
        <v>92</v>
      </c>
      <c r="S7" s="35">
        <f t="shared" si="1"/>
        <v>3</v>
      </c>
      <c r="T7" s="35">
        <f t="shared" si="1"/>
        <v>0</v>
      </c>
      <c r="U7" s="35">
        <f t="shared" si="1"/>
        <v>5</v>
      </c>
      <c r="V7" s="35">
        <f t="shared" si="1"/>
        <v>0</v>
      </c>
      <c r="W7" s="35">
        <f t="shared" si="1"/>
        <v>160</v>
      </c>
      <c r="X7" s="35">
        <f t="shared" si="1"/>
        <v>0</v>
      </c>
      <c r="Y7" s="35">
        <f t="shared" si="1"/>
        <v>10</v>
      </c>
      <c r="Z7" s="35">
        <f t="shared" si="1"/>
        <v>0</v>
      </c>
      <c r="AA7" s="35">
        <f t="shared" si="1"/>
        <v>0</v>
      </c>
      <c r="AB7" s="35">
        <f t="shared" si="1"/>
        <v>9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62</v>
      </c>
      <c r="C8" s="67" t="s">
        <v>40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92"/>
      <c r="K8" s="93"/>
      <c r="L8" s="48">
        <v>2</v>
      </c>
      <c r="M8" s="48">
        <v>45</v>
      </c>
      <c r="N8" s="48">
        <v>115</v>
      </c>
      <c r="O8" s="48">
        <v>22</v>
      </c>
      <c r="P8" s="48">
        <v>3</v>
      </c>
      <c r="Q8" s="48">
        <v>10</v>
      </c>
      <c r="R8" s="48">
        <v>27</v>
      </c>
      <c r="S8" s="48"/>
      <c r="T8" s="48"/>
      <c r="U8" s="48">
        <v>3</v>
      </c>
      <c r="V8" s="48"/>
      <c r="W8" s="48">
        <v>45</v>
      </c>
      <c r="X8" s="48"/>
      <c r="Y8" s="48">
        <v>11</v>
      </c>
      <c r="Z8" s="48"/>
      <c r="AA8" s="48"/>
      <c r="AB8" s="48"/>
      <c r="AC8" s="48"/>
      <c r="AD8" s="48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45</v>
      </c>
      <c r="C9" s="67" t="s">
        <v>51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92">
        <v>6</v>
      </c>
      <c r="K9" s="93"/>
      <c r="L9" s="48"/>
      <c r="M9" s="48">
        <v>4</v>
      </c>
      <c r="N9" s="48">
        <v>17</v>
      </c>
      <c r="O9" s="48">
        <v>7</v>
      </c>
      <c r="P9" s="48"/>
      <c r="Q9" s="48"/>
      <c r="R9" s="48">
        <v>5</v>
      </c>
      <c r="S9" s="48"/>
      <c r="T9" s="48"/>
      <c r="U9" s="48"/>
      <c r="V9" s="48"/>
      <c r="W9" s="48">
        <v>5</v>
      </c>
      <c r="X9" s="48"/>
      <c r="Y9" s="48"/>
      <c r="Z9" s="48"/>
      <c r="AA9" s="48"/>
      <c r="AB9" s="48">
        <v>6</v>
      </c>
      <c r="AC9" s="48"/>
      <c r="AD9" s="48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46</v>
      </c>
      <c r="C10" s="67" t="s">
        <v>34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92"/>
      <c r="K10" s="93"/>
      <c r="L10" s="48">
        <v>1</v>
      </c>
      <c r="M10" s="48"/>
      <c r="N10" s="48">
        <v>24</v>
      </c>
      <c r="O10" s="48">
        <v>1</v>
      </c>
      <c r="P10" s="48"/>
      <c r="Q10" s="48"/>
      <c r="R10" s="48">
        <v>3</v>
      </c>
      <c r="S10" s="48"/>
      <c r="T10" s="48"/>
      <c r="U10" s="48"/>
      <c r="V10" s="48"/>
      <c r="W10" s="48">
        <v>26</v>
      </c>
      <c r="X10" s="48"/>
      <c r="Y10" s="48"/>
      <c r="Z10" s="48"/>
      <c r="AA10" s="48"/>
      <c r="AB10" s="48">
        <v>1</v>
      </c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87</v>
      </c>
      <c r="C11" s="67" t="s">
        <v>39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92"/>
      <c r="K11" s="93"/>
      <c r="L11" s="48"/>
      <c r="M11" s="48">
        <v>1</v>
      </c>
      <c r="N11" s="48">
        <v>16</v>
      </c>
      <c r="O11" s="48"/>
      <c r="P11" s="48"/>
      <c r="Q11" s="48"/>
      <c r="R11" s="48">
        <v>1</v>
      </c>
      <c r="S11" s="48"/>
      <c r="T11" s="48"/>
      <c r="U11" s="48"/>
      <c r="V11" s="48"/>
      <c r="W11" s="48">
        <v>2</v>
      </c>
      <c r="X11" s="48"/>
      <c r="Y11" s="48"/>
      <c r="Z11" s="48"/>
      <c r="AA11" s="48"/>
      <c r="AB11" s="48"/>
      <c r="AC11" s="48"/>
      <c r="AD11" s="48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63</v>
      </c>
      <c r="C12" s="67" t="s">
        <v>29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92"/>
      <c r="K12" s="93"/>
      <c r="L12" s="48"/>
      <c r="M12" s="48">
        <v>2</v>
      </c>
      <c r="N12" s="48">
        <v>48</v>
      </c>
      <c r="O12" s="48">
        <v>3</v>
      </c>
      <c r="P12" s="48">
        <v>5</v>
      </c>
      <c r="Q12" s="48"/>
      <c r="R12" s="48">
        <v>15</v>
      </c>
      <c r="S12" s="48"/>
      <c r="T12" s="48"/>
      <c r="U12" s="48"/>
      <c r="V12" s="48"/>
      <c r="W12" s="48">
        <v>15</v>
      </c>
      <c r="X12" s="48"/>
      <c r="Y12" s="48"/>
      <c r="Z12" s="48"/>
      <c r="AA12" s="48"/>
      <c r="AB12" s="48"/>
      <c r="AC12" s="48"/>
      <c r="AD12" s="48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64</v>
      </c>
      <c r="C13" s="67" t="s">
        <v>32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92">
        <v>3</v>
      </c>
      <c r="K13" s="93"/>
      <c r="L13" s="48">
        <v>1</v>
      </c>
      <c r="M13" s="48">
        <v>5</v>
      </c>
      <c r="N13" s="48">
        <v>22</v>
      </c>
      <c r="O13" s="48">
        <v>17</v>
      </c>
      <c r="P13" s="48"/>
      <c r="Q13" s="48">
        <v>2</v>
      </c>
      <c r="R13" s="48">
        <v>3</v>
      </c>
      <c r="S13" s="48"/>
      <c r="T13" s="48"/>
      <c r="U13" s="48"/>
      <c r="V13" s="48"/>
      <c r="W13" s="48">
        <v>17</v>
      </c>
      <c r="X13" s="48"/>
      <c r="Y13" s="48"/>
      <c r="Z13" s="48"/>
      <c r="AA13" s="48"/>
      <c r="AB13" s="48">
        <v>1</v>
      </c>
      <c r="AC13" s="48"/>
      <c r="AD13" s="48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36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92"/>
      <c r="K14" s="93"/>
      <c r="L14" s="48"/>
      <c r="M14" s="48">
        <v>7</v>
      </c>
      <c r="N14" s="48">
        <v>35</v>
      </c>
      <c r="O14" s="48">
        <v>3</v>
      </c>
      <c r="P14" s="48"/>
      <c r="Q14" s="48">
        <v>1</v>
      </c>
      <c r="R14" s="48">
        <v>8</v>
      </c>
      <c r="S14" s="48">
        <v>1</v>
      </c>
      <c r="T14" s="48"/>
      <c r="U14" s="48"/>
      <c r="V14" s="48"/>
      <c r="W14" s="48">
        <v>11</v>
      </c>
      <c r="X14" s="48"/>
      <c r="Y14" s="48">
        <v>1</v>
      </c>
      <c r="Z14" s="48"/>
      <c r="AA14" s="48"/>
      <c r="AB14" s="48"/>
      <c r="AC14" s="48"/>
      <c r="AD14" s="48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65</v>
      </c>
      <c r="C15" s="67" t="s">
        <v>31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92"/>
      <c r="K15" s="93"/>
      <c r="L15" s="48"/>
      <c r="M15" s="48">
        <v>3</v>
      </c>
      <c r="N15" s="48">
        <v>5</v>
      </c>
      <c r="O15" s="48">
        <v>3</v>
      </c>
      <c r="P15" s="48">
        <v>4</v>
      </c>
      <c r="Q15" s="48">
        <v>2</v>
      </c>
      <c r="R15" s="48">
        <v>6</v>
      </c>
      <c r="S15" s="48"/>
      <c r="T15" s="48"/>
      <c r="U15" s="48"/>
      <c r="V15" s="48"/>
      <c r="W15" s="48">
        <v>9</v>
      </c>
      <c r="X15" s="48"/>
      <c r="Y15" s="48">
        <v>1</v>
      </c>
      <c r="Z15" s="48"/>
      <c r="AA15" s="48"/>
      <c r="AB15" s="48"/>
      <c r="AC15" s="48"/>
      <c r="AD15" s="48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38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92"/>
      <c r="K16" s="93"/>
      <c r="L16" s="48"/>
      <c r="M16" s="48">
        <v>10</v>
      </c>
      <c r="N16" s="48">
        <v>15</v>
      </c>
      <c r="O16" s="48">
        <v>3</v>
      </c>
      <c r="P16" s="48">
        <v>8</v>
      </c>
      <c r="Q16" s="48"/>
      <c r="R16" s="48">
        <v>9</v>
      </c>
      <c r="S16" s="48"/>
      <c r="T16" s="48"/>
      <c r="U16" s="48"/>
      <c r="V16" s="48"/>
      <c r="W16" s="48">
        <v>17</v>
      </c>
      <c r="X16" s="48"/>
      <c r="Y16" s="48"/>
      <c r="Z16" s="48"/>
      <c r="AA16" s="48"/>
      <c r="AB16" s="48"/>
      <c r="AC16" s="48"/>
      <c r="AD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88</v>
      </c>
      <c r="C17" s="67" t="s">
        <v>89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92"/>
      <c r="K17" s="93"/>
      <c r="L17" s="48"/>
      <c r="M17" s="48">
        <v>8</v>
      </c>
      <c r="N17" s="48">
        <v>8</v>
      </c>
      <c r="O17" s="48">
        <v>11</v>
      </c>
      <c r="P17" s="48">
        <v>13</v>
      </c>
      <c r="Q17" s="48"/>
      <c r="R17" s="48">
        <v>12</v>
      </c>
      <c r="S17" s="48"/>
      <c r="T17" s="48"/>
      <c r="U17" s="48">
        <v>2</v>
      </c>
      <c r="V17" s="48"/>
      <c r="W17" s="48">
        <v>13</v>
      </c>
      <c r="X17" s="48"/>
      <c r="Y17" s="48"/>
      <c r="Z17" s="48"/>
      <c r="AA17" s="48"/>
      <c r="AB17" s="48"/>
      <c r="AC17" s="48"/>
      <c r="AD17" s="4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66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92"/>
      <c r="K18" s="94"/>
      <c r="L18" s="49">
        <v>2</v>
      </c>
      <c r="M18" s="49">
        <v>16</v>
      </c>
      <c r="N18" s="49">
        <v>15</v>
      </c>
      <c r="O18" s="49">
        <v>5</v>
      </c>
      <c r="P18" s="49">
        <v>2</v>
      </c>
      <c r="Q18" s="49">
        <v>5</v>
      </c>
      <c r="R18" s="49">
        <v>8</v>
      </c>
      <c r="S18" s="49">
        <v>1</v>
      </c>
      <c r="T18" s="49"/>
      <c r="U18" s="49">
        <v>1</v>
      </c>
      <c r="V18" s="49"/>
      <c r="W18" s="49">
        <v>10</v>
      </c>
      <c r="X18" s="49"/>
      <c r="Y18" s="49">
        <v>1</v>
      </c>
      <c r="Z18" s="49"/>
      <c r="AA18" s="49"/>
      <c r="AB18" s="49"/>
      <c r="AC18" s="49"/>
      <c r="AD18" s="49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35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92"/>
      <c r="K19" s="93"/>
      <c r="L19" s="48"/>
      <c r="M19" s="48"/>
      <c r="N19" s="48">
        <v>12</v>
      </c>
      <c r="O19" s="48">
        <v>11</v>
      </c>
      <c r="P19" s="48">
        <v>7</v>
      </c>
      <c r="Q19" s="48"/>
      <c r="R19" s="48">
        <v>5</v>
      </c>
      <c r="S19" s="48"/>
      <c r="T19" s="48"/>
      <c r="U19" s="48"/>
      <c r="V19" s="48"/>
      <c r="W19" s="48">
        <v>7</v>
      </c>
      <c r="X19" s="48"/>
      <c r="Y19" s="48"/>
      <c r="Z19" s="48"/>
      <c r="AA19" s="48"/>
      <c r="AB19" s="48"/>
      <c r="AC19" s="48"/>
      <c r="AD19" s="4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67</v>
      </c>
      <c r="C20" s="67" t="s">
        <v>41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92">
        <v>2</v>
      </c>
      <c r="K20" s="93">
        <v>2</v>
      </c>
      <c r="L20" s="48">
        <v>1</v>
      </c>
      <c r="M20" s="48">
        <v>5</v>
      </c>
      <c r="N20" s="48">
        <v>43</v>
      </c>
      <c r="O20" s="48">
        <v>4</v>
      </c>
      <c r="P20" s="48">
        <v>4</v>
      </c>
      <c r="Q20" s="48">
        <v>3</v>
      </c>
      <c r="R20" s="48">
        <v>5</v>
      </c>
      <c r="S20" s="48">
        <v>1</v>
      </c>
      <c r="T20" s="48"/>
      <c r="U20" s="48"/>
      <c r="V20" s="48"/>
      <c r="W20" s="48">
        <v>21</v>
      </c>
      <c r="X20" s="48"/>
      <c r="Y20" s="48">
        <v>4</v>
      </c>
      <c r="Z20" s="48"/>
      <c r="AA20" s="48"/>
      <c r="AB20" s="48"/>
      <c r="AC20" s="48"/>
      <c r="AD20" s="4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68</v>
      </c>
      <c r="D21" s="35">
        <v>3</v>
      </c>
      <c r="E21" s="35">
        <v>3</v>
      </c>
      <c r="F21" s="35"/>
      <c r="G21" s="35">
        <v>1</v>
      </c>
      <c r="H21" s="36"/>
      <c r="I21" s="33"/>
      <c r="J21" s="92"/>
      <c r="K21" s="93"/>
      <c r="L21" s="48">
        <v>1</v>
      </c>
      <c r="M21" s="48">
        <v>1</v>
      </c>
      <c r="N21" s="48">
        <v>3</v>
      </c>
      <c r="O21" s="48">
        <v>1</v>
      </c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69</v>
      </c>
      <c r="C22" s="67" t="s">
        <v>42</v>
      </c>
      <c r="D22" s="35">
        <v>12</v>
      </c>
      <c r="E22" s="35">
        <v>8</v>
      </c>
      <c r="F22" s="35">
        <v>2</v>
      </c>
      <c r="G22" s="35">
        <v>4</v>
      </c>
      <c r="H22" s="36">
        <v>1</v>
      </c>
      <c r="I22" s="33"/>
      <c r="J22" s="92"/>
      <c r="K22" s="93"/>
      <c r="L22" s="48"/>
      <c r="M22" s="48">
        <v>8</v>
      </c>
      <c r="N22" s="48">
        <v>107</v>
      </c>
      <c r="O22" s="48">
        <v>3</v>
      </c>
      <c r="P22" s="48">
        <v>18</v>
      </c>
      <c r="Q22" s="48"/>
      <c r="R22" s="48">
        <v>8</v>
      </c>
      <c r="S22" s="48"/>
      <c r="T22" s="48"/>
      <c r="U22" s="48">
        <v>2</v>
      </c>
      <c r="V22" s="48"/>
      <c r="W22" s="48">
        <v>1</v>
      </c>
      <c r="X22" s="48"/>
      <c r="Y22" s="48">
        <v>3</v>
      </c>
      <c r="Z22" s="48"/>
      <c r="AA22" s="48"/>
      <c r="AB22" s="48"/>
      <c r="AC22" s="48"/>
      <c r="AD22" s="4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33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92"/>
      <c r="K23" s="93"/>
      <c r="L23" s="50"/>
      <c r="M23" s="50">
        <v>2</v>
      </c>
      <c r="N23" s="50">
        <v>29</v>
      </c>
      <c r="O23" s="50">
        <v>13</v>
      </c>
      <c r="P23" s="50">
        <v>2</v>
      </c>
      <c r="Q23" s="50">
        <v>3</v>
      </c>
      <c r="R23" s="50">
        <v>4</v>
      </c>
      <c r="S23" s="50"/>
      <c r="T23" s="50"/>
      <c r="U23" s="50"/>
      <c r="V23" s="50"/>
      <c r="W23" s="50">
        <v>6</v>
      </c>
      <c r="X23" s="50"/>
      <c r="Y23" s="50"/>
      <c r="Z23" s="50"/>
      <c r="AA23" s="50"/>
      <c r="AB23" s="50">
        <v>1</v>
      </c>
      <c r="AC23" s="50"/>
      <c r="AD23" s="5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70</v>
      </c>
      <c r="C24" s="67" t="s">
        <v>37</v>
      </c>
      <c r="D24" s="35">
        <v>2</v>
      </c>
      <c r="E24" s="35">
        <v>2</v>
      </c>
      <c r="F24" s="35"/>
      <c r="G24" s="35"/>
      <c r="H24" s="36">
        <v>1</v>
      </c>
      <c r="I24" s="33"/>
      <c r="J24" s="92"/>
      <c r="K24" s="93"/>
      <c r="L24" s="48"/>
      <c r="M24" s="48"/>
      <c r="N24" s="48"/>
      <c r="O24" s="48">
        <v>1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spans="3:8" ht="17.25">
      <c r="C25" s="25"/>
      <c r="H25" s="83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1">
      <selection activeCell="AB10" sqref="AB10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3" width="4.75390625" style="12" customWidth="1"/>
    <col min="4" max="4" width="6.75390625" style="12" bestFit="1" customWidth="1"/>
    <col min="5" max="5" width="4.875" style="12" customWidth="1"/>
    <col min="6" max="6" width="5.50390625" style="12" bestFit="1" customWidth="1"/>
    <col min="7" max="7" width="6.375" style="12" bestFit="1" customWidth="1"/>
    <col min="8" max="21" width="4.875" style="12" customWidth="1"/>
    <col min="22" max="22" width="5.375" style="12" customWidth="1"/>
    <col min="23" max="23" width="4.875" style="12" customWidth="1"/>
    <col min="24" max="16384" width="9.00390625" style="12" customWidth="1"/>
  </cols>
  <sheetData>
    <row r="2" spans="2:23" ht="14.25">
      <c r="B2" s="25" t="s">
        <v>78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31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1" t="s">
        <v>115</v>
      </c>
      <c r="C4" s="71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3" t="s">
        <v>83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64.25" customHeight="1">
      <c r="B7" s="51" t="s">
        <v>71</v>
      </c>
      <c r="C7" s="91" t="s">
        <v>95</v>
      </c>
      <c r="D7" s="107" t="s">
        <v>96</v>
      </c>
      <c r="E7" s="52" t="s">
        <v>0</v>
      </c>
      <c r="F7" s="53" t="s">
        <v>97</v>
      </c>
      <c r="G7" s="53" t="s">
        <v>1</v>
      </c>
      <c r="H7" s="53" t="s">
        <v>2</v>
      </c>
      <c r="I7" s="53" t="s">
        <v>3</v>
      </c>
      <c r="J7" s="53" t="s">
        <v>4</v>
      </c>
      <c r="K7" s="53" t="s">
        <v>98</v>
      </c>
      <c r="L7" s="53" t="s">
        <v>5</v>
      </c>
      <c r="M7" s="53" t="s">
        <v>99</v>
      </c>
      <c r="N7" s="53" t="s">
        <v>6</v>
      </c>
      <c r="O7" s="53" t="s">
        <v>101</v>
      </c>
      <c r="P7" s="53" t="s">
        <v>7</v>
      </c>
      <c r="Q7" s="108" t="s">
        <v>8</v>
      </c>
      <c r="R7" s="108" t="s">
        <v>9</v>
      </c>
      <c r="S7" s="53" t="s">
        <v>10</v>
      </c>
      <c r="T7" s="53" t="s">
        <v>11</v>
      </c>
      <c r="U7" s="53" t="s">
        <v>52</v>
      </c>
      <c r="V7" s="53" t="s">
        <v>108</v>
      </c>
      <c r="W7" s="53" t="s">
        <v>100</v>
      </c>
    </row>
    <row r="8" spans="2:23" s="13" customFormat="1" ht="13.5" customHeight="1" thickBot="1">
      <c r="B8" s="30" t="s">
        <v>74</v>
      </c>
      <c r="C8" s="88">
        <f>SUM(C9:C32)</f>
        <v>11</v>
      </c>
      <c r="D8" s="88">
        <f>SUM(D9:D32)</f>
        <v>2</v>
      </c>
      <c r="E8" s="54">
        <f aca="true" t="shared" si="0" ref="E8:W8">SUM(E9:E32)</f>
        <v>6</v>
      </c>
      <c r="F8" s="54">
        <f t="shared" si="0"/>
        <v>72</v>
      </c>
      <c r="G8" s="54">
        <f t="shared" si="0"/>
        <v>399</v>
      </c>
      <c r="H8" s="54">
        <f t="shared" si="0"/>
        <v>86</v>
      </c>
      <c r="I8" s="54">
        <f t="shared" si="0"/>
        <v>63</v>
      </c>
      <c r="J8" s="54">
        <f t="shared" si="0"/>
        <v>16</v>
      </c>
      <c r="K8" s="54">
        <f t="shared" si="0"/>
        <v>92</v>
      </c>
      <c r="L8" s="54">
        <f t="shared" si="0"/>
        <v>3</v>
      </c>
      <c r="M8" s="54">
        <f t="shared" si="0"/>
        <v>0</v>
      </c>
      <c r="N8" s="54">
        <f t="shared" si="0"/>
        <v>5</v>
      </c>
      <c r="O8" s="54">
        <f t="shared" si="0"/>
        <v>0</v>
      </c>
      <c r="P8" s="54">
        <f t="shared" si="0"/>
        <v>160</v>
      </c>
      <c r="Q8" s="54">
        <f t="shared" si="0"/>
        <v>0</v>
      </c>
      <c r="R8" s="54">
        <f t="shared" si="0"/>
        <v>10</v>
      </c>
      <c r="S8" s="54">
        <f t="shared" si="0"/>
        <v>0</v>
      </c>
      <c r="T8" s="54">
        <f t="shared" si="0"/>
        <v>0</v>
      </c>
      <c r="U8" s="54">
        <f t="shared" si="0"/>
        <v>9</v>
      </c>
      <c r="V8" s="54">
        <f t="shared" si="0"/>
        <v>0</v>
      </c>
      <c r="W8" s="54">
        <f t="shared" si="0"/>
        <v>0</v>
      </c>
    </row>
    <row r="9" spans="2:23" s="13" customFormat="1" ht="13.5" customHeight="1" thickTop="1">
      <c r="B9" s="31" t="s">
        <v>53</v>
      </c>
      <c r="C9" s="34">
        <v>6</v>
      </c>
      <c r="D9" s="89" t="s">
        <v>103</v>
      </c>
      <c r="E9" s="34" t="s">
        <v>103</v>
      </c>
      <c r="F9" s="34" t="s">
        <v>103</v>
      </c>
      <c r="G9" s="34">
        <v>6</v>
      </c>
      <c r="H9" s="34" t="s">
        <v>103</v>
      </c>
      <c r="I9" s="34" t="s">
        <v>103</v>
      </c>
      <c r="J9" s="34" t="s">
        <v>103</v>
      </c>
      <c r="K9" s="34">
        <v>12</v>
      </c>
      <c r="L9" s="34">
        <v>3</v>
      </c>
      <c r="M9" s="34" t="s">
        <v>103</v>
      </c>
      <c r="N9" s="34" t="s">
        <v>103</v>
      </c>
      <c r="O9" s="34" t="s">
        <v>103</v>
      </c>
      <c r="P9" s="34" t="s">
        <v>103</v>
      </c>
      <c r="Q9" s="34" t="s">
        <v>103</v>
      </c>
      <c r="R9" s="34" t="s">
        <v>103</v>
      </c>
      <c r="S9" s="55"/>
      <c r="T9" s="55"/>
      <c r="U9" s="55"/>
      <c r="V9" s="55"/>
      <c r="W9" s="55"/>
    </row>
    <row r="10" spans="2:23" s="13" customFormat="1" ht="13.5" customHeight="1">
      <c r="B10" s="32" t="s">
        <v>73</v>
      </c>
      <c r="C10" s="34">
        <v>3</v>
      </c>
      <c r="D10" s="89" t="s">
        <v>103</v>
      </c>
      <c r="E10" s="34">
        <v>3</v>
      </c>
      <c r="F10" s="34" t="s">
        <v>103</v>
      </c>
      <c r="G10" s="34">
        <v>22</v>
      </c>
      <c r="H10" s="34">
        <v>5</v>
      </c>
      <c r="I10" s="34">
        <v>1</v>
      </c>
      <c r="J10" s="34" t="s">
        <v>103</v>
      </c>
      <c r="K10" s="34">
        <v>50</v>
      </c>
      <c r="L10" s="34" t="s">
        <v>103</v>
      </c>
      <c r="M10" s="34" t="s">
        <v>103</v>
      </c>
      <c r="N10" s="34">
        <v>1</v>
      </c>
      <c r="O10" s="34" t="s">
        <v>103</v>
      </c>
      <c r="P10" s="34" t="s">
        <v>103</v>
      </c>
      <c r="Q10" s="34" t="s">
        <v>103</v>
      </c>
      <c r="R10" s="34" t="s">
        <v>103</v>
      </c>
      <c r="S10" s="55"/>
      <c r="T10" s="55"/>
      <c r="U10" s="55"/>
      <c r="V10" s="55"/>
      <c r="W10" s="55"/>
    </row>
    <row r="11" spans="2:23" s="13" customFormat="1" ht="13.5" customHeight="1">
      <c r="B11" s="32" t="s">
        <v>75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35"/>
      <c r="T11" s="35"/>
      <c r="U11" s="35">
        <v>1</v>
      </c>
      <c r="V11" s="35"/>
      <c r="W11" s="35"/>
    </row>
    <row r="12" spans="2:23" s="13" customFormat="1" ht="13.5" customHeight="1">
      <c r="B12" s="32" t="s">
        <v>12</v>
      </c>
      <c r="C12" s="34">
        <v>1</v>
      </c>
      <c r="D12" s="89" t="s">
        <v>103</v>
      </c>
      <c r="E12" s="34" t="s">
        <v>103</v>
      </c>
      <c r="F12" s="34">
        <v>1</v>
      </c>
      <c r="G12" s="34">
        <v>49</v>
      </c>
      <c r="H12" s="34">
        <v>23</v>
      </c>
      <c r="I12" s="34">
        <v>21</v>
      </c>
      <c r="J12" s="34" t="s">
        <v>103</v>
      </c>
      <c r="K12" s="34">
        <v>28</v>
      </c>
      <c r="L12" s="34" t="s">
        <v>103</v>
      </c>
      <c r="M12" s="34" t="s">
        <v>103</v>
      </c>
      <c r="N12" s="34">
        <v>2</v>
      </c>
      <c r="O12" s="34" t="s">
        <v>103</v>
      </c>
      <c r="P12" s="34">
        <v>7</v>
      </c>
      <c r="Q12" s="34" t="s">
        <v>103</v>
      </c>
      <c r="R12" s="34">
        <v>1</v>
      </c>
      <c r="S12" s="35"/>
      <c r="T12" s="35"/>
      <c r="U12" s="35">
        <v>2</v>
      </c>
      <c r="V12" s="35"/>
      <c r="W12" s="35"/>
    </row>
    <row r="13" spans="2:23" s="13" customFormat="1" ht="13.5" customHeight="1">
      <c r="B13" s="32" t="s">
        <v>76</v>
      </c>
      <c r="C13" s="34">
        <v>1</v>
      </c>
      <c r="D13" s="89" t="s">
        <v>103</v>
      </c>
      <c r="E13" s="34">
        <v>1</v>
      </c>
      <c r="F13" s="34">
        <v>1</v>
      </c>
      <c r="G13" s="34">
        <v>37</v>
      </c>
      <c r="H13" s="34">
        <v>14</v>
      </c>
      <c r="I13" s="34">
        <v>13</v>
      </c>
      <c r="J13" s="34" t="s">
        <v>103</v>
      </c>
      <c r="K13" s="34">
        <v>2</v>
      </c>
      <c r="L13" s="34" t="s">
        <v>103</v>
      </c>
      <c r="M13" s="34" t="s">
        <v>103</v>
      </c>
      <c r="N13" s="34">
        <v>1</v>
      </c>
      <c r="O13" s="34" t="s">
        <v>103</v>
      </c>
      <c r="P13" s="34">
        <v>8</v>
      </c>
      <c r="Q13" s="34" t="s">
        <v>103</v>
      </c>
      <c r="R13" s="34">
        <v>1</v>
      </c>
      <c r="S13" s="35"/>
      <c r="T13" s="35"/>
      <c r="U13" s="35">
        <v>1</v>
      </c>
      <c r="V13" s="35"/>
      <c r="W13" s="35"/>
    </row>
    <row r="14" spans="2:23" s="13" customFormat="1" ht="13.5" customHeight="1">
      <c r="B14" s="32" t="s">
        <v>13</v>
      </c>
      <c r="C14" s="34"/>
      <c r="D14" s="89" t="s">
        <v>103</v>
      </c>
      <c r="E14" s="34">
        <v>2</v>
      </c>
      <c r="F14" s="34">
        <v>9</v>
      </c>
      <c r="G14" s="34">
        <v>47</v>
      </c>
      <c r="H14" s="34">
        <v>12</v>
      </c>
      <c r="I14" s="34">
        <v>11</v>
      </c>
      <c r="J14" s="34">
        <v>4</v>
      </c>
      <c r="K14" s="34" t="s">
        <v>103</v>
      </c>
      <c r="L14" s="34" t="s">
        <v>103</v>
      </c>
      <c r="M14" s="34" t="s">
        <v>103</v>
      </c>
      <c r="N14" s="34" t="s">
        <v>103</v>
      </c>
      <c r="O14" s="34" t="s">
        <v>103</v>
      </c>
      <c r="P14" s="34">
        <v>24</v>
      </c>
      <c r="Q14" s="34" t="s">
        <v>103</v>
      </c>
      <c r="R14" s="34" t="s">
        <v>103</v>
      </c>
      <c r="S14" s="35"/>
      <c r="T14" s="35"/>
      <c r="U14" s="35"/>
      <c r="V14" s="35"/>
      <c r="W14" s="35"/>
    </row>
    <row r="15" spans="2:23" s="13" customFormat="1" ht="13.5" customHeight="1">
      <c r="B15" s="32" t="s">
        <v>14</v>
      </c>
      <c r="C15" s="34"/>
      <c r="D15" s="89" t="s">
        <v>103</v>
      </c>
      <c r="E15" s="34" t="s">
        <v>103</v>
      </c>
      <c r="F15" s="34">
        <v>11</v>
      </c>
      <c r="G15" s="34">
        <v>48</v>
      </c>
      <c r="H15" s="34">
        <v>15</v>
      </c>
      <c r="I15" s="34">
        <v>9</v>
      </c>
      <c r="J15" s="34">
        <v>3</v>
      </c>
      <c r="K15" s="34" t="s">
        <v>103</v>
      </c>
      <c r="L15" s="34" t="s">
        <v>103</v>
      </c>
      <c r="M15" s="34" t="s">
        <v>103</v>
      </c>
      <c r="N15" s="34" t="s">
        <v>103</v>
      </c>
      <c r="O15" s="34" t="s">
        <v>103</v>
      </c>
      <c r="P15" s="34">
        <v>26</v>
      </c>
      <c r="Q15" s="34" t="s">
        <v>103</v>
      </c>
      <c r="R15" s="34">
        <v>2</v>
      </c>
      <c r="S15" s="35"/>
      <c r="T15" s="35"/>
      <c r="U15" s="35">
        <v>1</v>
      </c>
      <c r="V15" s="56"/>
      <c r="W15" s="35"/>
    </row>
    <row r="16" spans="2:23" s="13" customFormat="1" ht="13.5" customHeight="1">
      <c r="B16" s="32" t="s">
        <v>15</v>
      </c>
      <c r="C16" s="34"/>
      <c r="D16" s="89" t="s">
        <v>103</v>
      </c>
      <c r="E16" s="34" t="s">
        <v>103</v>
      </c>
      <c r="F16" s="34">
        <v>18</v>
      </c>
      <c r="G16" s="34">
        <v>27</v>
      </c>
      <c r="H16" s="34">
        <v>9</v>
      </c>
      <c r="I16" s="34">
        <v>4</v>
      </c>
      <c r="J16" s="34">
        <v>4</v>
      </c>
      <c r="K16" s="34" t="s">
        <v>103</v>
      </c>
      <c r="L16" s="34" t="s">
        <v>103</v>
      </c>
      <c r="M16" s="34" t="s">
        <v>103</v>
      </c>
      <c r="N16" s="34">
        <v>1</v>
      </c>
      <c r="O16" s="34" t="s">
        <v>103</v>
      </c>
      <c r="P16" s="34">
        <v>38</v>
      </c>
      <c r="Q16" s="34" t="s">
        <v>103</v>
      </c>
      <c r="R16" s="34">
        <v>1</v>
      </c>
      <c r="S16" s="55"/>
      <c r="T16" s="55"/>
      <c r="U16" s="55"/>
      <c r="V16" s="55"/>
      <c r="W16" s="55"/>
    </row>
    <row r="17" spans="2:23" s="13" customFormat="1" ht="13.5" customHeight="1">
      <c r="B17" s="32" t="s">
        <v>16</v>
      </c>
      <c r="C17" s="34"/>
      <c r="D17" s="89" t="s">
        <v>103</v>
      </c>
      <c r="E17" s="34" t="s">
        <v>103</v>
      </c>
      <c r="F17" s="34">
        <v>14</v>
      </c>
      <c r="G17" s="34">
        <v>25</v>
      </c>
      <c r="H17" s="34">
        <v>6</v>
      </c>
      <c r="I17" s="34">
        <v>1</v>
      </c>
      <c r="J17" s="34" t="s">
        <v>103</v>
      </c>
      <c r="K17" s="34" t="s">
        <v>103</v>
      </c>
      <c r="L17" s="34" t="s">
        <v>103</v>
      </c>
      <c r="M17" s="34" t="s">
        <v>103</v>
      </c>
      <c r="N17" s="34" t="s">
        <v>103</v>
      </c>
      <c r="O17" s="34" t="s">
        <v>103</v>
      </c>
      <c r="P17" s="34">
        <v>21</v>
      </c>
      <c r="Q17" s="34" t="s">
        <v>103</v>
      </c>
      <c r="R17" s="34" t="s">
        <v>103</v>
      </c>
      <c r="S17" s="55"/>
      <c r="T17" s="55"/>
      <c r="U17" s="55"/>
      <c r="V17" s="55"/>
      <c r="W17" s="55"/>
    </row>
    <row r="18" spans="2:23" s="13" customFormat="1" ht="13.5" customHeight="1">
      <c r="B18" s="32" t="s">
        <v>17</v>
      </c>
      <c r="C18" s="34"/>
      <c r="D18" s="89" t="s">
        <v>103</v>
      </c>
      <c r="E18" s="34" t="s">
        <v>103</v>
      </c>
      <c r="F18" s="34">
        <v>4</v>
      </c>
      <c r="G18" s="34">
        <v>12</v>
      </c>
      <c r="H18" s="34" t="s">
        <v>103</v>
      </c>
      <c r="I18" s="34">
        <v>2</v>
      </c>
      <c r="J18" s="34">
        <v>1</v>
      </c>
      <c r="K18" s="34" t="s">
        <v>103</v>
      </c>
      <c r="L18" s="34" t="s">
        <v>103</v>
      </c>
      <c r="M18" s="34" t="s">
        <v>103</v>
      </c>
      <c r="N18" s="34" t="s">
        <v>103</v>
      </c>
      <c r="O18" s="34" t="s">
        <v>103</v>
      </c>
      <c r="P18" s="34">
        <v>11</v>
      </c>
      <c r="Q18" s="34" t="s">
        <v>103</v>
      </c>
      <c r="R18" s="34" t="s">
        <v>103</v>
      </c>
      <c r="S18" s="55"/>
      <c r="T18" s="55"/>
      <c r="U18" s="55"/>
      <c r="V18" s="55"/>
      <c r="W18" s="55"/>
    </row>
    <row r="19" spans="2:23" s="13" customFormat="1" ht="13.5" customHeight="1">
      <c r="B19" s="32" t="s">
        <v>18</v>
      </c>
      <c r="C19" s="34"/>
      <c r="D19" s="89" t="s">
        <v>103</v>
      </c>
      <c r="E19" s="34" t="s">
        <v>103</v>
      </c>
      <c r="F19" s="34">
        <v>2</v>
      </c>
      <c r="G19" s="34">
        <v>16</v>
      </c>
      <c r="H19" s="34">
        <v>1</v>
      </c>
      <c r="I19" s="34">
        <v>1</v>
      </c>
      <c r="J19" s="34">
        <v>2</v>
      </c>
      <c r="K19" s="34" t="s">
        <v>103</v>
      </c>
      <c r="L19" s="34" t="s">
        <v>103</v>
      </c>
      <c r="M19" s="34" t="s">
        <v>103</v>
      </c>
      <c r="N19" s="34" t="s">
        <v>103</v>
      </c>
      <c r="O19" s="34" t="s">
        <v>103</v>
      </c>
      <c r="P19" s="34">
        <v>11</v>
      </c>
      <c r="Q19" s="34" t="s">
        <v>103</v>
      </c>
      <c r="R19" s="34" t="s">
        <v>103</v>
      </c>
      <c r="S19" s="55"/>
      <c r="T19" s="55"/>
      <c r="U19" s="55"/>
      <c r="V19" s="55"/>
      <c r="W19" s="55"/>
    </row>
    <row r="20" spans="2:23" s="13" customFormat="1" ht="13.5" customHeight="1">
      <c r="B20" s="32" t="s">
        <v>19</v>
      </c>
      <c r="C20" s="34"/>
      <c r="D20" s="89" t="s">
        <v>103</v>
      </c>
      <c r="E20" s="34" t="s">
        <v>103</v>
      </c>
      <c r="F20" s="34">
        <v>3</v>
      </c>
      <c r="G20" s="34">
        <v>12</v>
      </c>
      <c r="H20" s="34" t="s">
        <v>103</v>
      </c>
      <c r="I20" s="34" t="s">
        <v>103</v>
      </c>
      <c r="J20" s="34" t="s">
        <v>103</v>
      </c>
      <c r="K20" s="34" t="s">
        <v>103</v>
      </c>
      <c r="L20" s="34" t="s">
        <v>103</v>
      </c>
      <c r="M20" s="34" t="s">
        <v>103</v>
      </c>
      <c r="N20" s="34" t="s">
        <v>103</v>
      </c>
      <c r="O20" s="34" t="s">
        <v>103</v>
      </c>
      <c r="P20" s="34">
        <v>1</v>
      </c>
      <c r="Q20" s="34" t="s">
        <v>103</v>
      </c>
      <c r="R20" s="34" t="s">
        <v>103</v>
      </c>
      <c r="S20" s="55"/>
      <c r="T20" s="55"/>
      <c r="U20" s="55"/>
      <c r="V20" s="55"/>
      <c r="W20" s="55"/>
    </row>
    <row r="21" spans="2:23" s="13" customFormat="1" ht="13.5" customHeight="1">
      <c r="B21" s="32" t="s">
        <v>54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5"/>
      <c r="T21" s="35"/>
      <c r="U21" s="35">
        <v>3</v>
      </c>
      <c r="V21" s="35"/>
      <c r="W21" s="35"/>
    </row>
    <row r="22" spans="2:23" s="13" customFormat="1" ht="13.5" customHeight="1">
      <c r="B22" s="32" t="s">
        <v>77</v>
      </c>
      <c r="C22" s="34"/>
      <c r="D22" s="89" t="s">
        <v>103</v>
      </c>
      <c r="E22" s="34" t="s">
        <v>103</v>
      </c>
      <c r="F22" s="34">
        <v>5</v>
      </c>
      <c r="G22" s="34">
        <v>33</v>
      </c>
      <c r="H22" s="34">
        <v>1</v>
      </c>
      <c r="I22" s="34" t="s">
        <v>103</v>
      </c>
      <c r="J22" s="34" t="s">
        <v>103</v>
      </c>
      <c r="K22" s="34" t="s">
        <v>103</v>
      </c>
      <c r="L22" s="34" t="s">
        <v>103</v>
      </c>
      <c r="M22" s="34" t="s">
        <v>103</v>
      </c>
      <c r="N22" s="34" t="s">
        <v>103</v>
      </c>
      <c r="O22" s="34" t="s">
        <v>103</v>
      </c>
      <c r="P22" s="34">
        <v>8</v>
      </c>
      <c r="Q22" s="34" t="s">
        <v>103</v>
      </c>
      <c r="R22" s="34" t="s">
        <v>103</v>
      </c>
      <c r="S22" s="35"/>
      <c r="T22" s="35"/>
      <c r="U22" s="35"/>
      <c r="V22" s="35"/>
      <c r="W22" s="35"/>
    </row>
    <row r="23" spans="2:23" s="13" customFormat="1" ht="13.5" customHeight="1">
      <c r="B23" s="32" t="s">
        <v>20</v>
      </c>
      <c r="C23" s="34"/>
      <c r="D23" s="89" t="s">
        <v>103</v>
      </c>
      <c r="E23" s="34" t="s">
        <v>103</v>
      </c>
      <c r="F23" s="34">
        <v>2</v>
      </c>
      <c r="G23" s="34">
        <v>11</v>
      </c>
      <c r="H23" s="34" t="s">
        <v>103</v>
      </c>
      <c r="I23" s="34" t="s">
        <v>103</v>
      </c>
      <c r="J23" s="34" t="s">
        <v>103</v>
      </c>
      <c r="K23" s="34" t="s">
        <v>103</v>
      </c>
      <c r="L23" s="34" t="s">
        <v>103</v>
      </c>
      <c r="M23" s="34" t="s">
        <v>103</v>
      </c>
      <c r="N23" s="34" t="s">
        <v>103</v>
      </c>
      <c r="O23" s="34" t="s">
        <v>103</v>
      </c>
      <c r="P23" s="34" t="s">
        <v>103</v>
      </c>
      <c r="Q23" s="34" t="s">
        <v>103</v>
      </c>
      <c r="R23" s="34">
        <v>1</v>
      </c>
      <c r="S23" s="35"/>
      <c r="T23" s="35"/>
      <c r="U23" s="35"/>
      <c r="V23" s="35"/>
      <c r="W23" s="35"/>
    </row>
    <row r="24" spans="2:23" s="13" customFormat="1" ht="13.5" customHeight="1">
      <c r="B24" s="32" t="s">
        <v>55</v>
      </c>
      <c r="C24" s="34"/>
      <c r="D24" s="55"/>
      <c r="E24" s="34" t="s">
        <v>103</v>
      </c>
      <c r="F24" s="34">
        <v>2</v>
      </c>
      <c r="G24" s="34">
        <v>54</v>
      </c>
      <c r="H24" s="34" t="s">
        <v>103</v>
      </c>
      <c r="I24" s="34" t="s">
        <v>103</v>
      </c>
      <c r="J24" s="34">
        <v>2</v>
      </c>
      <c r="K24" s="34" t="s">
        <v>103</v>
      </c>
      <c r="L24" s="34" t="s">
        <v>103</v>
      </c>
      <c r="M24" s="34" t="s">
        <v>103</v>
      </c>
      <c r="N24" s="34" t="s">
        <v>103</v>
      </c>
      <c r="O24" s="34" t="s">
        <v>103</v>
      </c>
      <c r="P24" s="34">
        <v>5</v>
      </c>
      <c r="Q24" s="57"/>
      <c r="R24" s="57"/>
      <c r="S24" s="35"/>
      <c r="T24" s="57"/>
      <c r="U24" s="57"/>
      <c r="V24" s="57"/>
      <c r="W24" s="57"/>
    </row>
    <row r="25" spans="2:23" s="13" customFormat="1" ht="13.5" customHeight="1">
      <c r="B25" s="32" t="s">
        <v>21</v>
      </c>
      <c r="C25" s="55"/>
      <c r="D25" s="89" t="s">
        <v>103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4" t="s">
        <v>103</v>
      </c>
      <c r="R25" s="34" t="s">
        <v>103</v>
      </c>
      <c r="S25" s="55"/>
      <c r="T25" s="35"/>
      <c r="U25" s="35">
        <v>1</v>
      </c>
      <c r="V25" s="56"/>
      <c r="W25" s="35"/>
    </row>
    <row r="26" spans="2:23" s="13" customFormat="1" ht="13.5" customHeight="1">
      <c r="B26" s="32" t="s">
        <v>22</v>
      </c>
      <c r="C26" s="55"/>
      <c r="D26" s="89">
        <v>2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34" t="s">
        <v>103</v>
      </c>
      <c r="R26" s="34">
        <v>3</v>
      </c>
      <c r="S26" s="55"/>
      <c r="T26" s="35"/>
      <c r="U26" s="35"/>
      <c r="V26" s="35"/>
      <c r="W26" s="35"/>
    </row>
    <row r="27" spans="2:23" s="13" customFormat="1" ht="13.5" customHeight="1">
      <c r="B27" s="32" t="s">
        <v>23</v>
      </c>
      <c r="C27" s="55"/>
      <c r="D27" s="89" t="s">
        <v>103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34" t="s">
        <v>103</v>
      </c>
      <c r="R27" s="34" t="s">
        <v>103</v>
      </c>
      <c r="S27" s="55"/>
      <c r="T27" s="35"/>
      <c r="U27" s="35"/>
      <c r="V27" s="35"/>
      <c r="W27" s="35"/>
    </row>
    <row r="28" spans="2:23" s="13" customFormat="1" ht="13.5" customHeight="1">
      <c r="B28" s="32" t="s">
        <v>24</v>
      </c>
      <c r="C28" s="55"/>
      <c r="D28" s="89" t="s">
        <v>103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34" t="s">
        <v>103</v>
      </c>
      <c r="R28" s="34">
        <v>1</v>
      </c>
      <c r="S28" s="55"/>
      <c r="T28" s="35"/>
      <c r="U28" s="35"/>
      <c r="V28" s="35"/>
      <c r="W28" s="35"/>
    </row>
    <row r="29" spans="2:23" s="13" customFormat="1" ht="13.5" customHeight="1">
      <c r="B29" s="32" t="s">
        <v>25</v>
      </c>
      <c r="C29" s="55"/>
      <c r="D29" s="89" t="s">
        <v>103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34" t="s">
        <v>103</v>
      </c>
      <c r="R29" s="34" t="s">
        <v>103</v>
      </c>
      <c r="S29" s="55"/>
      <c r="T29" s="35"/>
      <c r="U29" s="35"/>
      <c r="V29" s="35"/>
      <c r="W29" s="35"/>
    </row>
    <row r="30" spans="2:23" s="13" customFormat="1" ht="13.5" customHeight="1">
      <c r="B30" s="32" t="s">
        <v>56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34" t="s">
        <v>103</v>
      </c>
      <c r="R30" s="34" t="s">
        <v>103</v>
      </c>
      <c r="S30" s="55"/>
      <c r="T30" s="55"/>
      <c r="U30" s="55"/>
      <c r="V30" s="55"/>
      <c r="W30" s="55"/>
    </row>
    <row r="31" spans="2:23" s="13" customFormat="1" ht="13.5" customHeight="1">
      <c r="B31" s="32" t="s">
        <v>26</v>
      </c>
      <c r="C31" s="55"/>
      <c r="D31" s="90" t="s">
        <v>103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35"/>
      <c r="U31" s="35"/>
      <c r="V31" s="35"/>
      <c r="W31" s="35"/>
    </row>
    <row r="32" spans="2:23" s="13" customFormat="1" ht="13.5" customHeight="1">
      <c r="B32" s="32" t="s">
        <v>27</v>
      </c>
      <c r="C32" s="55"/>
      <c r="D32" s="90" t="s">
        <v>103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35"/>
      <c r="U32" s="35"/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AF28"/>
  <sheetViews>
    <sheetView zoomScaleSheetLayoutView="100" workbookViewId="0" topLeftCell="A1">
      <selection activeCell="AB10" sqref="AB10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5" width="4.125" style="3" bestFit="1" customWidth="1"/>
    <col min="6" max="8" width="3.25390625" style="3" customWidth="1"/>
    <col min="9" max="9" width="0.37109375" style="3" customWidth="1"/>
    <col min="10" max="10" width="4.375" style="3" customWidth="1"/>
    <col min="11" max="11" width="5.875" style="3" bestFit="1" customWidth="1"/>
    <col min="12" max="13" width="5.00390625" style="3" bestFit="1" customWidth="1"/>
    <col min="14" max="16" width="5.875" style="3" bestFit="1" customWidth="1"/>
    <col min="17" max="18" width="5.00390625" style="3" bestFit="1" customWidth="1"/>
    <col min="19" max="20" width="3.625" style="3" customWidth="1"/>
    <col min="21" max="23" width="5.125" style="3" bestFit="1" customWidth="1"/>
    <col min="24" max="24" width="3.625" style="3" customWidth="1"/>
    <col min="25" max="25" width="5.00390625" style="3" bestFit="1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78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31.5" customHeight="1">
      <c r="B3" s="71" t="s">
        <v>116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1" t="s">
        <v>80</v>
      </c>
      <c r="Z3" s="29"/>
      <c r="AC3" s="29"/>
      <c r="AD3" s="29"/>
    </row>
    <row r="4" spans="2:32" ht="23.25" customHeight="1">
      <c r="B4" s="58"/>
      <c r="C4" s="59"/>
      <c r="D4" s="116" t="s">
        <v>57</v>
      </c>
      <c r="E4" s="117"/>
      <c r="F4" s="117"/>
      <c r="G4" s="117"/>
      <c r="H4" s="118"/>
      <c r="I4" s="60"/>
      <c r="J4" s="106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4"/>
    </row>
    <row r="5" spans="2:32" ht="164.25" customHeight="1">
      <c r="B5" s="119" t="s">
        <v>28</v>
      </c>
      <c r="C5" s="120"/>
      <c r="D5" s="62" t="s">
        <v>43</v>
      </c>
      <c r="E5" s="62" t="s">
        <v>72</v>
      </c>
      <c r="F5" s="62" t="s">
        <v>58</v>
      </c>
      <c r="G5" s="62" t="s">
        <v>44</v>
      </c>
      <c r="H5" s="100" t="s">
        <v>59</v>
      </c>
      <c r="I5" s="98"/>
      <c r="J5" s="91" t="s">
        <v>90</v>
      </c>
      <c r="K5" s="107" t="s">
        <v>96</v>
      </c>
      <c r="L5" s="62" t="s">
        <v>0</v>
      </c>
      <c r="M5" s="63" t="s">
        <v>97</v>
      </c>
      <c r="N5" s="63" t="s">
        <v>1</v>
      </c>
      <c r="O5" s="63" t="s">
        <v>110</v>
      </c>
      <c r="P5" s="63" t="s">
        <v>3</v>
      </c>
      <c r="Q5" s="63" t="s">
        <v>4</v>
      </c>
      <c r="R5" s="63" t="s">
        <v>98</v>
      </c>
      <c r="S5" s="63" t="s">
        <v>5</v>
      </c>
      <c r="T5" s="63" t="s">
        <v>92</v>
      </c>
      <c r="U5" s="63" t="s">
        <v>6</v>
      </c>
      <c r="V5" s="63" t="s">
        <v>101</v>
      </c>
      <c r="W5" s="63" t="s">
        <v>106</v>
      </c>
      <c r="X5" s="64" t="s">
        <v>8</v>
      </c>
      <c r="Y5" s="64" t="s">
        <v>9</v>
      </c>
      <c r="Z5" s="64" t="s">
        <v>104</v>
      </c>
      <c r="AA5" s="64" t="s">
        <v>113</v>
      </c>
      <c r="AB5" s="64" t="s">
        <v>114</v>
      </c>
      <c r="AC5" s="64" t="s">
        <v>108</v>
      </c>
      <c r="AD5" s="64" t="s">
        <v>100</v>
      </c>
      <c r="AE5" s="15"/>
      <c r="AF5" s="4"/>
    </row>
    <row r="6" spans="2:31" ht="27" customHeight="1">
      <c r="B6" s="121" t="s">
        <v>60</v>
      </c>
      <c r="C6" s="122"/>
      <c r="D6" s="37">
        <f>SUM(D8:D24)</f>
        <v>195</v>
      </c>
      <c r="E6" s="37">
        <f>SUM(E8:E24)</f>
        <v>182</v>
      </c>
      <c r="F6" s="37">
        <f>SUM(F8:F24)</f>
        <v>35</v>
      </c>
      <c r="G6" s="37">
        <f>SUM(G8:G24)</f>
        <v>51</v>
      </c>
      <c r="H6" s="101">
        <f>SUM(H8:H24)</f>
        <v>13</v>
      </c>
      <c r="I6" s="99"/>
      <c r="J6" s="95">
        <f>SUM(J7+J8)</f>
        <v>236</v>
      </c>
      <c r="K6" s="95">
        <f>SUM(K7+K8)</f>
        <v>37703</v>
      </c>
      <c r="L6" s="38">
        <f aca="true" t="shared" si="0" ref="L6:AD6">SUM(L7+L8)</f>
        <v>2797</v>
      </c>
      <c r="M6" s="38">
        <f t="shared" si="0"/>
        <v>8051</v>
      </c>
      <c r="N6" s="38">
        <f t="shared" si="0"/>
        <v>32566</v>
      </c>
      <c r="O6" s="38">
        <f t="shared" si="0"/>
        <v>10143</v>
      </c>
      <c r="P6" s="38">
        <f t="shared" si="0"/>
        <v>1939</v>
      </c>
      <c r="Q6" s="38">
        <f t="shared" si="0"/>
        <v>2658</v>
      </c>
      <c r="R6" s="38">
        <f t="shared" si="0"/>
        <v>5609</v>
      </c>
      <c r="S6" s="38">
        <f t="shared" si="0"/>
        <v>130</v>
      </c>
      <c r="T6" s="38">
        <f t="shared" si="0"/>
        <v>132</v>
      </c>
      <c r="U6" s="38">
        <f t="shared" si="0"/>
        <v>7128</v>
      </c>
      <c r="V6" s="38">
        <f t="shared" si="0"/>
        <v>58</v>
      </c>
      <c r="W6" s="38">
        <f t="shared" si="0"/>
        <v>8920</v>
      </c>
      <c r="X6" s="38">
        <f t="shared" si="0"/>
        <v>28</v>
      </c>
      <c r="Y6" s="38">
        <f t="shared" si="0"/>
        <v>1407</v>
      </c>
      <c r="Z6" s="39">
        <f t="shared" si="0"/>
        <v>12</v>
      </c>
      <c r="AA6" s="39">
        <f t="shared" si="0"/>
        <v>23</v>
      </c>
      <c r="AB6" s="39">
        <f t="shared" si="0"/>
        <v>243</v>
      </c>
      <c r="AC6" s="39">
        <f t="shared" si="0"/>
        <v>0</v>
      </c>
      <c r="AD6" s="39">
        <f t="shared" si="0"/>
        <v>0</v>
      </c>
      <c r="AE6" s="16"/>
    </row>
    <row r="7" spans="2:31" s="5" customFormat="1" ht="27" customHeight="1">
      <c r="B7" s="121" t="s">
        <v>61</v>
      </c>
      <c r="C7" s="122"/>
      <c r="D7" s="40">
        <f>SUM(D9:D24)</f>
        <v>125</v>
      </c>
      <c r="E7" s="37">
        <f>SUM(E9:E24)</f>
        <v>112</v>
      </c>
      <c r="F7" s="37">
        <f>SUM(F9:F24)</f>
        <v>24</v>
      </c>
      <c r="G7" s="37">
        <f>SUM(G9:G24)</f>
        <v>37</v>
      </c>
      <c r="H7" s="101">
        <f>SUM(H9:H24)</f>
        <v>12</v>
      </c>
      <c r="I7" s="99"/>
      <c r="J7" s="96">
        <f>SUM(J9:J24)</f>
        <v>205</v>
      </c>
      <c r="K7" s="96">
        <f aca="true" t="shared" si="1" ref="K7:AD7">SUM(K9:K24)</f>
        <v>29467</v>
      </c>
      <c r="L7" s="40">
        <f t="shared" si="1"/>
        <v>2142</v>
      </c>
      <c r="M7" s="40">
        <f t="shared" si="1"/>
        <v>5465</v>
      </c>
      <c r="N7" s="40">
        <f t="shared" si="1"/>
        <v>22443</v>
      </c>
      <c r="O7" s="40">
        <f t="shared" si="1"/>
        <v>8194</v>
      </c>
      <c r="P7" s="40">
        <f t="shared" si="1"/>
        <v>1579</v>
      </c>
      <c r="Q7" s="40">
        <f t="shared" si="1"/>
        <v>2058</v>
      </c>
      <c r="R7" s="40">
        <f t="shared" si="1"/>
        <v>4441</v>
      </c>
      <c r="S7" s="40">
        <f t="shared" si="1"/>
        <v>115</v>
      </c>
      <c r="T7" s="40">
        <f t="shared" si="1"/>
        <v>67</v>
      </c>
      <c r="U7" s="40">
        <f t="shared" si="1"/>
        <v>5504</v>
      </c>
      <c r="V7" s="40">
        <f t="shared" si="1"/>
        <v>58</v>
      </c>
      <c r="W7" s="40">
        <f t="shared" si="1"/>
        <v>7124</v>
      </c>
      <c r="X7" s="40">
        <f t="shared" si="1"/>
        <v>19</v>
      </c>
      <c r="Y7" s="40">
        <f t="shared" si="1"/>
        <v>1116</v>
      </c>
      <c r="Z7" s="41">
        <f t="shared" si="1"/>
        <v>12</v>
      </c>
      <c r="AA7" s="41">
        <f t="shared" si="1"/>
        <v>23</v>
      </c>
      <c r="AB7" s="41">
        <f t="shared" si="1"/>
        <v>241</v>
      </c>
      <c r="AC7" s="41">
        <f t="shared" si="1"/>
        <v>0</v>
      </c>
      <c r="AD7" s="41">
        <f t="shared" si="1"/>
        <v>0</v>
      </c>
      <c r="AE7" s="17"/>
    </row>
    <row r="8" spans="2:31" s="6" customFormat="1" ht="15" customHeight="1">
      <c r="B8" s="65" t="s">
        <v>62</v>
      </c>
      <c r="C8" s="66" t="s">
        <v>40</v>
      </c>
      <c r="D8" s="40">
        <v>70</v>
      </c>
      <c r="E8" s="37">
        <v>70</v>
      </c>
      <c r="F8" s="37">
        <v>11</v>
      </c>
      <c r="G8" s="37">
        <v>14</v>
      </c>
      <c r="H8" s="101">
        <v>1</v>
      </c>
      <c r="I8" s="99"/>
      <c r="J8" s="96">
        <v>31</v>
      </c>
      <c r="K8" s="96">
        <v>8236</v>
      </c>
      <c r="L8" s="40">
        <v>655</v>
      </c>
      <c r="M8" s="40">
        <v>2586</v>
      </c>
      <c r="N8" s="40">
        <v>10123</v>
      </c>
      <c r="O8" s="40">
        <v>1949</v>
      </c>
      <c r="P8" s="40">
        <v>360</v>
      </c>
      <c r="Q8" s="40">
        <v>600</v>
      </c>
      <c r="R8" s="40">
        <v>1168</v>
      </c>
      <c r="S8" s="40">
        <v>15</v>
      </c>
      <c r="T8" s="40">
        <v>65</v>
      </c>
      <c r="U8" s="40">
        <v>1624</v>
      </c>
      <c r="V8" s="40"/>
      <c r="W8" s="40">
        <v>1796</v>
      </c>
      <c r="X8" s="40">
        <v>9</v>
      </c>
      <c r="Y8" s="40">
        <v>291</v>
      </c>
      <c r="Z8" s="40"/>
      <c r="AA8" s="40"/>
      <c r="AB8" s="40">
        <v>2</v>
      </c>
      <c r="AC8" s="40"/>
      <c r="AD8" s="40"/>
      <c r="AE8" s="18"/>
    </row>
    <row r="9" spans="2:31" s="6" customFormat="1" ht="15" customHeight="1">
      <c r="B9" s="67" t="s">
        <v>45</v>
      </c>
      <c r="C9" s="66" t="s">
        <v>30</v>
      </c>
      <c r="D9" s="40">
        <v>9</v>
      </c>
      <c r="E9" s="37">
        <v>9</v>
      </c>
      <c r="F9" s="37">
        <v>2</v>
      </c>
      <c r="G9" s="37">
        <v>3</v>
      </c>
      <c r="H9" s="101">
        <v>1</v>
      </c>
      <c r="I9" s="99"/>
      <c r="J9" s="96">
        <v>36</v>
      </c>
      <c r="K9" s="96">
        <v>1855</v>
      </c>
      <c r="L9" s="40">
        <v>185</v>
      </c>
      <c r="M9" s="40">
        <v>688</v>
      </c>
      <c r="N9" s="40">
        <v>1384</v>
      </c>
      <c r="O9" s="40">
        <v>527</v>
      </c>
      <c r="P9" s="40">
        <v>54</v>
      </c>
      <c r="Q9" s="40">
        <v>203</v>
      </c>
      <c r="R9" s="40">
        <v>282</v>
      </c>
      <c r="S9" s="40">
        <v>11</v>
      </c>
      <c r="T9" s="40">
        <v>5</v>
      </c>
      <c r="U9" s="40">
        <v>479</v>
      </c>
      <c r="V9" s="40">
        <v>7</v>
      </c>
      <c r="W9" s="40">
        <v>345</v>
      </c>
      <c r="X9" s="40">
        <v>4</v>
      </c>
      <c r="Y9" s="40">
        <v>25</v>
      </c>
      <c r="Z9" s="40"/>
      <c r="AA9" s="40"/>
      <c r="AB9" s="40">
        <v>51</v>
      </c>
      <c r="AC9" s="40"/>
      <c r="AD9" s="40"/>
      <c r="AE9" s="18"/>
    </row>
    <row r="10" spans="2:31" s="6" customFormat="1" ht="15" customHeight="1">
      <c r="B10" s="67" t="s">
        <v>46</v>
      </c>
      <c r="C10" s="66" t="s">
        <v>34</v>
      </c>
      <c r="D10" s="40">
        <v>7</v>
      </c>
      <c r="E10" s="37">
        <v>7</v>
      </c>
      <c r="F10" s="37">
        <v>2</v>
      </c>
      <c r="G10" s="37">
        <v>2</v>
      </c>
      <c r="H10" s="101">
        <v>1</v>
      </c>
      <c r="I10" s="99"/>
      <c r="J10" s="96"/>
      <c r="K10" s="96">
        <v>2036</v>
      </c>
      <c r="L10" s="40">
        <v>107</v>
      </c>
      <c r="M10" s="40">
        <v>202</v>
      </c>
      <c r="N10" s="40">
        <v>2243</v>
      </c>
      <c r="O10" s="40">
        <v>536</v>
      </c>
      <c r="P10" s="40">
        <v>38</v>
      </c>
      <c r="Q10" s="40">
        <v>70</v>
      </c>
      <c r="R10" s="40">
        <v>156</v>
      </c>
      <c r="S10" s="40">
        <v>6</v>
      </c>
      <c r="T10" s="40"/>
      <c r="U10" s="40">
        <v>198</v>
      </c>
      <c r="V10" s="40"/>
      <c r="W10" s="40">
        <v>469</v>
      </c>
      <c r="X10" s="40"/>
      <c r="Y10" s="40">
        <v>79</v>
      </c>
      <c r="Z10" s="40"/>
      <c r="AA10" s="40">
        <v>6</v>
      </c>
      <c r="AB10" s="40">
        <v>52</v>
      </c>
      <c r="AC10" s="40"/>
      <c r="AD10" s="40"/>
      <c r="AE10" s="18"/>
    </row>
    <row r="11" spans="2:31" s="6" customFormat="1" ht="15" customHeight="1">
      <c r="B11" s="67" t="s">
        <v>81</v>
      </c>
      <c r="C11" s="66" t="s">
        <v>39</v>
      </c>
      <c r="D11" s="40">
        <v>4</v>
      </c>
      <c r="E11" s="37">
        <v>4</v>
      </c>
      <c r="F11" s="37">
        <v>1</v>
      </c>
      <c r="G11" s="37">
        <v>1</v>
      </c>
      <c r="H11" s="101"/>
      <c r="I11" s="99"/>
      <c r="J11" s="96"/>
      <c r="K11" s="96">
        <v>1006</v>
      </c>
      <c r="L11" s="40">
        <v>25</v>
      </c>
      <c r="M11" s="40">
        <v>86</v>
      </c>
      <c r="N11" s="40">
        <v>921</v>
      </c>
      <c r="O11" s="40">
        <v>194</v>
      </c>
      <c r="P11" s="40">
        <v>19</v>
      </c>
      <c r="Q11" s="40">
        <v>102</v>
      </c>
      <c r="R11" s="40">
        <v>69</v>
      </c>
      <c r="S11" s="40"/>
      <c r="T11" s="40">
        <v>2</v>
      </c>
      <c r="U11" s="40">
        <v>175</v>
      </c>
      <c r="V11" s="40"/>
      <c r="W11" s="40">
        <v>102</v>
      </c>
      <c r="X11" s="40"/>
      <c r="Y11" s="40">
        <v>40</v>
      </c>
      <c r="Z11" s="40"/>
      <c r="AA11" s="40"/>
      <c r="AB11" s="40"/>
      <c r="AC11" s="40"/>
      <c r="AD11" s="40"/>
      <c r="AE11" s="18"/>
    </row>
    <row r="12" spans="2:31" s="6" customFormat="1" ht="15" customHeight="1">
      <c r="B12" s="68" t="s">
        <v>63</v>
      </c>
      <c r="C12" s="67" t="s">
        <v>29</v>
      </c>
      <c r="D12" s="40">
        <v>16</v>
      </c>
      <c r="E12" s="40">
        <v>12</v>
      </c>
      <c r="F12" s="40">
        <v>3</v>
      </c>
      <c r="G12" s="40">
        <v>4</v>
      </c>
      <c r="H12" s="102">
        <v>1</v>
      </c>
      <c r="I12" s="99"/>
      <c r="J12" s="96">
        <v>10</v>
      </c>
      <c r="K12" s="96">
        <v>2133</v>
      </c>
      <c r="L12" s="40">
        <v>239</v>
      </c>
      <c r="M12" s="40">
        <v>489</v>
      </c>
      <c r="N12" s="40">
        <v>2564</v>
      </c>
      <c r="O12" s="40">
        <v>667</v>
      </c>
      <c r="P12" s="40">
        <v>343</v>
      </c>
      <c r="Q12" s="40">
        <v>96</v>
      </c>
      <c r="R12" s="40">
        <v>426</v>
      </c>
      <c r="S12" s="40">
        <v>3</v>
      </c>
      <c r="T12" s="40">
        <v>2</v>
      </c>
      <c r="U12" s="40">
        <v>306</v>
      </c>
      <c r="V12" s="40">
        <v>3</v>
      </c>
      <c r="W12" s="40">
        <v>614</v>
      </c>
      <c r="X12" s="40"/>
      <c r="Y12" s="40">
        <v>49</v>
      </c>
      <c r="Z12" s="40">
        <v>1</v>
      </c>
      <c r="AA12" s="40"/>
      <c r="AB12" s="40">
        <v>1</v>
      </c>
      <c r="AC12" s="40"/>
      <c r="AD12" s="40"/>
      <c r="AE12" s="18"/>
    </row>
    <row r="13" spans="2:31" s="6" customFormat="1" ht="15" customHeight="1">
      <c r="B13" s="68" t="s">
        <v>64</v>
      </c>
      <c r="C13" s="66" t="s">
        <v>32</v>
      </c>
      <c r="D13" s="40">
        <v>9</v>
      </c>
      <c r="E13" s="37">
        <v>9</v>
      </c>
      <c r="F13" s="37">
        <v>2</v>
      </c>
      <c r="G13" s="37">
        <v>3</v>
      </c>
      <c r="H13" s="101">
        <v>1</v>
      </c>
      <c r="I13" s="99"/>
      <c r="J13" s="96">
        <v>21</v>
      </c>
      <c r="K13" s="96">
        <v>2832</v>
      </c>
      <c r="L13" s="40">
        <v>280</v>
      </c>
      <c r="M13" s="40">
        <v>644</v>
      </c>
      <c r="N13" s="40">
        <v>1428</v>
      </c>
      <c r="O13" s="40">
        <v>873</v>
      </c>
      <c r="P13" s="40">
        <v>91</v>
      </c>
      <c r="Q13" s="40">
        <v>259</v>
      </c>
      <c r="R13" s="40">
        <v>408</v>
      </c>
      <c r="S13" s="40">
        <v>12</v>
      </c>
      <c r="T13" s="40">
        <v>6</v>
      </c>
      <c r="U13" s="40">
        <v>449</v>
      </c>
      <c r="V13" s="40">
        <v>3</v>
      </c>
      <c r="W13" s="40">
        <v>785</v>
      </c>
      <c r="X13" s="40"/>
      <c r="Y13" s="40">
        <v>49</v>
      </c>
      <c r="Z13" s="40">
        <v>3</v>
      </c>
      <c r="AA13" s="40">
        <v>14</v>
      </c>
      <c r="AB13" s="40">
        <v>2</v>
      </c>
      <c r="AC13" s="40"/>
      <c r="AD13" s="40"/>
      <c r="AE13" s="18"/>
    </row>
    <row r="14" spans="2:31" s="6" customFormat="1" ht="15" customHeight="1">
      <c r="B14" s="69"/>
      <c r="C14" s="66" t="s">
        <v>36</v>
      </c>
      <c r="D14" s="40">
        <v>6</v>
      </c>
      <c r="E14" s="37">
        <v>6</v>
      </c>
      <c r="F14" s="37">
        <v>1</v>
      </c>
      <c r="G14" s="37">
        <v>2</v>
      </c>
      <c r="H14" s="101"/>
      <c r="I14" s="99"/>
      <c r="J14" s="96"/>
      <c r="K14" s="96">
        <v>1109</v>
      </c>
      <c r="L14" s="40">
        <v>91</v>
      </c>
      <c r="M14" s="40">
        <v>604</v>
      </c>
      <c r="N14" s="40">
        <v>1953</v>
      </c>
      <c r="O14" s="40">
        <v>713</v>
      </c>
      <c r="P14" s="40">
        <v>46</v>
      </c>
      <c r="Q14" s="40">
        <v>111</v>
      </c>
      <c r="R14" s="40">
        <v>371</v>
      </c>
      <c r="S14" s="40">
        <v>6</v>
      </c>
      <c r="T14" s="40">
        <v>3</v>
      </c>
      <c r="U14" s="40">
        <v>348</v>
      </c>
      <c r="V14" s="40">
        <v>2</v>
      </c>
      <c r="W14" s="40">
        <v>428</v>
      </c>
      <c r="X14" s="40"/>
      <c r="Y14" s="40">
        <v>60</v>
      </c>
      <c r="Z14" s="40"/>
      <c r="AA14" s="40"/>
      <c r="AB14" s="40"/>
      <c r="AC14" s="40"/>
      <c r="AD14" s="40"/>
      <c r="AE14" s="18"/>
    </row>
    <row r="15" spans="2:31" s="6" customFormat="1" ht="15" customHeight="1">
      <c r="B15" s="68" t="s">
        <v>65</v>
      </c>
      <c r="C15" s="66" t="s">
        <v>31</v>
      </c>
      <c r="D15" s="40">
        <v>6</v>
      </c>
      <c r="E15" s="37">
        <v>6</v>
      </c>
      <c r="F15" s="37">
        <v>1</v>
      </c>
      <c r="G15" s="37">
        <v>2</v>
      </c>
      <c r="H15" s="101">
        <v>1</v>
      </c>
      <c r="I15" s="99"/>
      <c r="J15" s="96">
        <v>6</v>
      </c>
      <c r="K15" s="96">
        <v>1060</v>
      </c>
      <c r="L15" s="40">
        <v>108</v>
      </c>
      <c r="M15" s="40">
        <v>298</v>
      </c>
      <c r="N15" s="40">
        <v>744</v>
      </c>
      <c r="O15" s="40">
        <v>377</v>
      </c>
      <c r="P15" s="40">
        <v>45</v>
      </c>
      <c r="Q15" s="40">
        <v>139</v>
      </c>
      <c r="R15" s="40">
        <v>216</v>
      </c>
      <c r="S15" s="40">
        <v>4</v>
      </c>
      <c r="T15" s="40">
        <v>2</v>
      </c>
      <c r="U15" s="40">
        <v>162</v>
      </c>
      <c r="V15" s="40">
        <v>3</v>
      </c>
      <c r="W15" s="40">
        <v>447</v>
      </c>
      <c r="X15" s="40">
        <v>2</v>
      </c>
      <c r="Y15" s="40">
        <v>9</v>
      </c>
      <c r="Z15" s="40"/>
      <c r="AA15" s="40"/>
      <c r="AB15" s="40">
        <v>5</v>
      </c>
      <c r="AC15" s="40"/>
      <c r="AD15" s="40"/>
      <c r="AE15" s="18"/>
    </row>
    <row r="16" spans="2:31" s="6" customFormat="1" ht="15" customHeight="1">
      <c r="B16" s="69"/>
      <c r="C16" s="66" t="s">
        <v>38</v>
      </c>
      <c r="D16" s="40">
        <v>7</v>
      </c>
      <c r="E16" s="37">
        <v>7</v>
      </c>
      <c r="F16" s="37">
        <v>2</v>
      </c>
      <c r="G16" s="37">
        <v>2</v>
      </c>
      <c r="H16" s="101"/>
      <c r="I16" s="99"/>
      <c r="J16" s="96">
        <v>27</v>
      </c>
      <c r="K16" s="96">
        <v>1701</v>
      </c>
      <c r="L16" s="40">
        <v>314</v>
      </c>
      <c r="M16" s="40">
        <v>243</v>
      </c>
      <c r="N16" s="40">
        <v>1841</v>
      </c>
      <c r="O16" s="40">
        <v>677</v>
      </c>
      <c r="P16" s="40">
        <v>118</v>
      </c>
      <c r="Q16" s="40">
        <v>239</v>
      </c>
      <c r="R16" s="40">
        <v>336</v>
      </c>
      <c r="S16" s="40">
        <v>1</v>
      </c>
      <c r="T16" s="40">
        <v>1</v>
      </c>
      <c r="U16" s="40">
        <v>304</v>
      </c>
      <c r="V16" s="40"/>
      <c r="W16" s="40">
        <v>677</v>
      </c>
      <c r="X16" s="40">
        <v>3</v>
      </c>
      <c r="Y16" s="40">
        <v>14</v>
      </c>
      <c r="Z16" s="40"/>
      <c r="AA16" s="40"/>
      <c r="AB16" s="40"/>
      <c r="AC16" s="40"/>
      <c r="AD16" s="40"/>
      <c r="AE16" s="18"/>
    </row>
    <row r="17" spans="2:31" s="6" customFormat="1" ht="15" customHeight="1">
      <c r="B17" s="68" t="s">
        <v>82</v>
      </c>
      <c r="C17" s="67" t="s">
        <v>89</v>
      </c>
      <c r="D17" s="40">
        <v>11</v>
      </c>
      <c r="E17" s="37">
        <v>7</v>
      </c>
      <c r="F17" s="37">
        <v>2</v>
      </c>
      <c r="G17" s="37">
        <v>2</v>
      </c>
      <c r="H17" s="101">
        <v>1</v>
      </c>
      <c r="I17" s="99"/>
      <c r="J17" s="96">
        <v>5</v>
      </c>
      <c r="K17" s="96">
        <v>1945</v>
      </c>
      <c r="L17" s="40">
        <v>50</v>
      </c>
      <c r="M17" s="40">
        <v>457</v>
      </c>
      <c r="N17" s="40">
        <v>550</v>
      </c>
      <c r="O17" s="40">
        <v>790</v>
      </c>
      <c r="P17" s="40">
        <v>185</v>
      </c>
      <c r="Q17" s="40">
        <v>140</v>
      </c>
      <c r="R17" s="40">
        <v>502</v>
      </c>
      <c r="S17" s="40">
        <v>8</v>
      </c>
      <c r="T17" s="40">
        <v>5</v>
      </c>
      <c r="U17" s="40">
        <v>461</v>
      </c>
      <c r="V17" s="40">
        <v>4</v>
      </c>
      <c r="W17" s="40">
        <v>507</v>
      </c>
      <c r="X17" s="40">
        <v>2</v>
      </c>
      <c r="Y17" s="40">
        <v>58</v>
      </c>
      <c r="Z17" s="40"/>
      <c r="AA17" s="40"/>
      <c r="AB17" s="40"/>
      <c r="AC17" s="40"/>
      <c r="AD17" s="40"/>
      <c r="AE17" s="18"/>
    </row>
    <row r="18" spans="2:31" s="6" customFormat="1" ht="15" customHeight="1">
      <c r="B18" s="70"/>
      <c r="C18" s="67" t="s">
        <v>66</v>
      </c>
      <c r="D18" s="40">
        <v>11</v>
      </c>
      <c r="E18" s="40">
        <v>11</v>
      </c>
      <c r="F18" s="40">
        <v>2</v>
      </c>
      <c r="G18" s="40">
        <v>4</v>
      </c>
      <c r="H18" s="102">
        <v>1</v>
      </c>
      <c r="I18" s="99"/>
      <c r="J18" s="96">
        <v>3</v>
      </c>
      <c r="K18" s="97">
        <v>3208</v>
      </c>
      <c r="L18" s="42">
        <v>161</v>
      </c>
      <c r="M18" s="42">
        <v>461</v>
      </c>
      <c r="N18" s="42">
        <v>1228</v>
      </c>
      <c r="O18" s="42">
        <v>680</v>
      </c>
      <c r="P18" s="42">
        <v>250</v>
      </c>
      <c r="Q18" s="42">
        <v>146</v>
      </c>
      <c r="R18" s="42">
        <v>428</v>
      </c>
      <c r="S18" s="42">
        <v>6</v>
      </c>
      <c r="T18" s="42">
        <v>4</v>
      </c>
      <c r="U18" s="42">
        <v>432</v>
      </c>
      <c r="V18" s="42">
        <v>7</v>
      </c>
      <c r="W18" s="42">
        <v>1033</v>
      </c>
      <c r="X18" s="42"/>
      <c r="Y18" s="42">
        <v>84</v>
      </c>
      <c r="Z18" s="42"/>
      <c r="AA18" s="42"/>
      <c r="AB18" s="42">
        <v>18</v>
      </c>
      <c r="AC18" s="42"/>
      <c r="AD18" s="42"/>
      <c r="AE18" s="18"/>
    </row>
    <row r="19" spans="2:31" s="6" customFormat="1" ht="15" customHeight="1">
      <c r="B19" s="69"/>
      <c r="C19" s="66" t="s">
        <v>35</v>
      </c>
      <c r="D19" s="40">
        <v>5</v>
      </c>
      <c r="E19" s="37">
        <v>5</v>
      </c>
      <c r="F19" s="37">
        <v>1</v>
      </c>
      <c r="G19" s="37">
        <v>2</v>
      </c>
      <c r="H19" s="101">
        <v>1</v>
      </c>
      <c r="I19" s="99"/>
      <c r="J19" s="96">
        <v>2</v>
      </c>
      <c r="K19" s="96">
        <v>864</v>
      </c>
      <c r="L19" s="40">
        <v>33</v>
      </c>
      <c r="M19" s="40">
        <v>186</v>
      </c>
      <c r="N19" s="40">
        <v>791</v>
      </c>
      <c r="O19" s="40">
        <v>279</v>
      </c>
      <c r="P19" s="40">
        <v>100</v>
      </c>
      <c r="Q19" s="40">
        <v>124</v>
      </c>
      <c r="R19" s="40">
        <v>201</v>
      </c>
      <c r="S19" s="40"/>
      <c r="T19" s="40">
        <v>1</v>
      </c>
      <c r="U19" s="40">
        <v>201</v>
      </c>
      <c r="V19" s="40">
        <v>7</v>
      </c>
      <c r="W19" s="40">
        <v>445</v>
      </c>
      <c r="X19" s="40"/>
      <c r="Y19" s="40">
        <v>47</v>
      </c>
      <c r="Z19" s="40"/>
      <c r="AA19" s="40"/>
      <c r="AB19" s="40"/>
      <c r="AC19" s="40"/>
      <c r="AD19" s="40"/>
      <c r="AE19" s="18"/>
    </row>
    <row r="20" spans="2:31" s="6" customFormat="1" ht="15" customHeight="1">
      <c r="B20" s="68" t="s">
        <v>67</v>
      </c>
      <c r="C20" s="66" t="s">
        <v>41</v>
      </c>
      <c r="D20" s="40">
        <v>8</v>
      </c>
      <c r="E20" s="37">
        <v>8</v>
      </c>
      <c r="F20" s="37">
        <v>2</v>
      </c>
      <c r="G20" s="37">
        <v>3</v>
      </c>
      <c r="H20" s="101">
        <v>1</v>
      </c>
      <c r="I20" s="99"/>
      <c r="J20" s="96">
        <v>71</v>
      </c>
      <c r="K20" s="96">
        <v>2969</v>
      </c>
      <c r="L20" s="40">
        <v>139</v>
      </c>
      <c r="M20" s="40">
        <v>319</v>
      </c>
      <c r="N20" s="40">
        <v>2636</v>
      </c>
      <c r="O20" s="40">
        <v>658</v>
      </c>
      <c r="P20" s="40">
        <v>109</v>
      </c>
      <c r="Q20" s="40">
        <v>165</v>
      </c>
      <c r="R20" s="40">
        <v>319</v>
      </c>
      <c r="S20" s="40">
        <v>51</v>
      </c>
      <c r="T20" s="40">
        <v>35</v>
      </c>
      <c r="U20" s="40">
        <v>527</v>
      </c>
      <c r="V20" s="40">
        <v>10</v>
      </c>
      <c r="W20" s="40">
        <v>752</v>
      </c>
      <c r="X20" s="40"/>
      <c r="Y20" s="40">
        <v>474</v>
      </c>
      <c r="Z20" s="40"/>
      <c r="AA20" s="40">
        <v>1</v>
      </c>
      <c r="AB20" s="40">
        <v>40</v>
      </c>
      <c r="AC20" s="40"/>
      <c r="AD20" s="40"/>
      <c r="AE20" s="18"/>
    </row>
    <row r="21" spans="2:31" s="6" customFormat="1" ht="15" customHeight="1">
      <c r="B21" s="69"/>
      <c r="C21" s="66" t="s">
        <v>68</v>
      </c>
      <c r="D21" s="40">
        <v>3</v>
      </c>
      <c r="E21" s="37">
        <v>3</v>
      </c>
      <c r="F21" s="37"/>
      <c r="G21" s="37">
        <v>1</v>
      </c>
      <c r="H21" s="101"/>
      <c r="I21" s="99"/>
      <c r="J21" s="96">
        <v>2</v>
      </c>
      <c r="K21" s="96">
        <v>414</v>
      </c>
      <c r="L21" s="40">
        <v>39</v>
      </c>
      <c r="M21" s="40">
        <v>80</v>
      </c>
      <c r="N21" s="40">
        <v>460</v>
      </c>
      <c r="O21" s="40">
        <v>137</v>
      </c>
      <c r="P21" s="40">
        <v>26</v>
      </c>
      <c r="Q21" s="40">
        <v>54</v>
      </c>
      <c r="R21" s="40">
        <v>57</v>
      </c>
      <c r="S21" s="40"/>
      <c r="T21" s="40"/>
      <c r="U21" s="40">
        <v>66</v>
      </c>
      <c r="V21" s="40"/>
      <c r="W21" s="40">
        <v>69</v>
      </c>
      <c r="X21" s="40"/>
      <c r="Y21" s="40"/>
      <c r="Z21" s="40"/>
      <c r="AA21" s="40"/>
      <c r="AB21" s="40"/>
      <c r="AC21" s="40"/>
      <c r="AD21" s="40"/>
      <c r="AE21" s="18"/>
    </row>
    <row r="22" spans="2:31" s="6" customFormat="1" ht="15" customHeight="1">
      <c r="B22" s="65" t="s">
        <v>69</v>
      </c>
      <c r="C22" s="66" t="s">
        <v>42</v>
      </c>
      <c r="D22" s="40">
        <v>12</v>
      </c>
      <c r="E22" s="37">
        <v>8</v>
      </c>
      <c r="F22" s="37">
        <v>2</v>
      </c>
      <c r="G22" s="37">
        <v>4</v>
      </c>
      <c r="H22" s="101">
        <v>1</v>
      </c>
      <c r="I22" s="99"/>
      <c r="J22" s="96">
        <v>3</v>
      </c>
      <c r="K22" s="96">
        <v>4205</v>
      </c>
      <c r="L22" s="40">
        <v>92</v>
      </c>
      <c r="M22" s="40">
        <v>462</v>
      </c>
      <c r="N22" s="40">
        <v>2391</v>
      </c>
      <c r="O22" s="40">
        <v>483</v>
      </c>
      <c r="P22" s="40">
        <v>104</v>
      </c>
      <c r="Q22" s="40">
        <v>65</v>
      </c>
      <c r="R22" s="40">
        <v>385</v>
      </c>
      <c r="S22" s="40">
        <v>4</v>
      </c>
      <c r="T22" s="40"/>
      <c r="U22" s="40">
        <v>697</v>
      </c>
      <c r="V22" s="40">
        <v>11</v>
      </c>
      <c r="W22" s="40">
        <v>178</v>
      </c>
      <c r="X22" s="40">
        <v>2</v>
      </c>
      <c r="Y22" s="40">
        <v>83</v>
      </c>
      <c r="Z22" s="40">
        <v>7</v>
      </c>
      <c r="AA22" s="40"/>
      <c r="AB22" s="40">
        <v>42</v>
      </c>
      <c r="AC22" s="40"/>
      <c r="AD22" s="40"/>
      <c r="AE22" s="18"/>
    </row>
    <row r="23" spans="2:31" s="6" customFormat="1" ht="15" customHeight="1">
      <c r="B23" s="70"/>
      <c r="C23" s="66" t="s">
        <v>33</v>
      </c>
      <c r="D23" s="40">
        <v>9</v>
      </c>
      <c r="E23" s="37">
        <v>8</v>
      </c>
      <c r="F23" s="37">
        <v>1</v>
      </c>
      <c r="G23" s="37">
        <v>2</v>
      </c>
      <c r="H23" s="101">
        <v>1</v>
      </c>
      <c r="I23" s="99"/>
      <c r="J23" s="96">
        <v>19</v>
      </c>
      <c r="K23" s="96">
        <v>1967</v>
      </c>
      <c r="L23" s="43">
        <v>270</v>
      </c>
      <c r="M23" s="43">
        <v>242</v>
      </c>
      <c r="N23" s="43">
        <v>1286</v>
      </c>
      <c r="O23" s="43">
        <v>561</v>
      </c>
      <c r="P23" s="43">
        <v>42</v>
      </c>
      <c r="Q23" s="43">
        <v>141</v>
      </c>
      <c r="R23" s="43">
        <v>263</v>
      </c>
      <c r="S23" s="43">
        <v>3</v>
      </c>
      <c r="T23" s="43">
        <v>1</v>
      </c>
      <c r="U23" s="43">
        <v>690</v>
      </c>
      <c r="V23" s="43">
        <v>1</v>
      </c>
      <c r="W23" s="43">
        <v>238</v>
      </c>
      <c r="X23" s="43">
        <v>6</v>
      </c>
      <c r="Y23" s="43">
        <v>45</v>
      </c>
      <c r="Z23" s="43">
        <v>1</v>
      </c>
      <c r="AA23" s="43">
        <v>2</v>
      </c>
      <c r="AB23" s="43">
        <v>30</v>
      </c>
      <c r="AC23" s="43"/>
      <c r="AD23" s="43"/>
      <c r="AE23" s="18"/>
    </row>
    <row r="24" spans="2:31" s="6" customFormat="1" ht="15" customHeight="1">
      <c r="B24" s="67" t="s">
        <v>70</v>
      </c>
      <c r="C24" s="66" t="s">
        <v>37</v>
      </c>
      <c r="D24" s="40">
        <v>2</v>
      </c>
      <c r="E24" s="37">
        <v>2</v>
      </c>
      <c r="F24" s="37"/>
      <c r="G24" s="37"/>
      <c r="H24" s="101">
        <v>1</v>
      </c>
      <c r="I24" s="99"/>
      <c r="J24" s="96"/>
      <c r="K24" s="96">
        <v>163</v>
      </c>
      <c r="L24" s="40">
        <v>9</v>
      </c>
      <c r="M24" s="40">
        <v>4</v>
      </c>
      <c r="N24" s="40">
        <v>23</v>
      </c>
      <c r="O24" s="40">
        <v>42</v>
      </c>
      <c r="P24" s="40">
        <v>9</v>
      </c>
      <c r="Q24" s="40">
        <v>4</v>
      </c>
      <c r="R24" s="40">
        <v>22</v>
      </c>
      <c r="S24" s="40"/>
      <c r="T24" s="40"/>
      <c r="U24" s="40">
        <v>9</v>
      </c>
      <c r="V24" s="40"/>
      <c r="W24" s="40">
        <v>35</v>
      </c>
      <c r="X24" s="40"/>
      <c r="Y24" s="40"/>
      <c r="Z24" s="40"/>
      <c r="AA24" s="40"/>
      <c r="AB24" s="40"/>
      <c r="AC24" s="40"/>
      <c r="AD24" s="40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K25" s="26"/>
      <c r="L25" s="26"/>
      <c r="Q25" s="104"/>
      <c r="T25" s="26"/>
      <c r="Z25" s="28"/>
      <c r="AB25" s="28"/>
      <c r="AC25" s="28"/>
      <c r="AD25" s="28"/>
      <c r="AE25" s="18"/>
    </row>
    <row r="26" spans="11:31" ht="15.75" customHeight="1">
      <c r="K26" s="26"/>
      <c r="L26"/>
      <c r="N26"/>
      <c r="O26" s="104"/>
      <c r="P26"/>
      <c r="Q26"/>
      <c r="R26"/>
      <c r="S26"/>
      <c r="T26"/>
      <c r="U26"/>
      <c r="V26"/>
      <c r="W26"/>
      <c r="X26"/>
      <c r="Y2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240" verticalDpi="24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AA34"/>
  <sheetViews>
    <sheetView zoomScaleSheetLayoutView="100" workbookViewId="0" topLeftCell="A3">
      <selection activeCell="AB10" sqref="AB10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4.625" style="0" customWidth="1"/>
    <col min="4" max="4" width="6.375" style="0" customWidth="1"/>
    <col min="5" max="6" width="5.375" style="0" customWidth="1"/>
    <col min="7" max="8" width="6.625" style="0" bestFit="1" customWidth="1"/>
    <col min="9" max="23" width="5.375" style="0" customWidth="1"/>
    <col min="24" max="24" width="10.625" style="0" customWidth="1"/>
  </cols>
  <sheetData>
    <row r="2" spans="2:3" ht="14.25">
      <c r="B2" s="26" t="s">
        <v>78</v>
      </c>
      <c r="C2" s="26"/>
    </row>
    <row r="3" spans="2:3" ht="31.5" customHeight="1">
      <c r="B3" s="1"/>
      <c r="C3" s="1"/>
    </row>
    <row r="4" spans="2:20" ht="13.5">
      <c r="B4" s="71" t="s">
        <v>116</v>
      </c>
      <c r="C4" s="71"/>
      <c r="T4" s="72" t="s">
        <v>83</v>
      </c>
    </row>
    <row r="5" spans="2:27" ht="14.25" customHeight="1">
      <c r="B5" s="3"/>
      <c r="C5" s="3"/>
      <c r="L5" s="19"/>
      <c r="AA5" s="19"/>
    </row>
    <row r="6" spans="2:3" ht="17.25" hidden="1">
      <c r="B6" s="3"/>
      <c r="C6" s="3"/>
    </row>
    <row r="7" spans="2:23" ht="168" customHeight="1">
      <c r="B7" s="73" t="s">
        <v>71</v>
      </c>
      <c r="C7" s="91" t="s">
        <v>90</v>
      </c>
      <c r="D7" s="107" t="s">
        <v>96</v>
      </c>
      <c r="E7" s="62" t="s">
        <v>0</v>
      </c>
      <c r="F7" s="63" t="s">
        <v>97</v>
      </c>
      <c r="G7" s="63" t="s">
        <v>1</v>
      </c>
      <c r="H7" s="63" t="s">
        <v>109</v>
      </c>
      <c r="I7" s="63" t="s">
        <v>3</v>
      </c>
      <c r="J7" s="63" t="s">
        <v>4</v>
      </c>
      <c r="K7" s="63" t="s">
        <v>98</v>
      </c>
      <c r="L7" s="63" t="s">
        <v>5</v>
      </c>
      <c r="M7" s="63" t="s">
        <v>99</v>
      </c>
      <c r="N7" s="63" t="s">
        <v>6</v>
      </c>
      <c r="O7" s="63" t="s">
        <v>101</v>
      </c>
      <c r="P7" s="63" t="s">
        <v>107</v>
      </c>
      <c r="Q7" s="64" t="s">
        <v>8</v>
      </c>
      <c r="R7" s="64" t="s">
        <v>9</v>
      </c>
      <c r="S7" s="64" t="s">
        <v>105</v>
      </c>
      <c r="T7" s="64" t="s">
        <v>112</v>
      </c>
      <c r="U7" s="64" t="s">
        <v>114</v>
      </c>
      <c r="V7" s="64" t="s">
        <v>108</v>
      </c>
      <c r="W7" s="64" t="s">
        <v>100</v>
      </c>
    </row>
    <row r="8" spans="2:23" s="2" customFormat="1" ht="13.5" customHeight="1" thickBot="1">
      <c r="B8" s="74" t="s">
        <v>74</v>
      </c>
      <c r="C8" s="78">
        <f aca="true" t="shared" si="0" ref="C8:W8">SUM(C9:C32)</f>
        <v>205</v>
      </c>
      <c r="D8" s="79">
        <f>SUM(D9:D32)</f>
        <v>29467</v>
      </c>
      <c r="E8" s="78">
        <f t="shared" si="0"/>
        <v>2142</v>
      </c>
      <c r="F8" s="78">
        <f t="shared" si="0"/>
        <v>5465</v>
      </c>
      <c r="G8" s="78">
        <f t="shared" si="0"/>
        <v>22443</v>
      </c>
      <c r="H8" s="78">
        <f t="shared" si="0"/>
        <v>8194</v>
      </c>
      <c r="I8" s="78">
        <f t="shared" si="0"/>
        <v>1579</v>
      </c>
      <c r="J8" s="78">
        <f t="shared" si="0"/>
        <v>2058</v>
      </c>
      <c r="K8" s="78">
        <f t="shared" si="0"/>
        <v>4441</v>
      </c>
      <c r="L8" s="78">
        <f t="shared" si="0"/>
        <v>115</v>
      </c>
      <c r="M8" s="78">
        <f t="shared" si="0"/>
        <v>67</v>
      </c>
      <c r="N8" s="78">
        <f t="shared" si="0"/>
        <v>5504</v>
      </c>
      <c r="O8" s="78">
        <f t="shared" si="0"/>
        <v>58</v>
      </c>
      <c r="P8" s="78">
        <f t="shared" si="0"/>
        <v>7124</v>
      </c>
      <c r="Q8" s="78">
        <f t="shared" si="0"/>
        <v>19</v>
      </c>
      <c r="R8" s="78">
        <f t="shared" si="0"/>
        <v>1116</v>
      </c>
      <c r="S8" s="79">
        <f t="shared" si="0"/>
        <v>12</v>
      </c>
      <c r="T8" s="79">
        <f t="shared" si="0"/>
        <v>23</v>
      </c>
      <c r="U8" s="79">
        <f t="shared" si="0"/>
        <v>241</v>
      </c>
      <c r="V8" s="79">
        <f t="shared" si="0"/>
        <v>0</v>
      </c>
      <c r="W8" s="79">
        <f t="shared" si="0"/>
        <v>0</v>
      </c>
    </row>
    <row r="9" spans="2:23" s="2" customFormat="1" ht="13.5" customHeight="1" thickTop="1">
      <c r="B9" s="75" t="s">
        <v>53</v>
      </c>
      <c r="C9" s="38">
        <v>75</v>
      </c>
      <c r="D9" s="39">
        <v>277</v>
      </c>
      <c r="E9" s="38">
        <v>7</v>
      </c>
      <c r="F9" s="38">
        <v>15</v>
      </c>
      <c r="G9" s="38">
        <v>311</v>
      </c>
      <c r="H9" s="38">
        <v>222</v>
      </c>
      <c r="I9" s="38">
        <v>26</v>
      </c>
      <c r="J9" s="38">
        <v>8</v>
      </c>
      <c r="K9" s="38">
        <v>364</v>
      </c>
      <c r="L9" s="38">
        <v>35</v>
      </c>
      <c r="M9" s="38" t="s">
        <v>103</v>
      </c>
      <c r="N9" s="38">
        <v>40</v>
      </c>
      <c r="O9" s="38" t="s">
        <v>103</v>
      </c>
      <c r="P9" s="38">
        <v>2</v>
      </c>
      <c r="Q9" s="38" t="s">
        <v>103</v>
      </c>
      <c r="R9" s="38">
        <v>12</v>
      </c>
      <c r="S9" s="80"/>
      <c r="T9" s="80"/>
      <c r="U9" s="80"/>
      <c r="V9" s="80"/>
      <c r="W9" s="80"/>
    </row>
    <row r="10" spans="2:23" s="2" customFormat="1" ht="13.5" customHeight="1">
      <c r="B10" s="76" t="s">
        <v>73</v>
      </c>
      <c r="C10" s="38">
        <v>63</v>
      </c>
      <c r="D10" s="39">
        <v>616</v>
      </c>
      <c r="E10" s="38">
        <v>59</v>
      </c>
      <c r="F10" s="38">
        <v>26</v>
      </c>
      <c r="G10" s="38">
        <v>1448</v>
      </c>
      <c r="H10" s="38">
        <v>530</v>
      </c>
      <c r="I10" s="38">
        <v>81</v>
      </c>
      <c r="J10" s="38">
        <v>45</v>
      </c>
      <c r="K10" s="38">
        <v>2551</v>
      </c>
      <c r="L10" s="38">
        <v>14</v>
      </c>
      <c r="M10" s="38">
        <v>5</v>
      </c>
      <c r="N10" s="38">
        <v>369</v>
      </c>
      <c r="O10" s="38">
        <v>11</v>
      </c>
      <c r="P10" s="38">
        <v>42</v>
      </c>
      <c r="Q10" s="38" t="s">
        <v>103</v>
      </c>
      <c r="R10" s="38">
        <v>14</v>
      </c>
      <c r="S10" s="80"/>
      <c r="T10" s="80"/>
      <c r="U10" s="80"/>
      <c r="V10" s="80"/>
      <c r="W10" s="80"/>
    </row>
    <row r="11" spans="2:23" s="2" customFormat="1" ht="13.5" customHeight="1">
      <c r="B11" s="76" t="s">
        <v>75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41">
        <v>5</v>
      </c>
      <c r="T11" s="41">
        <v>3</v>
      </c>
      <c r="U11" s="103">
        <v>2</v>
      </c>
      <c r="V11" s="41"/>
      <c r="W11" s="41"/>
    </row>
    <row r="12" spans="2:23" s="2" customFormat="1" ht="13.5" customHeight="1">
      <c r="B12" s="76" t="s">
        <v>12</v>
      </c>
      <c r="C12" s="38">
        <v>37</v>
      </c>
      <c r="D12" s="39">
        <v>2092</v>
      </c>
      <c r="E12" s="38">
        <v>311</v>
      </c>
      <c r="F12" s="38">
        <v>137</v>
      </c>
      <c r="G12" s="38">
        <v>3225</v>
      </c>
      <c r="H12" s="38">
        <v>1534</v>
      </c>
      <c r="I12" s="38">
        <v>358</v>
      </c>
      <c r="J12" s="38">
        <v>108</v>
      </c>
      <c r="K12" s="38">
        <v>1397</v>
      </c>
      <c r="L12" s="38">
        <v>4</v>
      </c>
      <c r="M12" s="38">
        <v>10</v>
      </c>
      <c r="N12" s="38">
        <v>1501</v>
      </c>
      <c r="O12" s="38">
        <v>16</v>
      </c>
      <c r="P12" s="38">
        <v>355</v>
      </c>
      <c r="Q12" s="38">
        <v>1</v>
      </c>
      <c r="R12" s="38">
        <v>54</v>
      </c>
      <c r="S12" s="41"/>
      <c r="T12" s="41"/>
      <c r="U12" s="41">
        <v>19</v>
      </c>
      <c r="V12" s="41"/>
      <c r="W12" s="41"/>
    </row>
    <row r="13" spans="2:23" s="2" customFormat="1" ht="13.5" customHeight="1">
      <c r="B13" s="76" t="s">
        <v>84</v>
      </c>
      <c r="C13" s="38">
        <v>10</v>
      </c>
      <c r="D13" s="39">
        <v>1947</v>
      </c>
      <c r="E13" s="38">
        <v>332</v>
      </c>
      <c r="F13" s="38">
        <v>254</v>
      </c>
      <c r="G13" s="38">
        <v>2399</v>
      </c>
      <c r="H13" s="38">
        <v>1351</v>
      </c>
      <c r="I13" s="38">
        <v>286</v>
      </c>
      <c r="J13" s="38">
        <v>139</v>
      </c>
      <c r="K13" s="38">
        <v>104</v>
      </c>
      <c r="L13" s="38">
        <v>2</v>
      </c>
      <c r="M13" s="38">
        <v>7</v>
      </c>
      <c r="N13" s="38">
        <v>1114</v>
      </c>
      <c r="O13" s="38">
        <v>7</v>
      </c>
      <c r="P13" s="38">
        <v>599</v>
      </c>
      <c r="Q13" s="38" t="s">
        <v>103</v>
      </c>
      <c r="R13" s="38">
        <v>40</v>
      </c>
      <c r="S13" s="41"/>
      <c r="T13" s="41"/>
      <c r="U13" s="41">
        <v>14</v>
      </c>
      <c r="V13" s="41"/>
      <c r="W13" s="41"/>
    </row>
    <row r="14" spans="2:23" s="2" customFormat="1" ht="13.5" customHeight="1">
      <c r="B14" s="76" t="s">
        <v>13</v>
      </c>
      <c r="C14" s="38">
        <v>8</v>
      </c>
      <c r="D14" s="39">
        <v>2114</v>
      </c>
      <c r="E14" s="38">
        <v>397</v>
      </c>
      <c r="F14" s="38">
        <v>599</v>
      </c>
      <c r="G14" s="38">
        <v>2284</v>
      </c>
      <c r="H14" s="38">
        <v>1569</v>
      </c>
      <c r="I14" s="38">
        <v>249</v>
      </c>
      <c r="J14" s="38">
        <v>227</v>
      </c>
      <c r="K14" s="38">
        <v>13</v>
      </c>
      <c r="L14" s="38">
        <v>4</v>
      </c>
      <c r="M14" s="38">
        <v>2</v>
      </c>
      <c r="N14" s="38">
        <v>1013</v>
      </c>
      <c r="O14" s="38">
        <v>2</v>
      </c>
      <c r="P14" s="38">
        <v>1104</v>
      </c>
      <c r="Q14" s="38">
        <v>1</v>
      </c>
      <c r="R14" s="38">
        <v>51</v>
      </c>
      <c r="S14" s="41"/>
      <c r="T14" s="41">
        <v>1</v>
      </c>
      <c r="U14" s="41">
        <v>28</v>
      </c>
      <c r="V14" s="41"/>
      <c r="W14" s="41"/>
    </row>
    <row r="15" spans="2:23" s="2" customFormat="1" ht="13.5" customHeight="1">
      <c r="B15" s="76" t="s">
        <v>14</v>
      </c>
      <c r="C15" s="38">
        <v>4</v>
      </c>
      <c r="D15" s="39">
        <v>2528</v>
      </c>
      <c r="E15" s="38">
        <v>353</v>
      </c>
      <c r="F15" s="38">
        <v>1057</v>
      </c>
      <c r="G15" s="38">
        <v>2101</v>
      </c>
      <c r="H15" s="38">
        <v>1400</v>
      </c>
      <c r="I15" s="38">
        <v>226</v>
      </c>
      <c r="J15" s="38">
        <v>301</v>
      </c>
      <c r="K15" s="38">
        <v>4</v>
      </c>
      <c r="L15" s="38">
        <v>3</v>
      </c>
      <c r="M15" s="38">
        <v>5</v>
      </c>
      <c r="N15" s="38">
        <v>722</v>
      </c>
      <c r="O15" s="38">
        <v>6</v>
      </c>
      <c r="P15" s="38">
        <v>1465</v>
      </c>
      <c r="Q15" s="38">
        <v>1</v>
      </c>
      <c r="R15" s="38">
        <v>55</v>
      </c>
      <c r="S15" s="41"/>
      <c r="T15" s="41">
        <v>1</v>
      </c>
      <c r="U15" s="41">
        <v>25</v>
      </c>
      <c r="V15" s="81"/>
      <c r="W15" s="41"/>
    </row>
    <row r="16" spans="2:23" s="2" customFormat="1" ht="13.5" customHeight="1">
      <c r="B16" s="76" t="s">
        <v>15</v>
      </c>
      <c r="C16" s="38">
        <v>6</v>
      </c>
      <c r="D16" s="39">
        <v>1739</v>
      </c>
      <c r="E16" s="38">
        <v>277</v>
      </c>
      <c r="F16" s="38">
        <v>1080</v>
      </c>
      <c r="G16" s="38">
        <v>1738</v>
      </c>
      <c r="H16" s="38">
        <v>774</v>
      </c>
      <c r="I16" s="38">
        <v>152</v>
      </c>
      <c r="J16" s="38">
        <v>394</v>
      </c>
      <c r="K16" s="38" t="s">
        <v>103</v>
      </c>
      <c r="L16" s="38">
        <v>3</v>
      </c>
      <c r="M16" s="38">
        <v>1</v>
      </c>
      <c r="N16" s="38">
        <v>374</v>
      </c>
      <c r="O16" s="38">
        <v>3</v>
      </c>
      <c r="P16" s="38">
        <v>1387</v>
      </c>
      <c r="Q16" s="38">
        <v>1</v>
      </c>
      <c r="R16" s="38">
        <v>52</v>
      </c>
      <c r="S16" s="80"/>
      <c r="T16" s="80"/>
      <c r="U16" s="80"/>
      <c r="V16" s="80"/>
      <c r="W16" s="80"/>
    </row>
    <row r="17" spans="2:23" s="2" customFormat="1" ht="13.5" customHeight="1">
      <c r="B17" s="76" t="s">
        <v>16</v>
      </c>
      <c r="C17" s="38">
        <v>2</v>
      </c>
      <c r="D17" s="39">
        <v>1342</v>
      </c>
      <c r="E17" s="38">
        <v>113</v>
      </c>
      <c r="F17" s="38">
        <v>752</v>
      </c>
      <c r="G17" s="38">
        <v>1194</v>
      </c>
      <c r="H17" s="38">
        <v>354</v>
      </c>
      <c r="I17" s="38">
        <v>65</v>
      </c>
      <c r="J17" s="38">
        <v>289</v>
      </c>
      <c r="K17" s="38">
        <v>1</v>
      </c>
      <c r="L17" s="38">
        <v>6</v>
      </c>
      <c r="M17" s="38" t="s">
        <v>103</v>
      </c>
      <c r="N17" s="38">
        <v>168</v>
      </c>
      <c r="O17" s="38">
        <v>2</v>
      </c>
      <c r="P17" s="38">
        <v>716</v>
      </c>
      <c r="Q17" s="38" t="s">
        <v>103</v>
      </c>
      <c r="R17" s="38">
        <v>30</v>
      </c>
      <c r="S17" s="80"/>
      <c r="T17" s="80"/>
      <c r="U17" s="80"/>
      <c r="V17" s="80"/>
      <c r="W17" s="80"/>
    </row>
    <row r="18" spans="2:23" s="2" customFormat="1" ht="13.5" customHeight="1">
      <c r="B18" s="76" t="s">
        <v>17</v>
      </c>
      <c r="C18" s="38"/>
      <c r="D18" s="39">
        <v>1110</v>
      </c>
      <c r="E18" s="38">
        <v>90</v>
      </c>
      <c r="F18" s="38">
        <v>482</v>
      </c>
      <c r="G18" s="38">
        <v>976</v>
      </c>
      <c r="H18" s="38">
        <v>166</v>
      </c>
      <c r="I18" s="38">
        <v>47</v>
      </c>
      <c r="J18" s="38">
        <v>190</v>
      </c>
      <c r="K18" s="38">
        <v>2</v>
      </c>
      <c r="L18" s="38">
        <v>1</v>
      </c>
      <c r="M18" s="38">
        <v>3</v>
      </c>
      <c r="N18" s="38">
        <v>89</v>
      </c>
      <c r="O18" s="38">
        <v>2</v>
      </c>
      <c r="P18" s="38">
        <v>445</v>
      </c>
      <c r="Q18" s="38" t="s">
        <v>103</v>
      </c>
      <c r="R18" s="38">
        <v>18</v>
      </c>
      <c r="S18" s="80"/>
      <c r="T18" s="80"/>
      <c r="U18" s="80"/>
      <c r="V18" s="80"/>
      <c r="W18" s="80"/>
    </row>
    <row r="19" spans="2:23" s="2" customFormat="1" ht="13.5" customHeight="1">
      <c r="B19" s="76" t="s">
        <v>18</v>
      </c>
      <c r="C19" s="38"/>
      <c r="D19" s="39">
        <v>966</v>
      </c>
      <c r="E19" s="38">
        <v>50</v>
      </c>
      <c r="F19" s="38">
        <v>284</v>
      </c>
      <c r="G19" s="38">
        <v>722</v>
      </c>
      <c r="H19" s="38">
        <v>94</v>
      </c>
      <c r="I19" s="38">
        <v>21</v>
      </c>
      <c r="J19" s="38">
        <v>136</v>
      </c>
      <c r="K19" s="38">
        <v>1</v>
      </c>
      <c r="L19" s="38">
        <v>2</v>
      </c>
      <c r="M19" s="38" t="s">
        <v>103</v>
      </c>
      <c r="N19" s="38">
        <v>34</v>
      </c>
      <c r="O19" s="38">
        <v>1</v>
      </c>
      <c r="P19" s="38">
        <v>330</v>
      </c>
      <c r="Q19" s="38" t="s">
        <v>103</v>
      </c>
      <c r="R19" s="38">
        <v>10</v>
      </c>
      <c r="S19" s="80"/>
      <c r="T19" s="80"/>
      <c r="U19" s="80"/>
      <c r="V19" s="80"/>
      <c r="W19" s="80"/>
    </row>
    <row r="20" spans="2:23" s="2" customFormat="1" ht="13.5" customHeight="1">
      <c r="B20" s="76" t="s">
        <v>19</v>
      </c>
      <c r="C20" s="38"/>
      <c r="D20" s="39">
        <v>1056</v>
      </c>
      <c r="E20" s="38">
        <v>43</v>
      </c>
      <c r="F20" s="38">
        <v>203</v>
      </c>
      <c r="G20" s="38">
        <v>665</v>
      </c>
      <c r="H20" s="38">
        <v>47</v>
      </c>
      <c r="I20" s="38">
        <v>16</v>
      </c>
      <c r="J20" s="38">
        <v>88</v>
      </c>
      <c r="K20" s="38">
        <v>1</v>
      </c>
      <c r="L20" s="38">
        <v>1</v>
      </c>
      <c r="M20" s="38">
        <v>1</v>
      </c>
      <c r="N20" s="38">
        <v>27</v>
      </c>
      <c r="O20" s="38">
        <v>1</v>
      </c>
      <c r="P20" s="38">
        <v>211</v>
      </c>
      <c r="Q20" s="38" t="s">
        <v>103</v>
      </c>
      <c r="R20" s="38">
        <v>6</v>
      </c>
      <c r="S20" s="80"/>
      <c r="T20" s="80"/>
      <c r="U20" s="80"/>
      <c r="V20" s="80"/>
      <c r="W20" s="80"/>
    </row>
    <row r="21" spans="2:23" s="2" customFormat="1" ht="13.5" customHeight="1">
      <c r="B21" s="76" t="s">
        <v>54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  <c r="T21" s="41">
        <v>3</v>
      </c>
      <c r="U21" s="41">
        <v>66</v>
      </c>
      <c r="V21" s="41"/>
      <c r="W21" s="41"/>
    </row>
    <row r="22" spans="2:23" s="2" customFormat="1" ht="13.5" customHeight="1">
      <c r="B22" s="77" t="s">
        <v>77</v>
      </c>
      <c r="C22" s="38"/>
      <c r="D22" s="39">
        <v>4275</v>
      </c>
      <c r="E22" s="38">
        <v>53</v>
      </c>
      <c r="F22" s="38">
        <v>305</v>
      </c>
      <c r="G22" s="38">
        <v>1500</v>
      </c>
      <c r="H22" s="38">
        <v>81</v>
      </c>
      <c r="I22" s="38">
        <v>26</v>
      </c>
      <c r="J22" s="38">
        <v>88</v>
      </c>
      <c r="K22" s="38">
        <v>2</v>
      </c>
      <c r="L22" s="38">
        <v>1</v>
      </c>
      <c r="M22" s="38">
        <v>2</v>
      </c>
      <c r="N22" s="38">
        <v>34</v>
      </c>
      <c r="O22" s="38">
        <v>3</v>
      </c>
      <c r="P22" s="38">
        <v>279</v>
      </c>
      <c r="Q22" s="38" t="s">
        <v>103</v>
      </c>
      <c r="R22" s="38">
        <v>30</v>
      </c>
      <c r="S22" s="41"/>
      <c r="T22" s="41">
        <v>4</v>
      </c>
      <c r="U22" s="41">
        <v>45</v>
      </c>
      <c r="V22" s="41"/>
      <c r="W22" s="41"/>
    </row>
    <row r="23" spans="2:23" s="2" customFormat="1" ht="13.5" customHeight="1">
      <c r="B23" s="76" t="s">
        <v>20</v>
      </c>
      <c r="C23" s="38"/>
      <c r="D23" s="39">
        <v>1952</v>
      </c>
      <c r="E23" s="38">
        <v>4</v>
      </c>
      <c r="F23" s="38">
        <v>36</v>
      </c>
      <c r="G23" s="38">
        <v>516</v>
      </c>
      <c r="H23" s="38">
        <v>12</v>
      </c>
      <c r="I23" s="38">
        <v>2</v>
      </c>
      <c r="J23" s="38">
        <v>3</v>
      </c>
      <c r="K23" s="38" t="s">
        <v>103</v>
      </c>
      <c r="L23" s="38" t="s">
        <v>103</v>
      </c>
      <c r="M23" s="38">
        <v>2</v>
      </c>
      <c r="N23" s="38">
        <v>4</v>
      </c>
      <c r="O23" s="38">
        <v>2</v>
      </c>
      <c r="P23" s="38">
        <v>33</v>
      </c>
      <c r="Q23" s="38" t="s">
        <v>103</v>
      </c>
      <c r="R23" s="38">
        <v>17</v>
      </c>
      <c r="S23" s="41"/>
      <c r="T23" s="41"/>
      <c r="U23" s="41">
        <v>4</v>
      </c>
      <c r="V23" s="41"/>
      <c r="W23" s="41"/>
    </row>
    <row r="24" spans="2:23" s="2" customFormat="1" ht="13.5" customHeight="1">
      <c r="B24" s="76" t="s">
        <v>55</v>
      </c>
      <c r="C24" s="38"/>
      <c r="D24" s="80"/>
      <c r="E24" s="38">
        <v>53</v>
      </c>
      <c r="F24" s="38">
        <v>235</v>
      </c>
      <c r="G24" s="38">
        <v>3364</v>
      </c>
      <c r="H24" s="38">
        <v>60</v>
      </c>
      <c r="I24" s="38">
        <v>24</v>
      </c>
      <c r="J24" s="38">
        <v>42</v>
      </c>
      <c r="K24" s="38">
        <v>1</v>
      </c>
      <c r="L24" s="38">
        <v>39</v>
      </c>
      <c r="M24" s="38">
        <v>29</v>
      </c>
      <c r="N24" s="38">
        <v>15</v>
      </c>
      <c r="O24" s="38">
        <v>2</v>
      </c>
      <c r="P24" s="38">
        <v>156</v>
      </c>
      <c r="Q24" s="82"/>
      <c r="R24" s="82"/>
      <c r="S24" s="41">
        <v>7</v>
      </c>
      <c r="T24" s="80"/>
      <c r="U24" s="80"/>
      <c r="V24" s="80"/>
      <c r="W24" s="80"/>
    </row>
    <row r="25" spans="2:23" s="2" customFormat="1" ht="13.5" customHeight="1">
      <c r="B25" s="76" t="s">
        <v>21</v>
      </c>
      <c r="C25" s="55"/>
      <c r="D25" s="39">
        <v>2465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38">
        <v>2</v>
      </c>
      <c r="R25" s="38">
        <v>153</v>
      </c>
      <c r="S25" s="80"/>
      <c r="T25" s="41">
        <v>4</v>
      </c>
      <c r="U25" s="41">
        <v>4</v>
      </c>
      <c r="V25" s="81"/>
      <c r="W25" s="41"/>
    </row>
    <row r="26" spans="2:23" s="2" customFormat="1" ht="13.5" customHeight="1">
      <c r="B26" s="76" t="s">
        <v>22</v>
      </c>
      <c r="C26" s="55"/>
      <c r="D26" s="39">
        <v>2410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38">
        <v>5</v>
      </c>
      <c r="R26" s="38">
        <v>267</v>
      </c>
      <c r="S26" s="80"/>
      <c r="T26" s="41">
        <v>5</v>
      </c>
      <c r="U26" s="41">
        <v>13</v>
      </c>
      <c r="V26" s="41"/>
      <c r="W26" s="41"/>
    </row>
    <row r="27" spans="2:23" s="2" customFormat="1" ht="13.5" customHeight="1">
      <c r="B27" s="76" t="s">
        <v>23</v>
      </c>
      <c r="C27" s="55"/>
      <c r="D27" s="39">
        <v>1051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38">
        <v>2</v>
      </c>
      <c r="R27" s="38">
        <v>74</v>
      </c>
      <c r="S27" s="80"/>
      <c r="T27" s="41"/>
      <c r="U27" s="41">
        <v>7</v>
      </c>
      <c r="V27" s="41"/>
      <c r="W27" s="41"/>
    </row>
    <row r="28" spans="2:23" s="2" customFormat="1" ht="13.5" customHeight="1">
      <c r="B28" s="76" t="s">
        <v>24</v>
      </c>
      <c r="C28" s="55"/>
      <c r="D28" s="39">
        <v>626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38">
        <v>3</v>
      </c>
      <c r="R28" s="38">
        <v>83</v>
      </c>
      <c r="S28" s="80"/>
      <c r="T28" s="41">
        <v>1</v>
      </c>
      <c r="U28" s="41">
        <v>4</v>
      </c>
      <c r="V28" s="41"/>
      <c r="W28" s="41"/>
    </row>
    <row r="29" spans="2:23" s="2" customFormat="1" ht="13.5" customHeight="1">
      <c r="B29" s="76" t="s">
        <v>25</v>
      </c>
      <c r="C29" s="55"/>
      <c r="D29" s="39">
        <v>455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38">
        <v>2</v>
      </c>
      <c r="R29" s="38">
        <v>93</v>
      </c>
      <c r="S29" s="80"/>
      <c r="T29" s="41"/>
      <c r="U29" s="41">
        <v>6</v>
      </c>
      <c r="V29" s="41"/>
      <c r="W29" s="41"/>
    </row>
    <row r="30" spans="2:23" s="2" customFormat="1" ht="13.5" customHeight="1">
      <c r="B30" s="76" t="s">
        <v>56</v>
      </c>
      <c r="C30" s="55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38">
        <v>1</v>
      </c>
      <c r="R30" s="38">
        <v>57</v>
      </c>
      <c r="S30" s="80"/>
      <c r="T30" s="80"/>
      <c r="U30" s="80"/>
      <c r="V30" s="80"/>
      <c r="W30" s="80"/>
    </row>
    <row r="31" spans="2:23" s="2" customFormat="1" ht="13.5" customHeight="1">
      <c r="B31" s="76" t="s">
        <v>26</v>
      </c>
      <c r="C31" s="55"/>
      <c r="D31" s="41">
        <v>265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1"/>
      <c r="U31" s="41">
        <v>1</v>
      </c>
      <c r="V31" s="41"/>
      <c r="W31" s="41"/>
    </row>
    <row r="32" spans="2:23" s="2" customFormat="1" ht="13.5" customHeight="1">
      <c r="B32" s="76" t="s">
        <v>27</v>
      </c>
      <c r="C32" s="55"/>
      <c r="D32" s="41">
        <v>181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1">
        <v>1</v>
      </c>
      <c r="U32" s="41">
        <v>3</v>
      </c>
      <c r="V32" s="41"/>
      <c r="W32" s="41"/>
    </row>
    <row r="33" spans="2:23" ht="18.75" customHeight="1">
      <c r="B33" s="19"/>
      <c r="C33" s="19"/>
      <c r="E33" s="20"/>
      <c r="H33" s="6"/>
      <c r="I33" s="6"/>
      <c r="K33" s="6"/>
      <c r="L33" s="104"/>
      <c r="M33" s="6"/>
      <c r="N33" s="6"/>
      <c r="S33" s="14"/>
      <c r="T33" s="26"/>
      <c r="U33" s="14"/>
      <c r="V33" s="14"/>
      <c r="W33" s="14"/>
    </row>
    <row r="34" spans="19:23" ht="13.5"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34" footer="0.19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2004-11-11T07:15:07Z</cp:lastPrinted>
  <dcterms:created xsi:type="dcterms:W3CDTF">1999-05-07T07:27:21Z</dcterms:created>
  <dcterms:modified xsi:type="dcterms:W3CDTF">2004-11-11T07:15:36Z</dcterms:modified>
  <cp:category/>
  <cp:version/>
  <cp:contentType/>
  <cp:contentStatus/>
</cp:coreProperties>
</file>