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65" yWindow="65521" windowWidth="9570" windowHeight="12705" activeTab="0"/>
  </bookViews>
  <sheets>
    <sheet name="HC 52週" sheetId="1" r:id="rId1"/>
    <sheet name="年代別 52週" sheetId="2" r:id="rId2"/>
    <sheet name="HC 53週" sheetId="3" r:id="rId3"/>
    <sheet name="年代別 53週" sheetId="4" r:id="rId4"/>
    <sheet name="HC(累計)" sheetId="5" r:id="rId5"/>
    <sheet name="年代別(累計)" sheetId="6" r:id="rId6"/>
  </sheets>
  <definedNames>
    <definedName name="_xlnm.Print_Area" localSheetId="0">'HC 52週'!$A$1:$AD$25</definedName>
    <definedName name="_xlnm.Print_Area" localSheetId="2">'HC 53週'!$A$1:$AD$25</definedName>
    <definedName name="_xlnm.Print_Area" localSheetId="4">'HC(累計)'!$A$1:$AD$26</definedName>
    <definedName name="_xlnm.Print_Area" localSheetId="5">'年代別(累計)'!$B$2:$W$33</definedName>
  </definedNames>
  <calcPr fullCalcOnLoad="1"/>
</workbook>
</file>

<file path=xl/sharedStrings.xml><?xml version="1.0" encoding="utf-8"?>
<sst xmlns="http://schemas.openxmlformats.org/spreadsheetml/2006/main" count="572" uniqueCount="166">
  <si>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</si>
  <si>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</si>
  <si>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</si>
  <si>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</si>
  <si>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</si>
  <si>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</si>
  <si>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</si>
  <si>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</si>
  <si>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</si>
  <si>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</si>
  <si>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</si>
  <si>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</si>
  <si>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</si>
  <si>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</si>
  <si>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</si>
  <si>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</si>
  <si>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</si>
  <si>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</si>
  <si>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</si>
  <si>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</si>
  <si>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</si>
  <si>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</si>
  <si>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</si>
  <si>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</si>
  <si>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</si>
  <si>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</si>
  <si>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</si>
  <si>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</si>
  <si>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</si>
  <si>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</si>
  <si>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</si>
  <si>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</si>
  <si>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</si>
  <si>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</si>
  <si>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</si>
  <si>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</si>
  <si>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</si>
  <si>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</si>
  <si>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</si>
  <si>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</si>
  <si>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</si>
  <si>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</si>
  <si>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</si>
  <si>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</si>
  <si>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</si>
  <si>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</si>
  <si>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</si>
  <si>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</si>
  <si>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</si>
  <si>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</si>
  <si>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</si>
  <si>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</si>
  <si>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</si>
  <si>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</si>
  <si>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</si>
  <si>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</si>
  <si>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</si>
  <si>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</si>
  <si>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</si>
  <si>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</si>
  <si>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</si>
  <si>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</si>
  <si>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</si>
  <si>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</si>
  <si>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</si>
  <si>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</si>
  <si>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</si>
  <si>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</si>
  <si>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</si>
  <si>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</si>
  <si>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</si>
  <si>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</si>
  <si>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</si>
  <si>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</si>
  <si>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</si>
  <si>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</si>
  <si>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</si>
  <si>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</si>
  <si>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</si>
  <si>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</si>
  <si>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</si>
  <si>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</si>
  <si>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</si>
  <si>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</si>
  <si>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</si>
  <si>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</si>
  <si>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</si>
  <si>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</si>
  <si>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</si>
  <si>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</si>
  <si>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</si>
  <si>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</si>
  <si>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</si>
  <si>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</si>
  <si>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</si>
  <si>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</si>
  <si>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</si>
  <si>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</si>
  <si>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</si>
  <si>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</si>
  <si>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</si>
  <si>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</si>
  <si>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</si>
  <si>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</si>
  <si>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</si>
  <si>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</si>
  <si>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</si>
  <si>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</si>
  <si>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</si>
  <si>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</si>
  <si>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</si>
  <si>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</si>
  <si>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無菌性髄膜炎</t>
  </si>
  <si>
    <t>無菌性髄膜炎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</si>
  <si>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</si>
  <si>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53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</si>
  <si>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53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日）（累計）</t>
    </r>
  </si>
  <si>
    <t>愛知県感染症情報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</si>
  <si>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52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日）</t>
    </r>
  </si>
  <si>
    <t>愛知県衛生研究所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</si>
  <si>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</si>
  <si>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</si>
  <si>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</si>
  <si>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</si>
  <si>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</si>
  <si>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</si>
  <si>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</si>
  <si>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</si>
  <si>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</si>
  <si>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</si>
  <si>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</si>
  <si>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</si>
  <si>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</si>
  <si>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</si>
  <si>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</si>
  <si>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</si>
  <si>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</si>
  <si>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</si>
  <si>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</si>
  <si>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</si>
  <si>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</si>
  <si>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RSウイルス感染症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</si>
  <si>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</si>
  <si>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</si>
  <si>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</si>
  <si>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</si>
  <si>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</si>
  <si>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</si>
  <si>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</si>
  <si>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</si>
  <si>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</si>
  <si>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</si>
  <si>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</si>
  <si>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</si>
  <si>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</si>
  <si>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</si>
  <si>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</si>
  <si>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</si>
  <si>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</si>
  <si>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</si>
  <si>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</si>
  <si>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</si>
  <si>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</si>
  <si>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加茂</t>
  </si>
  <si>
    <t>東三河南部</t>
  </si>
  <si>
    <t>東三河北部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</si>
</sst>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BJ28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117</v>
      </c>
    </row>
    <row r="3" spans="2:26" ht="31.5" customHeight="1">
      <c r="B3" s="29" t="s">
        <v>118</v>
      </c>
      <c r="Z3" s="27" t="s">
        <v>119</v>
      </c>
    </row>
    <row r="4" spans="2:62" ht="25.5" customHeight="1">
      <c r="B4" s="137" t="s">
        <v>133</v>
      </c>
      <c r="C4" s="138"/>
      <c r="D4" s="115" t="s">
        <v>134</v>
      </c>
      <c r="E4" s="116"/>
      <c r="F4" s="116"/>
      <c r="G4" s="116"/>
      <c r="H4" s="117"/>
      <c r="I4" s="139"/>
      <c r="J4" s="140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8" t="s">
        <v>135</v>
      </c>
      <c r="C5" s="119"/>
      <c r="D5" s="52" t="s">
        <v>136</v>
      </c>
      <c r="E5" s="52" t="s">
        <v>137</v>
      </c>
      <c r="F5" s="52" t="s">
        <v>138</v>
      </c>
      <c r="G5" s="52" t="s">
        <v>139</v>
      </c>
      <c r="H5" s="84" t="s">
        <v>140</v>
      </c>
      <c r="I5" s="85"/>
      <c r="J5" s="91" t="s">
        <v>141</v>
      </c>
      <c r="K5" s="107" t="s">
        <v>142</v>
      </c>
      <c r="L5" s="52" t="s">
        <v>0</v>
      </c>
      <c r="M5" s="53" t="s">
        <v>143</v>
      </c>
      <c r="N5" s="53" t="s">
        <v>144</v>
      </c>
      <c r="O5" s="53" t="s">
        <v>2</v>
      </c>
      <c r="P5" s="53" t="s">
        <v>3</v>
      </c>
      <c r="Q5" s="53" t="s">
        <v>4</v>
      </c>
      <c r="R5" s="53" t="s">
        <v>145</v>
      </c>
      <c r="S5" s="53" t="s">
        <v>146</v>
      </c>
      <c r="T5" s="53" t="s">
        <v>147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148</v>
      </c>
      <c r="AC5" s="53" t="s">
        <v>149</v>
      </c>
      <c r="AD5" s="53" t="s">
        <v>150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20" t="s">
        <v>151</v>
      </c>
      <c r="C6" s="121"/>
      <c r="D6" s="113">
        <f>SUM(D8:D24)</f>
        <v>195</v>
      </c>
      <c r="E6" s="113">
        <f>SUM(E8:E24)</f>
        <v>182</v>
      </c>
      <c r="F6" s="113">
        <f>SUM(F8:F24)</f>
        <v>35</v>
      </c>
      <c r="G6" s="113">
        <f>SUM(G8:G24)</f>
        <v>51</v>
      </c>
      <c r="H6" s="142">
        <f>SUM(H8:H24)</f>
        <v>13</v>
      </c>
      <c r="I6" s="143"/>
      <c r="J6" s="144">
        <f>SUM(J7+J8)</f>
        <v>43</v>
      </c>
      <c r="K6" s="144">
        <f>SUM(K7+K8)</f>
        <v>86</v>
      </c>
      <c r="L6" s="113">
        <f aca="true" t="shared" si="0" ref="L6:AD6">SUM(L7+L8)</f>
        <v>31</v>
      </c>
      <c r="M6" s="113">
        <f t="shared" si="0"/>
        <v>270</v>
      </c>
      <c r="N6" s="113">
        <f t="shared" si="0"/>
        <v>2921</v>
      </c>
      <c r="O6" s="113">
        <f t="shared" si="0"/>
        <v>291</v>
      </c>
      <c r="P6" s="113">
        <f t="shared" si="0"/>
        <v>72</v>
      </c>
      <c r="Q6" s="113">
        <f t="shared" si="0"/>
        <v>30</v>
      </c>
      <c r="R6" s="113">
        <f t="shared" si="0"/>
        <v>101</v>
      </c>
      <c r="S6" s="113">
        <f t="shared" si="0"/>
        <v>0</v>
      </c>
      <c r="T6" s="113">
        <f t="shared" si="0"/>
        <v>0</v>
      </c>
      <c r="U6" s="113">
        <f t="shared" si="0"/>
        <v>5</v>
      </c>
      <c r="V6" s="113">
        <f t="shared" si="0"/>
        <v>1</v>
      </c>
      <c r="W6" s="113">
        <f t="shared" si="0"/>
        <v>232</v>
      </c>
      <c r="X6" s="113">
        <f t="shared" si="0"/>
        <v>0</v>
      </c>
      <c r="Y6" s="113">
        <f t="shared" si="0"/>
        <v>31</v>
      </c>
      <c r="Z6" s="113">
        <f t="shared" si="0"/>
        <v>0</v>
      </c>
      <c r="AA6" s="113">
        <f>AA7+AA8</f>
        <v>0</v>
      </c>
      <c r="AB6" s="113">
        <f t="shared" si="0"/>
        <v>4</v>
      </c>
      <c r="AC6" s="113">
        <f t="shared" si="0"/>
        <v>0</v>
      </c>
      <c r="AD6" s="113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20" t="s">
        <v>152</v>
      </c>
      <c r="C7" s="121"/>
      <c r="D7" s="113">
        <f>SUM(D9:D24)</f>
        <v>125</v>
      </c>
      <c r="E7" s="113">
        <f>SUM(E9:E24)</f>
        <v>112</v>
      </c>
      <c r="F7" s="113">
        <f>SUM(F9:F24)</f>
        <v>24</v>
      </c>
      <c r="G7" s="113">
        <f>SUM(G9:G24)</f>
        <v>37</v>
      </c>
      <c r="H7" s="113">
        <f>SUM(H9:H24)</f>
        <v>12</v>
      </c>
      <c r="I7" s="143"/>
      <c r="J7" s="144">
        <f>SUM(J9:J24)</f>
        <v>36</v>
      </c>
      <c r="K7" s="144">
        <f aca="true" t="shared" si="1" ref="K7:AD7">SUM(K9:K24)</f>
        <v>78</v>
      </c>
      <c r="L7" s="113">
        <f t="shared" si="1"/>
        <v>27</v>
      </c>
      <c r="M7" s="113">
        <f t="shared" si="1"/>
        <v>209</v>
      </c>
      <c r="N7" s="113">
        <f t="shared" si="1"/>
        <v>2056</v>
      </c>
      <c r="O7" s="113">
        <f t="shared" si="1"/>
        <v>233</v>
      </c>
      <c r="P7" s="113">
        <f t="shared" si="1"/>
        <v>61</v>
      </c>
      <c r="Q7" s="113">
        <f t="shared" si="1"/>
        <v>25</v>
      </c>
      <c r="R7" s="113">
        <f t="shared" si="1"/>
        <v>75</v>
      </c>
      <c r="S7" s="113">
        <f t="shared" si="1"/>
        <v>0</v>
      </c>
      <c r="T7" s="113">
        <f t="shared" si="1"/>
        <v>0</v>
      </c>
      <c r="U7" s="113">
        <f t="shared" si="1"/>
        <v>3</v>
      </c>
      <c r="V7" s="113">
        <f t="shared" si="1"/>
        <v>0</v>
      </c>
      <c r="W7" s="113">
        <f t="shared" si="1"/>
        <v>159</v>
      </c>
      <c r="X7" s="113">
        <f t="shared" si="1"/>
        <v>0</v>
      </c>
      <c r="Y7" s="113">
        <f t="shared" si="1"/>
        <v>28</v>
      </c>
      <c r="Z7" s="113">
        <f t="shared" si="1"/>
        <v>0</v>
      </c>
      <c r="AA7" s="113">
        <f t="shared" si="1"/>
        <v>0</v>
      </c>
      <c r="AB7" s="113">
        <f t="shared" si="1"/>
        <v>4</v>
      </c>
      <c r="AC7" s="113">
        <f t="shared" si="1"/>
        <v>0</v>
      </c>
      <c r="AD7" s="113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153</v>
      </c>
      <c r="C8" s="67" t="s">
        <v>40</v>
      </c>
      <c r="D8" s="113">
        <v>70</v>
      </c>
      <c r="E8" s="113">
        <v>70</v>
      </c>
      <c r="F8" s="113">
        <v>11</v>
      </c>
      <c r="G8" s="113">
        <v>14</v>
      </c>
      <c r="H8" s="142">
        <v>1</v>
      </c>
      <c r="I8" s="143"/>
      <c r="J8" s="144">
        <v>7</v>
      </c>
      <c r="K8" s="145">
        <v>8</v>
      </c>
      <c r="L8" s="109">
        <v>4</v>
      </c>
      <c r="M8" s="109">
        <v>61</v>
      </c>
      <c r="N8" s="109">
        <v>865</v>
      </c>
      <c r="O8" s="109">
        <v>58</v>
      </c>
      <c r="P8" s="109">
        <v>11</v>
      </c>
      <c r="Q8" s="109">
        <v>5</v>
      </c>
      <c r="R8" s="109">
        <v>26</v>
      </c>
      <c r="S8" s="109"/>
      <c r="T8" s="109"/>
      <c r="U8" s="109">
        <v>2</v>
      </c>
      <c r="V8" s="109">
        <v>1</v>
      </c>
      <c r="W8" s="109">
        <v>73</v>
      </c>
      <c r="X8" s="109"/>
      <c r="Y8" s="109">
        <v>3</v>
      </c>
      <c r="Z8" s="109"/>
      <c r="AA8" s="109"/>
      <c r="AB8" s="109"/>
      <c r="AC8" s="109"/>
      <c r="AD8" s="109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154</v>
      </c>
      <c r="D9" s="113">
        <v>9</v>
      </c>
      <c r="E9" s="113">
        <v>9</v>
      </c>
      <c r="F9" s="113">
        <v>2</v>
      </c>
      <c r="G9" s="113">
        <v>3</v>
      </c>
      <c r="H9" s="142">
        <v>1</v>
      </c>
      <c r="I9" s="143"/>
      <c r="J9" s="144">
        <v>8</v>
      </c>
      <c r="K9" s="145">
        <v>5</v>
      </c>
      <c r="L9" s="109">
        <v>3</v>
      </c>
      <c r="M9" s="109">
        <v>16</v>
      </c>
      <c r="N9" s="109">
        <v>94</v>
      </c>
      <c r="O9" s="109">
        <v>12</v>
      </c>
      <c r="P9" s="109"/>
      <c r="Q9" s="109">
        <v>3</v>
      </c>
      <c r="R9" s="109">
        <v>4</v>
      </c>
      <c r="S9" s="109"/>
      <c r="T9" s="109"/>
      <c r="U9" s="109"/>
      <c r="V9" s="109"/>
      <c r="W9" s="109">
        <v>5</v>
      </c>
      <c r="X9" s="109"/>
      <c r="Y9" s="109"/>
      <c r="Z9" s="109"/>
      <c r="AA9" s="109"/>
      <c r="AB9" s="109">
        <v>1</v>
      </c>
      <c r="AC9" s="109"/>
      <c r="AD9" s="109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113">
        <v>7</v>
      </c>
      <c r="E10" s="113">
        <v>7</v>
      </c>
      <c r="F10" s="113">
        <v>2</v>
      </c>
      <c r="G10" s="113">
        <v>2</v>
      </c>
      <c r="H10" s="142">
        <v>1</v>
      </c>
      <c r="I10" s="143"/>
      <c r="J10" s="144"/>
      <c r="K10" s="145"/>
      <c r="L10" s="109"/>
      <c r="M10" s="109">
        <v>5</v>
      </c>
      <c r="N10" s="109">
        <v>224</v>
      </c>
      <c r="O10" s="109">
        <v>14</v>
      </c>
      <c r="P10" s="109"/>
      <c r="Q10" s="109">
        <v>1</v>
      </c>
      <c r="R10" s="109">
        <v>2</v>
      </c>
      <c r="S10" s="109"/>
      <c r="T10" s="109"/>
      <c r="U10" s="109"/>
      <c r="V10" s="109"/>
      <c r="W10" s="109">
        <v>20</v>
      </c>
      <c r="X10" s="109"/>
      <c r="Y10" s="109">
        <v>1</v>
      </c>
      <c r="Z10" s="109"/>
      <c r="AA10" s="109"/>
      <c r="AB10" s="109"/>
      <c r="AC10" s="109"/>
      <c r="AD10" s="109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155</v>
      </c>
      <c r="C11" s="67" t="s">
        <v>39</v>
      </c>
      <c r="D11" s="113">
        <v>4</v>
      </c>
      <c r="E11" s="113">
        <v>4</v>
      </c>
      <c r="F11" s="113">
        <v>1</v>
      </c>
      <c r="G11" s="113">
        <v>1</v>
      </c>
      <c r="H11" s="142"/>
      <c r="I11" s="143"/>
      <c r="J11" s="144"/>
      <c r="K11" s="145"/>
      <c r="L11" s="109"/>
      <c r="M11" s="109"/>
      <c r="N11" s="109">
        <v>60</v>
      </c>
      <c r="O11" s="109">
        <v>1</v>
      </c>
      <c r="P11" s="109"/>
      <c r="Q11" s="109">
        <v>1</v>
      </c>
      <c r="R11" s="109">
        <v>2</v>
      </c>
      <c r="S11" s="109"/>
      <c r="T11" s="109"/>
      <c r="U11" s="109"/>
      <c r="V11" s="109"/>
      <c r="W11" s="109"/>
      <c r="X11" s="109"/>
      <c r="Y11" s="109">
        <v>3</v>
      </c>
      <c r="Z11" s="109"/>
      <c r="AA11" s="109"/>
      <c r="AB11" s="109"/>
      <c r="AC11" s="109"/>
      <c r="AD11" s="109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156</v>
      </c>
      <c r="C12" s="67" t="s">
        <v>29</v>
      </c>
      <c r="D12" s="113">
        <v>16</v>
      </c>
      <c r="E12" s="113">
        <v>12</v>
      </c>
      <c r="F12" s="113">
        <v>3</v>
      </c>
      <c r="G12" s="113">
        <v>4</v>
      </c>
      <c r="H12" s="142">
        <v>1</v>
      </c>
      <c r="I12" s="143"/>
      <c r="J12" s="144"/>
      <c r="K12" s="145"/>
      <c r="L12" s="109">
        <v>1</v>
      </c>
      <c r="M12" s="109">
        <v>11</v>
      </c>
      <c r="N12" s="109">
        <v>185</v>
      </c>
      <c r="O12" s="109">
        <v>11</v>
      </c>
      <c r="P12" s="109">
        <v>5</v>
      </c>
      <c r="Q12" s="109">
        <v>3</v>
      </c>
      <c r="R12" s="109">
        <v>10</v>
      </c>
      <c r="S12" s="109"/>
      <c r="T12" s="109"/>
      <c r="U12" s="109"/>
      <c r="V12" s="109"/>
      <c r="W12" s="109">
        <v>15</v>
      </c>
      <c r="X12" s="109"/>
      <c r="Y12" s="109">
        <v>2</v>
      </c>
      <c r="Z12" s="109"/>
      <c r="AA12" s="109"/>
      <c r="AB12" s="109"/>
      <c r="AC12" s="109"/>
      <c r="AD12" s="109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157</v>
      </c>
      <c r="C13" s="67" t="s">
        <v>32</v>
      </c>
      <c r="D13" s="113">
        <v>9</v>
      </c>
      <c r="E13" s="113">
        <v>9</v>
      </c>
      <c r="F13" s="113">
        <v>2</v>
      </c>
      <c r="G13" s="113">
        <v>3</v>
      </c>
      <c r="H13" s="142">
        <v>1</v>
      </c>
      <c r="I13" s="143"/>
      <c r="J13" s="144">
        <v>1</v>
      </c>
      <c r="K13" s="145">
        <v>21</v>
      </c>
      <c r="L13" s="109">
        <v>18</v>
      </c>
      <c r="M13" s="109">
        <v>6</v>
      </c>
      <c r="N13" s="109">
        <v>125</v>
      </c>
      <c r="O13" s="109">
        <v>29</v>
      </c>
      <c r="P13" s="109">
        <v>1</v>
      </c>
      <c r="Q13" s="109">
        <v>2</v>
      </c>
      <c r="R13" s="109">
        <v>12</v>
      </c>
      <c r="S13" s="109"/>
      <c r="T13" s="109"/>
      <c r="U13" s="109">
        <v>1</v>
      </c>
      <c r="V13" s="109"/>
      <c r="W13" s="109">
        <v>9</v>
      </c>
      <c r="X13" s="109"/>
      <c r="Y13" s="109">
        <v>3</v>
      </c>
      <c r="Z13" s="109"/>
      <c r="AA13" s="109"/>
      <c r="AB13" s="109"/>
      <c r="AC13" s="109"/>
      <c r="AD13" s="109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113">
        <v>6</v>
      </c>
      <c r="E14" s="113">
        <v>6</v>
      </c>
      <c r="F14" s="113">
        <v>1</v>
      </c>
      <c r="G14" s="113">
        <v>2</v>
      </c>
      <c r="H14" s="142"/>
      <c r="I14" s="143"/>
      <c r="J14" s="144">
        <v>1</v>
      </c>
      <c r="K14" s="145">
        <v>3</v>
      </c>
      <c r="L14" s="109">
        <v>1</v>
      </c>
      <c r="M14" s="109">
        <v>12</v>
      </c>
      <c r="N14" s="109">
        <v>162</v>
      </c>
      <c r="O14" s="109">
        <v>11</v>
      </c>
      <c r="P14" s="109">
        <v>1</v>
      </c>
      <c r="Q14" s="109">
        <v>1</v>
      </c>
      <c r="R14" s="109">
        <v>5</v>
      </c>
      <c r="S14" s="109"/>
      <c r="T14" s="109"/>
      <c r="U14" s="109">
        <v>2</v>
      </c>
      <c r="V14" s="109"/>
      <c r="W14" s="109">
        <v>20</v>
      </c>
      <c r="X14" s="109"/>
      <c r="Y14" s="109">
        <v>4</v>
      </c>
      <c r="Z14" s="109"/>
      <c r="AA14" s="109"/>
      <c r="AB14" s="109"/>
      <c r="AC14" s="109"/>
      <c r="AD14" s="109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158</v>
      </c>
      <c r="C15" s="67" t="s">
        <v>31</v>
      </c>
      <c r="D15" s="113">
        <v>6</v>
      </c>
      <c r="E15" s="113">
        <v>6</v>
      </c>
      <c r="F15" s="113">
        <v>1</v>
      </c>
      <c r="G15" s="113">
        <v>2</v>
      </c>
      <c r="H15" s="142">
        <v>1</v>
      </c>
      <c r="I15" s="143"/>
      <c r="J15" s="144"/>
      <c r="K15" s="145">
        <v>3</v>
      </c>
      <c r="L15" s="109">
        <v>1</v>
      </c>
      <c r="M15" s="109">
        <v>1</v>
      </c>
      <c r="N15" s="109">
        <v>71</v>
      </c>
      <c r="O15" s="109">
        <v>20</v>
      </c>
      <c r="P15" s="109">
        <v>9</v>
      </c>
      <c r="Q15" s="109">
        <v>2</v>
      </c>
      <c r="R15" s="109">
        <v>5</v>
      </c>
      <c r="S15" s="109"/>
      <c r="T15" s="109"/>
      <c r="U15" s="109"/>
      <c r="V15" s="109"/>
      <c r="W15" s="109">
        <v>10</v>
      </c>
      <c r="X15" s="109"/>
      <c r="Y15" s="109"/>
      <c r="Z15" s="109"/>
      <c r="AA15" s="109"/>
      <c r="AB15" s="109"/>
      <c r="AC15" s="109"/>
      <c r="AD15" s="109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113">
        <v>7</v>
      </c>
      <c r="E16" s="113">
        <v>7</v>
      </c>
      <c r="F16" s="113">
        <v>2</v>
      </c>
      <c r="G16" s="113">
        <v>2</v>
      </c>
      <c r="H16" s="142"/>
      <c r="I16" s="143"/>
      <c r="J16" s="144">
        <v>6</v>
      </c>
      <c r="K16" s="145">
        <v>14</v>
      </c>
      <c r="L16" s="109"/>
      <c r="M16" s="109">
        <v>92</v>
      </c>
      <c r="N16" s="109">
        <v>142</v>
      </c>
      <c r="O16" s="109">
        <v>9</v>
      </c>
      <c r="P16" s="109">
        <v>4</v>
      </c>
      <c r="Q16" s="109">
        <v>2</v>
      </c>
      <c r="R16" s="109">
        <v>9</v>
      </c>
      <c r="S16" s="109"/>
      <c r="T16" s="109"/>
      <c r="U16" s="109"/>
      <c r="V16" s="109"/>
      <c r="W16" s="109">
        <v>19</v>
      </c>
      <c r="X16" s="109"/>
      <c r="Y16" s="109"/>
      <c r="Z16" s="109"/>
      <c r="AA16" s="109"/>
      <c r="AB16" s="109"/>
      <c r="AC16" s="109"/>
      <c r="AD16" s="109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159</v>
      </c>
      <c r="C17" s="67" t="s">
        <v>160</v>
      </c>
      <c r="D17" s="113">
        <v>11</v>
      </c>
      <c r="E17" s="113">
        <v>7</v>
      </c>
      <c r="F17" s="113">
        <v>2</v>
      </c>
      <c r="G17" s="113">
        <v>2</v>
      </c>
      <c r="H17" s="142">
        <v>1</v>
      </c>
      <c r="I17" s="143"/>
      <c r="J17" s="144">
        <v>1</v>
      </c>
      <c r="K17" s="145">
        <v>4</v>
      </c>
      <c r="L17" s="109"/>
      <c r="M17" s="109">
        <v>14</v>
      </c>
      <c r="N17" s="109">
        <v>105</v>
      </c>
      <c r="O17" s="109">
        <v>27</v>
      </c>
      <c r="P17" s="109">
        <v>12</v>
      </c>
      <c r="Q17" s="109">
        <v>1</v>
      </c>
      <c r="R17" s="109">
        <v>7</v>
      </c>
      <c r="S17" s="109"/>
      <c r="T17" s="109"/>
      <c r="U17" s="109"/>
      <c r="V17" s="109"/>
      <c r="W17" s="109">
        <v>10</v>
      </c>
      <c r="X17" s="109"/>
      <c r="Y17" s="109">
        <v>1</v>
      </c>
      <c r="Z17" s="109"/>
      <c r="AA17" s="109"/>
      <c r="AB17" s="109"/>
      <c r="AC17" s="109"/>
      <c r="AD17" s="109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161</v>
      </c>
      <c r="D18" s="113">
        <v>11</v>
      </c>
      <c r="E18" s="113">
        <v>11</v>
      </c>
      <c r="F18" s="113">
        <v>2</v>
      </c>
      <c r="G18" s="113">
        <v>4</v>
      </c>
      <c r="H18" s="142">
        <v>1</v>
      </c>
      <c r="I18" s="143"/>
      <c r="J18" s="144">
        <v>3</v>
      </c>
      <c r="K18" s="146">
        <v>7</v>
      </c>
      <c r="L18" s="110">
        <v>1</v>
      </c>
      <c r="M18" s="110">
        <v>9</v>
      </c>
      <c r="N18" s="110">
        <v>151</v>
      </c>
      <c r="O18" s="110">
        <v>19</v>
      </c>
      <c r="P18" s="110">
        <v>7</v>
      </c>
      <c r="Q18" s="110">
        <v>6</v>
      </c>
      <c r="R18" s="110">
        <v>4</v>
      </c>
      <c r="S18" s="110"/>
      <c r="T18" s="110"/>
      <c r="U18" s="110"/>
      <c r="V18" s="110"/>
      <c r="W18" s="110">
        <v>18</v>
      </c>
      <c r="X18" s="110"/>
      <c r="Y18" s="110">
        <v>5</v>
      </c>
      <c r="Z18" s="110"/>
      <c r="AA18" s="110"/>
      <c r="AB18" s="110"/>
      <c r="AC18" s="110"/>
      <c r="AD18" s="110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113">
        <v>5</v>
      </c>
      <c r="E19" s="113">
        <v>5</v>
      </c>
      <c r="F19" s="113">
        <v>1</v>
      </c>
      <c r="G19" s="113">
        <v>2</v>
      </c>
      <c r="H19" s="142">
        <v>1</v>
      </c>
      <c r="I19" s="143"/>
      <c r="J19" s="144">
        <v>1</v>
      </c>
      <c r="K19" s="145"/>
      <c r="L19" s="109"/>
      <c r="M19" s="109">
        <v>3</v>
      </c>
      <c r="N19" s="109">
        <v>109</v>
      </c>
      <c r="O19" s="109">
        <v>16</v>
      </c>
      <c r="P19" s="109">
        <v>5</v>
      </c>
      <c r="Q19" s="109"/>
      <c r="R19" s="109">
        <v>4</v>
      </c>
      <c r="S19" s="109"/>
      <c r="T19" s="109"/>
      <c r="U19" s="109"/>
      <c r="V19" s="109"/>
      <c r="W19" s="109">
        <v>9</v>
      </c>
      <c r="X19" s="109"/>
      <c r="Y19" s="109">
        <v>1</v>
      </c>
      <c r="Z19" s="109"/>
      <c r="AA19" s="109"/>
      <c r="AB19" s="109"/>
      <c r="AC19" s="109"/>
      <c r="AD19" s="109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162</v>
      </c>
      <c r="C20" s="67" t="s">
        <v>41</v>
      </c>
      <c r="D20" s="113">
        <v>8</v>
      </c>
      <c r="E20" s="113">
        <v>8</v>
      </c>
      <c r="F20" s="113">
        <v>2</v>
      </c>
      <c r="G20" s="113">
        <v>3</v>
      </c>
      <c r="H20" s="142">
        <v>1</v>
      </c>
      <c r="I20" s="143"/>
      <c r="J20" s="144">
        <v>6</v>
      </c>
      <c r="K20" s="145">
        <v>14</v>
      </c>
      <c r="L20" s="109">
        <v>1</v>
      </c>
      <c r="M20" s="109">
        <v>12</v>
      </c>
      <c r="N20" s="109">
        <v>207</v>
      </c>
      <c r="O20" s="109">
        <v>31</v>
      </c>
      <c r="P20" s="109">
        <v>4</v>
      </c>
      <c r="Q20" s="109"/>
      <c r="R20" s="109">
        <v>4</v>
      </c>
      <c r="S20" s="109"/>
      <c r="T20" s="109"/>
      <c r="U20" s="109"/>
      <c r="V20" s="109"/>
      <c r="W20" s="109">
        <v>14</v>
      </c>
      <c r="X20" s="109"/>
      <c r="Y20" s="109">
        <v>7</v>
      </c>
      <c r="Z20" s="109"/>
      <c r="AA20" s="109"/>
      <c r="AB20" s="109">
        <v>1</v>
      </c>
      <c r="AC20" s="109"/>
      <c r="AD20" s="109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163</v>
      </c>
      <c r="D21" s="113">
        <v>3</v>
      </c>
      <c r="E21" s="113">
        <v>3</v>
      </c>
      <c r="F21" s="113"/>
      <c r="G21" s="113">
        <v>1</v>
      </c>
      <c r="H21" s="142"/>
      <c r="I21" s="143"/>
      <c r="J21" s="144"/>
      <c r="K21" s="145"/>
      <c r="L21" s="109"/>
      <c r="M21" s="109">
        <v>1</v>
      </c>
      <c r="N21" s="109">
        <v>62</v>
      </c>
      <c r="O21" s="109">
        <v>3</v>
      </c>
      <c r="P21" s="109">
        <v>4</v>
      </c>
      <c r="Q21" s="109">
        <v>3</v>
      </c>
      <c r="R21" s="109">
        <v>2</v>
      </c>
      <c r="S21" s="109"/>
      <c r="T21" s="109"/>
      <c r="U21" s="109"/>
      <c r="V21" s="109"/>
      <c r="W21" s="109">
        <v>3</v>
      </c>
      <c r="X21" s="109"/>
      <c r="Y21" s="109"/>
      <c r="Z21" s="109"/>
      <c r="AA21" s="109"/>
      <c r="AB21" s="109"/>
      <c r="AC21" s="109"/>
      <c r="AD21" s="109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164</v>
      </c>
      <c r="C22" s="67" t="s">
        <v>42</v>
      </c>
      <c r="D22" s="113">
        <v>12</v>
      </c>
      <c r="E22" s="113">
        <v>8</v>
      </c>
      <c r="F22" s="113">
        <v>2</v>
      </c>
      <c r="G22" s="113">
        <v>4</v>
      </c>
      <c r="H22" s="142">
        <v>1</v>
      </c>
      <c r="I22" s="143"/>
      <c r="J22" s="144"/>
      <c r="K22" s="145">
        <v>3</v>
      </c>
      <c r="L22" s="109">
        <v>1</v>
      </c>
      <c r="M22" s="109">
        <v>19</v>
      </c>
      <c r="N22" s="109">
        <v>163</v>
      </c>
      <c r="O22" s="109">
        <v>15</v>
      </c>
      <c r="P22" s="109">
        <v>7</v>
      </c>
      <c r="Q22" s="109"/>
      <c r="R22" s="109">
        <v>4</v>
      </c>
      <c r="S22" s="109"/>
      <c r="T22" s="109"/>
      <c r="U22" s="109"/>
      <c r="V22" s="109"/>
      <c r="W22" s="109"/>
      <c r="X22" s="109"/>
      <c r="Y22" s="109"/>
      <c r="Z22" s="109"/>
      <c r="AA22" s="109"/>
      <c r="AB22" s="109">
        <v>2</v>
      </c>
      <c r="AC22" s="109"/>
      <c r="AD22" s="109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113">
        <v>9</v>
      </c>
      <c r="E23" s="113">
        <v>8</v>
      </c>
      <c r="F23" s="113">
        <v>1</v>
      </c>
      <c r="G23" s="113">
        <v>2</v>
      </c>
      <c r="H23" s="142">
        <v>1</v>
      </c>
      <c r="I23" s="143"/>
      <c r="J23" s="144">
        <v>9</v>
      </c>
      <c r="K23" s="145">
        <v>4</v>
      </c>
      <c r="L23" s="111"/>
      <c r="M23" s="111">
        <v>8</v>
      </c>
      <c r="N23" s="111">
        <v>196</v>
      </c>
      <c r="O23" s="111">
        <v>15</v>
      </c>
      <c r="P23" s="111">
        <v>2</v>
      </c>
      <c r="Q23" s="111"/>
      <c r="R23" s="111">
        <v>1</v>
      </c>
      <c r="S23" s="111"/>
      <c r="T23" s="111"/>
      <c r="U23" s="111"/>
      <c r="V23" s="111"/>
      <c r="W23" s="111">
        <v>6</v>
      </c>
      <c r="X23" s="111"/>
      <c r="Y23" s="111">
        <v>1</v>
      </c>
      <c r="Z23" s="111"/>
      <c r="AA23" s="111"/>
      <c r="AB23" s="111"/>
      <c r="AC23" s="111"/>
      <c r="AD23" s="111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165</v>
      </c>
      <c r="C24" s="67" t="s">
        <v>37</v>
      </c>
      <c r="D24" s="113">
        <v>2</v>
      </c>
      <c r="E24" s="113">
        <v>2</v>
      </c>
      <c r="F24" s="113"/>
      <c r="G24" s="113"/>
      <c r="H24" s="142">
        <v>1</v>
      </c>
      <c r="I24" s="143"/>
      <c r="J24" s="144"/>
      <c r="K24" s="145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>
        <v>1</v>
      </c>
      <c r="X24" s="109"/>
      <c r="Y24" s="109"/>
      <c r="Z24" s="109"/>
      <c r="AA24" s="109"/>
      <c r="AB24" s="109"/>
      <c r="AC24" s="109"/>
      <c r="AD24" s="109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130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2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75390625" style="129" customWidth="1"/>
    <col min="2" max="2" width="18.625" style="129" customWidth="1"/>
    <col min="3" max="3" width="4.75390625" style="129" customWidth="1"/>
    <col min="4" max="4" width="6.75390625" style="129" bestFit="1" customWidth="1"/>
    <col min="5" max="5" width="4.875" style="129" customWidth="1"/>
    <col min="6" max="6" width="5.50390625" style="129" bestFit="1" customWidth="1"/>
    <col min="7" max="7" width="6.375" style="129" bestFit="1" customWidth="1"/>
    <col min="8" max="21" width="4.875" style="129" customWidth="1"/>
    <col min="22" max="22" width="5.375" style="129" customWidth="1"/>
    <col min="23" max="23" width="4.875" style="129" customWidth="1"/>
    <col min="24" max="16384" width="9.00390625" style="129" customWidth="1"/>
  </cols>
  <sheetData>
    <row r="2" spans="2:23" ht="14.25">
      <c r="B2" s="25" t="s">
        <v>117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29" t="s">
        <v>118</v>
      </c>
      <c r="C4" s="2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30" t="s">
        <v>119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120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121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122</v>
      </c>
      <c r="V7" s="53" t="s">
        <v>123</v>
      </c>
      <c r="W7" s="53" t="s">
        <v>100</v>
      </c>
    </row>
    <row r="8" spans="2:23" s="13" customFormat="1" ht="13.5" customHeight="1" thickBot="1">
      <c r="B8" s="30" t="s">
        <v>124</v>
      </c>
      <c r="C8" s="131">
        <f>SUM(C9:C32)</f>
        <v>36</v>
      </c>
      <c r="D8" s="131">
        <f>SUM(D9:D32)</f>
        <v>78</v>
      </c>
      <c r="E8" s="132">
        <f aca="true" t="shared" si="0" ref="E8:W8">SUM(E9:E32)</f>
        <v>27</v>
      </c>
      <c r="F8" s="132">
        <f t="shared" si="0"/>
        <v>209</v>
      </c>
      <c r="G8" s="132">
        <f t="shared" si="0"/>
        <v>2056</v>
      </c>
      <c r="H8" s="132">
        <f t="shared" si="0"/>
        <v>233</v>
      </c>
      <c r="I8" s="132">
        <f t="shared" si="0"/>
        <v>61</v>
      </c>
      <c r="J8" s="132">
        <f t="shared" si="0"/>
        <v>25</v>
      </c>
      <c r="K8" s="132">
        <f t="shared" si="0"/>
        <v>75</v>
      </c>
      <c r="L8" s="132">
        <f t="shared" si="0"/>
        <v>0</v>
      </c>
      <c r="M8" s="132">
        <f t="shared" si="0"/>
        <v>0</v>
      </c>
      <c r="N8" s="132">
        <f t="shared" si="0"/>
        <v>3</v>
      </c>
      <c r="O8" s="132">
        <f t="shared" si="0"/>
        <v>0</v>
      </c>
      <c r="P8" s="132">
        <f t="shared" si="0"/>
        <v>159</v>
      </c>
      <c r="Q8" s="132">
        <f t="shared" si="0"/>
        <v>0</v>
      </c>
      <c r="R8" s="132">
        <f t="shared" si="0"/>
        <v>28</v>
      </c>
      <c r="S8" s="132">
        <f t="shared" si="0"/>
        <v>0</v>
      </c>
      <c r="T8" s="132">
        <f t="shared" si="0"/>
        <v>0</v>
      </c>
      <c r="U8" s="132">
        <f t="shared" si="0"/>
        <v>4</v>
      </c>
      <c r="V8" s="132">
        <f t="shared" si="0"/>
        <v>0</v>
      </c>
      <c r="W8" s="132">
        <f t="shared" si="0"/>
        <v>0</v>
      </c>
    </row>
    <row r="9" spans="2:23" s="13" customFormat="1" ht="13.5" customHeight="1" thickTop="1">
      <c r="B9" s="31" t="s">
        <v>125</v>
      </c>
      <c r="C9" s="133">
        <v>20</v>
      </c>
      <c r="D9" s="134" t="s">
        <v>103</v>
      </c>
      <c r="E9" s="133">
        <v>1</v>
      </c>
      <c r="F9" s="133">
        <v>1</v>
      </c>
      <c r="G9" s="133">
        <v>14</v>
      </c>
      <c r="H9" s="133">
        <v>4</v>
      </c>
      <c r="I9" s="133">
        <v>1</v>
      </c>
      <c r="J9" s="133" t="s">
        <v>103</v>
      </c>
      <c r="K9" s="133">
        <v>6</v>
      </c>
      <c r="L9" s="133" t="s">
        <v>103</v>
      </c>
      <c r="M9" s="133" t="s">
        <v>103</v>
      </c>
      <c r="N9" s="133" t="s">
        <v>103</v>
      </c>
      <c r="O9" s="133" t="s">
        <v>103</v>
      </c>
      <c r="P9" s="133" t="s">
        <v>103</v>
      </c>
      <c r="Q9" s="133" t="s">
        <v>103</v>
      </c>
      <c r="R9" s="133" t="s">
        <v>103</v>
      </c>
      <c r="S9" s="112"/>
      <c r="T9" s="112"/>
      <c r="U9" s="112"/>
      <c r="V9" s="112"/>
      <c r="W9" s="112"/>
    </row>
    <row r="10" spans="2:23" s="13" customFormat="1" ht="13.5" customHeight="1">
      <c r="B10" s="32" t="s">
        <v>126</v>
      </c>
      <c r="C10" s="133">
        <v>12</v>
      </c>
      <c r="D10" s="134">
        <v>1</v>
      </c>
      <c r="E10" s="133">
        <v>1</v>
      </c>
      <c r="F10" s="133">
        <v>4</v>
      </c>
      <c r="G10" s="133">
        <v>95</v>
      </c>
      <c r="H10" s="133">
        <v>13</v>
      </c>
      <c r="I10" s="133">
        <v>3</v>
      </c>
      <c r="J10" s="133">
        <v>6</v>
      </c>
      <c r="K10" s="133">
        <v>38</v>
      </c>
      <c r="L10" s="133" t="s">
        <v>103</v>
      </c>
      <c r="M10" s="133" t="s">
        <v>103</v>
      </c>
      <c r="N10" s="133">
        <v>1</v>
      </c>
      <c r="O10" s="133" t="s">
        <v>103</v>
      </c>
      <c r="P10" s="133">
        <v>1</v>
      </c>
      <c r="Q10" s="133" t="s">
        <v>103</v>
      </c>
      <c r="R10" s="133" t="s">
        <v>103</v>
      </c>
      <c r="S10" s="112"/>
      <c r="T10" s="112"/>
      <c r="U10" s="112"/>
      <c r="V10" s="112"/>
      <c r="W10" s="112"/>
    </row>
    <row r="11" spans="2:23" s="13" customFormat="1" ht="13.5" customHeight="1">
      <c r="B11" s="32" t="s">
        <v>127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T11" s="113"/>
      <c r="U11" s="113"/>
      <c r="V11" s="113"/>
      <c r="W11" s="113"/>
    </row>
    <row r="12" spans="2:23" s="13" customFormat="1" ht="13.5" customHeight="1">
      <c r="B12" s="32" t="s">
        <v>12</v>
      </c>
      <c r="C12" s="133">
        <v>2</v>
      </c>
      <c r="D12" s="134">
        <v>5</v>
      </c>
      <c r="E12" s="133">
        <v>1</v>
      </c>
      <c r="F12" s="133">
        <v>19</v>
      </c>
      <c r="G12" s="133">
        <v>288</v>
      </c>
      <c r="H12" s="133">
        <v>37</v>
      </c>
      <c r="I12" s="133">
        <v>10</v>
      </c>
      <c r="J12" s="133">
        <v>1</v>
      </c>
      <c r="K12" s="133">
        <v>30</v>
      </c>
      <c r="L12" s="133" t="s">
        <v>103</v>
      </c>
      <c r="M12" s="133" t="s">
        <v>103</v>
      </c>
      <c r="N12" s="133" t="s">
        <v>103</v>
      </c>
      <c r="O12" s="133" t="s">
        <v>103</v>
      </c>
      <c r="P12" s="133">
        <v>4</v>
      </c>
      <c r="Q12" s="133" t="s">
        <v>103</v>
      </c>
      <c r="R12" s="133" t="s">
        <v>103</v>
      </c>
      <c r="S12" s="113"/>
      <c r="T12" s="113"/>
      <c r="U12" s="113">
        <v>1</v>
      </c>
      <c r="V12" s="113"/>
      <c r="W12" s="113"/>
    </row>
    <row r="13" spans="2:23" s="13" customFormat="1" ht="13.5" customHeight="1">
      <c r="B13" s="32" t="s">
        <v>128</v>
      </c>
      <c r="C13" s="133">
        <v>2</v>
      </c>
      <c r="D13" s="134">
        <v>1</v>
      </c>
      <c r="E13" s="133">
        <v>6</v>
      </c>
      <c r="F13" s="133">
        <v>15</v>
      </c>
      <c r="G13" s="133">
        <v>225</v>
      </c>
      <c r="H13" s="133">
        <v>37</v>
      </c>
      <c r="I13" s="133">
        <v>6</v>
      </c>
      <c r="J13" s="133" t="s">
        <v>103</v>
      </c>
      <c r="K13" s="133">
        <v>1</v>
      </c>
      <c r="L13" s="133" t="s">
        <v>103</v>
      </c>
      <c r="M13" s="133" t="s">
        <v>103</v>
      </c>
      <c r="N13" s="133">
        <v>2</v>
      </c>
      <c r="O13" s="133" t="s">
        <v>103</v>
      </c>
      <c r="P13" s="133">
        <v>4</v>
      </c>
      <c r="Q13" s="133" t="s">
        <v>103</v>
      </c>
      <c r="R13" s="133" t="s">
        <v>103</v>
      </c>
      <c r="S13" s="113"/>
      <c r="T13" s="113"/>
      <c r="U13" s="113"/>
      <c r="V13" s="113"/>
      <c r="W13" s="113"/>
    </row>
    <row r="14" spans="2:23" s="13" customFormat="1" ht="13.5" customHeight="1">
      <c r="B14" s="32" t="s">
        <v>13</v>
      </c>
      <c r="C14" s="133"/>
      <c r="D14" s="134">
        <v>5</v>
      </c>
      <c r="E14" s="133">
        <v>8</v>
      </c>
      <c r="F14" s="133">
        <v>21</v>
      </c>
      <c r="G14" s="133">
        <v>234</v>
      </c>
      <c r="H14" s="133">
        <v>39</v>
      </c>
      <c r="I14" s="133">
        <v>13</v>
      </c>
      <c r="J14" s="133">
        <v>2</v>
      </c>
      <c r="K14" s="133" t="s">
        <v>103</v>
      </c>
      <c r="L14" s="133" t="s">
        <v>103</v>
      </c>
      <c r="M14" s="133" t="s">
        <v>103</v>
      </c>
      <c r="N14" s="133" t="s">
        <v>103</v>
      </c>
      <c r="O14" s="133" t="s">
        <v>103</v>
      </c>
      <c r="P14" s="133">
        <v>27</v>
      </c>
      <c r="Q14" s="133" t="s">
        <v>103</v>
      </c>
      <c r="R14" s="133" t="s">
        <v>103</v>
      </c>
      <c r="S14" s="113"/>
      <c r="T14" s="113"/>
      <c r="U14" s="113">
        <v>1</v>
      </c>
      <c r="V14" s="113"/>
      <c r="W14" s="113"/>
    </row>
    <row r="15" spans="2:23" s="13" customFormat="1" ht="13.5" customHeight="1">
      <c r="B15" s="32" t="s">
        <v>14</v>
      </c>
      <c r="C15" s="133"/>
      <c r="D15" s="134">
        <v>5</v>
      </c>
      <c r="E15" s="133">
        <v>3</v>
      </c>
      <c r="F15" s="133">
        <v>31</v>
      </c>
      <c r="G15" s="133">
        <v>184</v>
      </c>
      <c r="H15" s="133">
        <v>46</v>
      </c>
      <c r="I15" s="133">
        <v>7</v>
      </c>
      <c r="J15" s="133">
        <v>3</v>
      </c>
      <c r="K15" s="133" t="s">
        <v>103</v>
      </c>
      <c r="L15" s="133" t="s">
        <v>103</v>
      </c>
      <c r="M15" s="133" t="s">
        <v>103</v>
      </c>
      <c r="N15" s="133" t="s">
        <v>103</v>
      </c>
      <c r="O15" s="133" t="s">
        <v>103</v>
      </c>
      <c r="P15" s="133">
        <v>30</v>
      </c>
      <c r="Q15" s="133" t="s">
        <v>103</v>
      </c>
      <c r="R15" s="133">
        <v>2</v>
      </c>
      <c r="S15" s="113"/>
      <c r="T15" s="113"/>
      <c r="U15" s="113"/>
      <c r="V15" s="135"/>
      <c r="W15" s="113"/>
    </row>
    <row r="16" spans="2:23" s="13" customFormat="1" ht="13.5" customHeight="1">
      <c r="B16" s="32" t="s">
        <v>15</v>
      </c>
      <c r="C16" s="133"/>
      <c r="D16" s="134">
        <v>8</v>
      </c>
      <c r="E16" s="133">
        <v>2</v>
      </c>
      <c r="F16" s="133">
        <v>36</v>
      </c>
      <c r="G16" s="133">
        <v>185</v>
      </c>
      <c r="H16" s="133">
        <v>31</v>
      </c>
      <c r="I16" s="133">
        <v>6</v>
      </c>
      <c r="J16" s="133">
        <v>3</v>
      </c>
      <c r="K16" s="133" t="s">
        <v>103</v>
      </c>
      <c r="L16" s="133" t="s">
        <v>103</v>
      </c>
      <c r="M16" s="133" t="s">
        <v>103</v>
      </c>
      <c r="N16" s="133" t="s">
        <v>103</v>
      </c>
      <c r="O16" s="133" t="s">
        <v>103</v>
      </c>
      <c r="P16" s="133">
        <v>30</v>
      </c>
      <c r="Q16" s="133" t="s">
        <v>103</v>
      </c>
      <c r="R16" s="133">
        <v>2</v>
      </c>
      <c r="S16" s="112"/>
      <c r="T16" s="112"/>
      <c r="U16" s="112"/>
      <c r="V16" s="112"/>
      <c r="W16" s="112"/>
    </row>
    <row r="17" spans="2:23" s="13" customFormat="1" ht="13.5" customHeight="1">
      <c r="B17" s="32" t="s">
        <v>16</v>
      </c>
      <c r="C17" s="133"/>
      <c r="D17" s="134">
        <v>7</v>
      </c>
      <c r="E17" s="133" t="s">
        <v>103</v>
      </c>
      <c r="F17" s="133">
        <v>21</v>
      </c>
      <c r="G17" s="133">
        <v>136</v>
      </c>
      <c r="H17" s="133">
        <v>13</v>
      </c>
      <c r="I17" s="133">
        <v>5</v>
      </c>
      <c r="J17" s="133">
        <v>3</v>
      </c>
      <c r="K17" s="133" t="s">
        <v>103</v>
      </c>
      <c r="L17" s="133" t="s">
        <v>103</v>
      </c>
      <c r="M17" s="133" t="s">
        <v>103</v>
      </c>
      <c r="N17" s="133" t="s">
        <v>103</v>
      </c>
      <c r="O17" s="133" t="s">
        <v>103</v>
      </c>
      <c r="P17" s="133">
        <v>25</v>
      </c>
      <c r="Q17" s="133" t="s">
        <v>103</v>
      </c>
      <c r="R17" s="133">
        <v>1</v>
      </c>
      <c r="S17" s="112"/>
      <c r="T17" s="112"/>
      <c r="U17" s="112"/>
      <c r="V17" s="112"/>
      <c r="W17" s="112"/>
    </row>
    <row r="18" spans="2:23" s="13" customFormat="1" ht="13.5" customHeight="1">
      <c r="B18" s="32" t="s">
        <v>17</v>
      </c>
      <c r="C18" s="133"/>
      <c r="D18" s="134">
        <v>8</v>
      </c>
      <c r="E18" s="133">
        <v>1</v>
      </c>
      <c r="F18" s="133">
        <v>25</v>
      </c>
      <c r="G18" s="133">
        <v>81</v>
      </c>
      <c r="H18" s="133">
        <v>3</v>
      </c>
      <c r="I18" s="133">
        <v>7</v>
      </c>
      <c r="J18" s="133">
        <v>4</v>
      </c>
      <c r="K18" s="133" t="s">
        <v>103</v>
      </c>
      <c r="L18" s="133" t="s">
        <v>103</v>
      </c>
      <c r="M18" s="133" t="s">
        <v>103</v>
      </c>
      <c r="N18" s="133" t="s">
        <v>103</v>
      </c>
      <c r="O18" s="133" t="s">
        <v>103</v>
      </c>
      <c r="P18" s="133">
        <v>12</v>
      </c>
      <c r="Q18" s="133" t="s">
        <v>103</v>
      </c>
      <c r="R18" s="133" t="s">
        <v>103</v>
      </c>
      <c r="S18" s="112"/>
      <c r="T18" s="112"/>
      <c r="U18" s="112"/>
      <c r="V18" s="112"/>
      <c r="W18" s="112"/>
    </row>
    <row r="19" spans="2:23" s="13" customFormat="1" ht="13.5" customHeight="1">
      <c r="B19" s="32" t="s">
        <v>18</v>
      </c>
      <c r="C19" s="133"/>
      <c r="D19" s="134">
        <v>2</v>
      </c>
      <c r="E19" s="133">
        <v>1</v>
      </c>
      <c r="F19" s="133">
        <v>9</v>
      </c>
      <c r="G19" s="133">
        <v>79</v>
      </c>
      <c r="H19" s="133">
        <v>1</v>
      </c>
      <c r="I19" s="133">
        <v>1</v>
      </c>
      <c r="J19" s="133" t="s">
        <v>103</v>
      </c>
      <c r="K19" s="133" t="s">
        <v>103</v>
      </c>
      <c r="L19" s="133" t="s">
        <v>103</v>
      </c>
      <c r="M19" s="133" t="s">
        <v>103</v>
      </c>
      <c r="N19" s="133" t="s">
        <v>103</v>
      </c>
      <c r="O19" s="133" t="s">
        <v>103</v>
      </c>
      <c r="P19" s="133">
        <v>8</v>
      </c>
      <c r="Q19" s="133" t="s">
        <v>103</v>
      </c>
      <c r="R19" s="133" t="s">
        <v>103</v>
      </c>
      <c r="S19" s="112"/>
      <c r="T19" s="112"/>
      <c r="U19" s="112"/>
      <c r="V19" s="112"/>
      <c r="W19" s="112"/>
    </row>
    <row r="20" spans="2:23" s="13" customFormat="1" ht="13.5" customHeight="1">
      <c r="B20" s="32" t="s">
        <v>19</v>
      </c>
      <c r="C20" s="133"/>
      <c r="D20" s="134">
        <v>2</v>
      </c>
      <c r="E20" s="133">
        <v>2</v>
      </c>
      <c r="F20" s="133">
        <v>6</v>
      </c>
      <c r="G20" s="133">
        <v>59</v>
      </c>
      <c r="H20" s="133">
        <v>1</v>
      </c>
      <c r="I20" s="133" t="s">
        <v>103</v>
      </c>
      <c r="J20" s="133">
        <v>3</v>
      </c>
      <c r="K20" s="133" t="s">
        <v>103</v>
      </c>
      <c r="L20" s="133" t="s">
        <v>103</v>
      </c>
      <c r="M20" s="133" t="s">
        <v>103</v>
      </c>
      <c r="N20" s="133" t="s">
        <v>103</v>
      </c>
      <c r="O20" s="133" t="s">
        <v>103</v>
      </c>
      <c r="P20" s="133">
        <v>8</v>
      </c>
      <c r="Q20" s="133" t="s">
        <v>103</v>
      </c>
      <c r="R20" s="133" t="s">
        <v>103</v>
      </c>
      <c r="S20" s="112"/>
      <c r="T20" s="112"/>
      <c r="U20" s="112"/>
      <c r="V20" s="112"/>
      <c r="W20" s="112"/>
    </row>
    <row r="21" spans="2:23" s="13" customFormat="1" ht="13.5" customHeight="1">
      <c r="B21" s="32" t="s">
        <v>129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3"/>
      <c r="T21" s="113"/>
      <c r="U21" s="113">
        <v>1</v>
      </c>
      <c r="V21" s="113"/>
      <c r="W21" s="113"/>
    </row>
    <row r="22" spans="2:23" s="13" customFormat="1" ht="13.5" customHeight="1">
      <c r="B22" s="32" t="s">
        <v>130</v>
      </c>
      <c r="C22" s="133"/>
      <c r="D22" s="134">
        <v>6</v>
      </c>
      <c r="E22" s="133">
        <v>1</v>
      </c>
      <c r="F22" s="133">
        <v>13</v>
      </c>
      <c r="G22" s="133">
        <v>113</v>
      </c>
      <c r="H22" s="133">
        <v>5</v>
      </c>
      <c r="I22" s="133">
        <v>1</v>
      </c>
      <c r="J22" s="133" t="s">
        <v>103</v>
      </c>
      <c r="K22" s="133" t="s">
        <v>103</v>
      </c>
      <c r="L22" s="133" t="s">
        <v>103</v>
      </c>
      <c r="M22" s="133" t="s">
        <v>103</v>
      </c>
      <c r="N22" s="133" t="s">
        <v>103</v>
      </c>
      <c r="O22" s="133" t="s">
        <v>103</v>
      </c>
      <c r="P22" s="133">
        <v>9</v>
      </c>
      <c r="Q22" s="133" t="s">
        <v>103</v>
      </c>
      <c r="R22" s="133">
        <v>1</v>
      </c>
      <c r="S22" s="113"/>
      <c r="T22" s="113"/>
      <c r="U22" s="113"/>
      <c r="V22" s="113"/>
      <c r="W22" s="113"/>
    </row>
    <row r="23" spans="2:23" s="13" customFormat="1" ht="13.5" customHeight="1">
      <c r="B23" s="32" t="s">
        <v>20</v>
      </c>
      <c r="C23" s="133"/>
      <c r="D23" s="134">
        <v>3</v>
      </c>
      <c r="E23" s="133" t="s">
        <v>103</v>
      </c>
      <c r="F23" s="133">
        <v>1</v>
      </c>
      <c r="G23" s="133">
        <v>39</v>
      </c>
      <c r="H23" s="133">
        <v>1</v>
      </c>
      <c r="I23" s="133" t="s">
        <v>103</v>
      </c>
      <c r="J23" s="133" t="s">
        <v>103</v>
      </c>
      <c r="K23" s="133" t="s">
        <v>103</v>
      </c>
      <c r="L23" s="133" t="s">
        <v>103</v>
      </c>
      <c r="M23" s="133" t="s">
        <v>103</v>
      </c>
      <c r="N23" s="133" t="s">
        <v>103</v>
      </c>
      <c r="O23" s="133" t="s">
        <v>103</v>
      </c>
      <c r="P23" s="133">
        <v>1</v>
      </c>
      <c r="Q23" s="133" t="s">
        <v>103</v>
      </c>
      <c r="R23" s="133" t="s">
        <v>103</v>
      </c>
      <c r="S23" s="113"/>
      <c r="T23" s="113"/>
      <c r="U23" s="113"/>
      <c r="V23" s="113"/>
      <c r="W23" s="113"/>
    </row>
    <row r="24" spans="2:23" s="13" customFormat="1" ht="13.5" customHeight="1">
      <c r="B24" s="32" t="s">
        <v>131</v>
      </c>
      <c r="C24" s="133"/>
      <c r="D24" s="112"/>
      <c r="E24" s="133" t="s">
        <v>103</v>
      </c>
      <c r="F24" s="133">
        <v>7</v>
      </c>
      <c r="G24" s="133">
        <v>324</v>
      </c>
      <c r="H24" s="133">
        <v>2</v>
      </c>
      <c r="I24" s="133">
        <v>1</v>
      </c>
      <c r="J24" s="133" t="s">
        <v>103</v>
      </c>
      <c r="K24" s="133" t="s">
        <v>103</v>
      </c>
      <c r="L24" s="133" t="s">
        <v>103</v>
      </c>
      <c r="M24" s="133" t="s">
        <v>103</v>
      </c>
      <c r="N24" s="133" t="s">
        <v>103</v>
      </c>
      <c r="O24" s="133" t="s">
        <v>103</v>
      </c>
      <c r="P24" s="133" t="s">
        <v>103</v>
      </c>
      <c r="Q24" s="114"/>
      <c r="R24" s="114"/>
      <c r="S24" s="113"/>
      <c r="T24" s="114"/>
      <c r="U24" s="114"/>
      <c r="V24" s="114"/>
      <c r="W24" s="114"/>
    </row>
    <row r="25" spans="2:23" s="13" customFormat="1" ht="13.5" customHeight="1">
      <c r="B25" s="32" t="s">
        <v>21</v>
      </c>
      <c r="C25" s="112"/>
      <c r="D25" s="134">
        <v>5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33" t="s">
        <v>103</v>
      </c>
      <c r="R25" s="133">
        <v>9</v>
      </c>
      <c r="S25" s="112"/>
      <c r="T25" s="113"/>
      <c r="U25" s="113">
        <v>1</v>
      </c>
      <c r="V25" s="135"/>
      <c r="W25" s="113"/>
    </row>
    <row r="26" spans="2:23" s="13" customFormat="1" ht="13.5" customHeight="1">
      <c r="B26" s="32" t="s">
        <v>22</v>
      </c>
      <c r="C26" s="112"/>
      <c r="D26" s="134">
        <v>6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33" t="s">
        <v>103</v>
      </c>
      <c r="R26" s="133">
        <v>7</v>
      </c>
      <c r="S26" s="112"/>
      <c r="T26" s="113"/>
      <c r="U26" s="113"/>
      <c r="V26" s="113"/>
      <c r="W26" s="113"/>
    </row>
    <row r="27" spans="2:23" s="13" customFormat="1" ht="13.5" customHeight="1">
      <c r="B27" s="32" t="s">
        <v>23</v>
      </c>
      <c r="C27" s="112"/>
      <c r="D27" s="134">
        <v>5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33" t="s">
        <v>103</v>
      </c>
      <c r="R27" s="133">
        <v>1</v>
      </c>
      <c r="S27" s="112"/>
      <c r="T27" s="113"/>
      <c r="U27" s="113"/>
      <c r="V27" s="113"/>
      <c r="W27" s="113"/>
    </row>
    <row r="28" spans="2:23" s="13" customFormat="1" ht="13.5" customHeight="1">
      <c r="B28" s="32" t="s">
        <v>24</v>
      </c>
      <c r="C28" s="112"/>
      <c r="D28" s="134">
        <v>3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33" t="s">
        <v>103</v>
      </c>
      <c r="R28" s="133">
        <v>4</v>
      </c>
      <c r="S28" s="112"/>
      <c r="T28" s="113"/>
      <c r="U28" s="113"/>
      <c r="V28" s="113"/>
      <c r="W28" s="113"/>
    </row>
    <row r="29" spans="2:23" s="13" customFormat="1" ht="13.5" customHeight="1">
      <c r="B29" s="32" t="s">
        <v>25</v>
      </c>
      <c r="C29" s="112"/>
      <c r="D29" s="134">
        <v>1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33" t="s">
        <v>103</v>
      </c>
      <c r="R29" s="133" t="s">
        <v>103</v>
      </c>
      <c r="S29" s="112"/>
      <c r="T29" s="113"/>
      <c r="U29" s="113"/>
      <c r="V29" s="113"/>
      <c r="W29" s="113"/>
    </row>
    <row r="30" spans="2:23" s="13" customFormat="1" ht="13.5" customHeight="1">
      <c r="B30" s="32" t="s">
        <v>132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33" t="s">
        <v>103</v>
      </c>
      <c r="R30" s="133">
        <v>1</v>
      </c>
      <c r="S30" s="112"/>
      <c r="T30" s="112"/>
      <c r="U30" s="112"/>
      <c r="V30" s="112"/>
      <c r="W30" s="112"/>
    </row>
    <row r="31" spans="2:23" s="13" customFormat="1" ht="13.5" customHeight="1">
      <c r="B31" s="32" t="s">
        <v>26</v>
      </c>
      <c r="C31" s="112"/>
      <c r="D31" s="136">
        <v>3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3"/>
      <c r="V31" s="113"/>
      <c r="W31" s="113"/>
    </row>
    <row r="32" spans="2:23" s="13" customFormat="1" ht="13.5" customHeight="1">
      <c r="B32" s="32" t="s">
        <v>27</v>
      </c>
      <c r="C32" s="112"/>
      <c r="D32" s="136">
        <v>2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3"/>
      <c r="V32" s="113"/>
      <c r="W32" s="11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115</v>
      </c>
      <c r="Z3" s="72" t="s">
        <v>83</v>
      </c>
    </row>
    <row r="4" spans="2:62" ht="25.5" customHeight="1">
      <c r="B4" s="44" t="s">
        <v>111</v>
      </c>
      <c r="C4" s="45"/>
      <c r="D4" s="115" t="s">
        <v>57</v>
      </c>
      <c r="E4" s="116"/>
      <c r="F4" s="116"/>
      <c r="G4" s="116"/>
      <c r="H4" s="117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8" t="s">
        <v>85</v>
      </c>
      <c r="C5" s="119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90</v>
      </c>
      <c r="K5" s="107" t="s">
        <v>94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91</v>
      </c>
      <c r="S5" s="53" t="s">
        <v>49</v>
      </c>
      <c r="T5" s="53" t="s">
        <v>92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108</v>
      </c>
      <c r="AD5" s="53" t="s">
        <v>93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20" t="s">
        <v>60</v>
      </c>
      <c r="C6" s="121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40</v>
      </c>
      <c r="K6" s="92">
        <f>SUM(K7+K8)</f>
        <v>111</v>
      </c>
      <c r="L6" s="35">
        <f aca="true" t="shared" si="0" ref="L6:AD6">SUM(L7+L8)</f>
        <v>32</v>
      </c>
      <c r="M6" s="35">
        <f t="shared" si="0"/>
        <v>181</v>
      </c>
      <c r="N6" s="35">
        <f t="shared" si="0"/>
        <v>1726</v>
      </c>
      <c r="O6" s="35">
        <f t="shared" si="0"/>
        <v>260</v>
      </c>
      <c r="P6" s="35">
        <f t="shared" si="0"/>
        <v>31</v>
      </c>
      <c r="Q6" s="35">
        <f t="shared" si="0"/>
        <v>13</v>
      </c>
      <c r="R6" s="35">
        <f t="shared" si="0"/>
        <v>66</v>
      </c>
      <c r="S6" s="35">
        <f t="shared" si="0"/>
        <v>3</v>
      </c>
      <c r="T6" s="35">
        <f t="shared" si="0"/>
        <v>1</v>
      </c>
      <c r="U6" s="35">
        <f t="shared" si="0"/>
        <v>9</v>
      </c>
      <c r="V6" s="35">
        <f t="shared" si="0"/>
        <v>0</v>
      </c>
      <c r="W6" s="35">
        <f t="shared" si="0"/>
        <v>160</v>
      </c>
      <c r="X6" s="35">
        <f t="shared" si="0"/>
        <v>0</v>
      </c>
      <c r="Y6" s="35">
        <f t="shared" si="0"/>
        <v>9</v>
      </c>
      <c r="Z6" s="35">
        <f t="shared" si="0"/>
        <v>0</v>
      </c>
      <c r="AA6" s="35">
        <f>AA7+AA8</f>
        <v>0</v>
      </c>
      <c r="AB6" s="35">
        <f t="shared" si="0"/>
        <v>1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20" t="s">
        <v>61</v>
      </c>
      <c r="C7" s="121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36</v>
      </c>
      <c r="K7" s="92">
        <f aca="true" t="shared" si="1" ref="K7:AD7">SUM(K9:K24)</f>
        <v>105</v>
      </c>
      <c r="L7" s="35">
        <f t="shared" si="1"/>
        <v>30</v>
      </c>
      <c r="M7" s="35">
        <f t="shared" si="1"/>
        <v>152</v>
      </c>
      <c r="N7" s="35">
        <f t="shared" si="1"/>
        <v>1288</v>
      </c>
      <c r="O7" s="35">
        <f t="shared" si="1"/>
        <v>221</v>
      </c>
      <c r="P7" s="35">
        <f t="shared" si="1"/>
        <v>30</v>
      </c>
      <c r="Q7" s="35">
        <f t="shared" si="1"/>
        <v>10</v>
      </c>
      <c r="R7" s="35">
        <f t="shared" si="1"/>
        <v>54</v>
      </c>
      <c r="S7" s="35">
        <f t="shared" si="1"/>
        <v>3</v>
      </c>
      <c r="T7" s="35">
        <f t="shared" si="1"/>
        <v>1</v>
      </c>
      <c r="U7" s="35">
        <f t="shared" si="1"/>
        <v>6</v>
      </c>
      <c r="V7" s="35">
        <f t="shared" si="1"/>
        <v>0</v>
      </c>
      <c r="W7" s="35">
        <f t="shared" si="1"/>
        <v>115</v>
      </c>
      <c r="X7" s="35">
        <f t="shared" si="1"/>
        <v>0</v>
      </c>
      <c r="Y7" s="35">
        <f t="shared" si="1"/>
        <v>8</v>
      </c>
      <c r="Z7" s="35">
        <f t="shared" si="1"/>
        <v>0</v>
      </c>
      <c r="AA7" s="35">
        <f t="shared" si="1"/>
        <v>0</v>
      </c>
      <c r="AB7" s="35">
        <f t="shared" si="1"/>
        <v>1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4</v>
      </c>
      <c r="K8" s="93">
        <v>6</v>
      </c>
      <c r="L8" s="48">
        <v>2</v>
      </c>
      <c r="M8" s="48">
        <v>29</v>
      </c>
      <c r="N8" s="48">
        <v>438</v>
      </c>
      <c r="O8" s="48">
        <v>39</v>
      </c>
      <c r="P8" s="48">
        <v>1</v>
      </c>
      <c r="Q8" s="48">
        <v>3</v>
      </c>
      <c r="R8" s="48">
        <v>12</v>
      </c>
      <c r="S8" s="48"/>
      <c r="T8" s="48"/>
      <c r="U8" s="48">
        <v>3</v>
      </c>
      <c r="V8" s="48"/>
      <c r="W8" s="48">
        <v>45</v>
      </c>
      <c r="X8" s="48"/>
      <c r="Y8" s="48">
        <v>1</v>
      </c>
      <c r="Z8" s="48"/>
      <c r="AA8" s="48"/>
      <c r="AB8" s="109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7</v>
      </c>
      <c r="K9" s="93">
        <v>16</v>
      </c>
      <c r="L9" s="48">
        <v>8</v>
      </c>
      <c r="M9" s="48">
        <v>10</v>
      </c>
      <c r="N9" s="48">
        <v>28</v>
      </c>
      <c r="O9" s="48">
        <v>10</v>
      </c>
      <c r="P9" s="48">
        <v>3</v>
      </c>
      <c r="Q9" s="48">
        <v>1</v>
      </c>
      <c r="R9" s="48">
        <v>4</v>
      </c>
      <c r="S9" s="48"/>
      <c r="T9" s="48"/>
      <c r="U9" s="48"/>
      <c r="V9" s="48"/>
      <c r="W9" s="48">
        <v>3</v>
      </c>
      <c r="X9" s="48"/>
      <c r="Y9" s="48"/>
      <c r="Z9" s="48"/>
      <c r="AA9" s="48"/>
      <c r="AB9" s="109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>
        <v>1</v>
      </c>
      <c r="L10" s="48"/>
      <c r="M10" s="48">
        <v>2</v>
      </c>
      <c r="N10" s="48">
        <v>150</v>
      </c>
      <c r="O10" s="48">
        <v>12</v>
      </c>
      <c r="P10" s="48">
        <v>1</v>
      </c>
      <c r="Q10" s="48"/>
      <c r="R10" s="48">
        <v>3</v>
      </c>
      <c r="S10" s="48"/>
      <c r="T10" s="48"/>
      <c r="U10" s="48"/>
      <c r="V10" s="48"/>
      <c r="W10" s="48">
        <v>12</v>
      </c>
      <c r="X10" s="48"/>
      <c r="Y10" s="48"/>
      <c r="Z10" s="48"/>
      <c r="AA10" s="48"/>
      <c r="AB10" s="109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/>
      <c r="N11" s="48">
        <v>50</v>
      </c>
      <c r="O11" s="48">
        <v>1</v>
      </c>
      <c r="P11" s="48"/>
      <c r="Q11" s="48"/>
      <c r="R11" s="48">
        <v>1</v>
      </c>
      <c r="S11" s="48"/>
      <c r="T11" s="48"/>
      <c r="U11" s="48"/>
      <c r="V11" s="48"/>
      <c r="W11" s="48">
        <v>1</v>
      </c>
      <c r="X11" s="48"/>
      <c r="Y11" s="48">
        <v>1</v>
      </c>
      <c r="Z11" s="48"/>
      <c r="AA11" s="48"/>
      <c r="AB11" s="109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2</v>
      </c>
      <c r="L12" s="48"/>
      <c r="M12" s="48">
        <v>8</v>
      </c>
      <c r="N12" s="48">
        <v>152</v>
      </c>
      <c r="O12" s="48">
        <v>4</v>
      </c>
      <c r="P12" s="48">
        <v>2</v>
      </c>
      <c r="Q12" s="48"/>
      <c r="R12" s="48">
        <v>4</v>
      </c>
      <c r="S12" s="48">
        <v>1</v>
      </c>
      <c r="T12" s="48"/>
      <c r="U12" s="48"/>
      <c r="V12" s="48"/>
      <c r="W12" s="48">
        <v>18</v>
      </c>
      <c r="X12" s="48"/>
      <c r="Y12" s="48"/>
      <c r="Z12" s="48"/>
      <c r="AA12" s="48"/>
      <c r="AB12" s="109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>
        <v>10</v>
      </c>
      <c r="K13" s="93">
        <v>22</v>
      </c>
      <c r="L13" s="48">
        <v>13</v>
      </c>
      <c r="M13" s="48">
        <v>9</v>
      </c>
      <c r="N13" s="48">
        <v>92</v>
      </c>
      <c r="O13" s="48">
        <v>30</v>
      </c>
      <c r="P13" s="48"/>
      <c r="Q13" s="48"/>
      <c r="R13" s="48">
        <v>13</v>
      </c>
      <c r="S13" s="48"/>
      <c r="T13" s="48"/>
      <c r="U13" s="48">
        <v>1</v>
      </c>
      <c r="V13" s="48"/>
      <c r="W13" s="48">
        <v>6</v>
      </c>
      <c r="X13" s="48"/>
      <c r="Y13" s="48"/>
      <c r="Z13" s="48"/>
      <c r="AA13" s="48"/>
      <c r="AB13" s="109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>
        <v>10</v>
      </c>
      <c r="L14" s="48">
        <v>3</v>
      </c>
      <c r="M14" s="48">
        <v>10</v>
      </c>
      <c r="N14" s="48">
        <v>79</v>
      </c>
      <c r="O14" s="48">
        <v>5</v>
      </c>
      <c r="P14" s="48"/>
      <c r="Q14" s="48">
        <v>1</v>
      </c>
      <c r="R14" s="48">
        <v>1</v>
      </c>
      <c r="S14" s="48"/>
      <c r="T14" s="48"/>
      <c r="U14" s="48">
        <v>1</v>
      </c>
      <c r="V14" s="48"/>
      <c r="W14" s="48">
        <v>11</v>
      </c>
      <c r="X14" s="48"/>
      <c r="Y14" s="48"/>
      <c r="Z14" s="48"/>
      <c r="AA14" s="48"/>
      <c r="AB14" s="109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>
        <v>1</v>
      </c>
      <c r="K15" s="93"/>
      <c r="L15" s="48"/>
      <c r="M15" s="48">
        <v>3</v>
      </c>
      <c r="N15" s="48">
        <v>56</v>
      </c>
      <c r="O15" s="48">
        <v>19</v>
      </c>
      <c r="P15" s="48">
        <v>9</v>
      </c>
      <c r="Q15" s="48"/>
      <c r="R15" s="48"/>
      <c r="S15" s="48"/>
      <c r="T15" s="48"/>
      <c r="U15" s="48">
        <v>3</v>
      </c>
      <c r="V15" s="48"/>
      <c r="W15" s="48">
        <v>8</v>
      </c>
      <c r="X15" s="48"/>
      <c r="Y15" s="48"/>
      <c r="Z15" s="48"/>
      <c r="AA15" s="48"/>
      <c r="AB15" s="109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>
        <v>2</v>
      </c>
      <c r="K16" s="93">
        <v>21</v>
      </c>
      <c r="L16" s="48">
        <v>1</v>
      </c>
      <c r="M16" s="48">
        <v>65</v>
      </c>
      <c r="N16" s="48">
        <v>63</v>
      </c>
      <c r="O16" s="48">
        <v>6</v>
      </c>
      <c r="P16" s="48"/>
      <c r="Q16" s="48"/>
      <c r="R16" s="48">
        <v>1</v>
      </c>
      <c r="S16" s="48"/>
      <c r="T16" s="48"/>
      <c r="U16" s="48">
        <v>1</v>
      </c>
      <c r="V16" s="48"/>
      <c r="W16" s="48">
        <v>13</v>
      </c>
      <c r="X16" s="48"/>
      <c r="Y16" s="48"/>
      <c r="Z16" s="48"/>
      <c r="AA16" s="48"/>
      <c r="AB16" s="109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>
        <v>14</v>
      </c>
      <c r="L17" s="48">
        <v>1</v>
      </c>
      <c r="M17" s="48">
        <v>2</v>
      </c>
      <c r="N17" s="48">
        <v>62</v>
      </c>
      <c r="O17" s="48">
        <v>28</v>
      </c>
      <c r="P17" s="48">
        <v>5</v>
      </c>
      <c r="Q17" s="48">
        <v>1</v>
      </c>
      <c r="R17" s="48">
        <v>6</v>
      </c>
      <c r="S17" s="48">
        <v>1</v>
      </c>
      <c r="T17" s="48"/>
      <c r="U17" s="48"/>
      <c r="V17" s="48"/>
      <c r="W17" s="48">
        <v>15</v>
      </c>
      <c r="X17" s="48"/>
      <c r="Y17" s="48"/>
      <c r="Z17" s="48"/>
      <c r="AA17" s="48"/>
      <c r="AB17" s="109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7</v>
      </c>
      <c r="L18" s="49"/>
      <c r="M18" s="49">
        <v>17</v>
      </c>
      <c r="N18" s="49">
        <v>89</v>
      </c>
      <c r="O18" s="49">
        <v>34</v>
      </c>
      <c r="P18" s="49">
        <v>1</v>
      </c>
      <c r="Q18" s="49">
        <v>4</v>
      </c>
      <c r="R18" s="49">
        <v>6</v>
      </c>
      <c r="S18" s="49"/>
      <c r="T18" s="49"/>
      <c r="U18" s="49"/>
      <c r="V18" s="49"/>
      <c r="W18" s="49">
        <v>8</v>
      </c>
      <c r="X18" s="49"/>
      <c r="Y18" s="49">
        <v>5</v>
      </c>
      <c r="Z18" s="49"/>
      <c r="AA18" s="49"/>
      <c r="AB18" s="110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>
        <v>1</v>
      </c>
      <c r="K19" s="93">
        <v>3</v>
      </c>
      <c r="L19" s="48"/>
      <c r="M19" s="48">
        <v>6</v>
      </c>
      <c r="N19" s="48">
        <v>76</v>
      </c>
      <c r="O19" s="48">
        <v>17</v>
      </c>
      <c r="P19" s="48">
        <v>3</v>
      </c>
      <c r="Q19" s="48"/>
      <c r="R19" s="48">
        <v>3</v>
      </c>
      <c r="S19" s="48"/>
      <c r="T19" s="48"/>
      <c r="U19" s="48"/>
      <c r="V19" s="48"/>
      <c r="W19" s="48">
        <v>4</v>
      </c>
      <c r="X19" s="48"/>
      <c r="Y19" s="48"/>
      <c r="Z19" s="48"/>
      <c r="AA19" s="48"/>
      <c r="AB19" s="109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6</v>
      </c>
      <c r="K20" s="93">
        <v>3</v>
      </c>
      <c r="L20" s="48"/>
      <c r="M20" s="48">
        <v>7</v>
      </c>
      <c r="N20" s="48">
        <v>170</v>
      </c>
      <c r="O20" s="48">
        <v>28</v>
      </c>
      <c r="P20" s="48">
        <v>3</v>
      </c>
      <c r="Q20" s="48">
        <v>1</v>
      </c>
      <c r="R20" s="48">
        <v>5</v>
      </c>
      <c r="S20" s="48">
        <v>1</v>
      </c>
      <c r="T20" s="48">
        <v>1</v>
      </c>
      <c r="U20" s="48"/>
      <c r="V20" s="48"/>
      <c r="W20" s="48">
        <v>6</v>
      </c>
      <c r="X20" s="48"/>
      <c r="Y20" s="48">
        <v>1</v>
      </c>
      <c r="Z20" s="48"/>
      <c r="AA20" s="48"/>
      <c r="AB20" s="109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/>
      <c r="N21" s="48">
        <v>26</v>
      </c>
      <c r="O21" s="48">
        <v>2</v>
      </c>
      <c r="P21" s="48">
        <v>1</v>
      </c>
      <c r="Q21" s="48">
        <v>1</v>
      </c>
      <c r="R21" s="48">
        <v>1</v>
      </c>
      <c r="S21" s="48"/>
      <c r="T21" s="48"/>
      <c r="U21" s="48"/>
      <c r="V21" s="48"/>
      <c r="W21" s="48">
        <v>2</v>
      </c>
      <c r="X21" s="48"/>
      <c r="Y21" s="48"/>
      <c r="Z21" s="48"/>
      <c r="AA21" s="48"/>
      <c r="AB21" s="109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>
        <v>2</v>
      </c>
      <c r="L22" s="48">
        <v>3</v>
      </c>
      <c r="M22" s="48">
        <v>12</v>
      </c>
      <c r="N22" s="48">
        <v>98</v>
      </c>
      <c r="O22" s="48">
        <v>16</v>
      </c>
      <c r="P22" s="48"/>
      <c r="Q22" s="48"/>
      <c r="R22" s="48">
        <v>6</v>
      </c>
      <c r="S22" s="48"/>
      <c r="T22" s="48"/>
      <c r="U22" s="48"/>
      <c r="V22" s="48"/>
      <c r="W22" s="48">
        <v>3</v>
      </c>
      <c r="X22" s="48"/>
      <c r="Y22" s="48"/>
      <c r="Z22" s="48"/>
      <c r="AA22" s="48"/>
      <c r="AB22" s="109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>
        <v>9</v>
      </c>
      <c r="K23" s="93">
        <v>2</v>
      </c>
      <c r="L23" s="50">
        <v>1</v>
      </c>
      <c r="M23" s="50">
        <v>1</v>
      </c>
      <c r="N23" s="50">
        <v>97</v>
      </c>
      <c r="O23" s="50">
        <v>8</v>
      </c>
      <c r="P23" s="50">
        <v>2</v>
      </c>
      <c r="Q23" s="50">
        <v>1</v>
      </c>
      <c r="R23" s="50"/>
      <c r="S23" s="50"/>
      <c r="T23" s="50"/>
      <c r="U23" s="50"/>
      <c r="V23" s="50"/>
      <c r="W23" s="50">
        <v>3</v>
      </c>
      <c r="X23" s="50"/>
      <c r="Y23" s="50">
        <v>1</v>
      </c>
      <c r="Z23" s="50"/>
      <c r="AA23" s="50"/>
      <c r="AB23" s="111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>
        <v>2</v>
      </c>
      <c r="L24" s="48"/>
      <c r="M24" s="48"/>
      <c r="N24" s="48"/>
      <c r="O24" s="48">
        <v>1</v>
      </c>
      <c r="P24" s="48"/>
      <c r="Q24" s="48"/>
      <c r="R24" s="48"/>
      <c r="S24" s="48"/>
      <c r="T24" s="48"/>
      <c r="U24" s="48"/>
      <c r="V24" s="48"/>
      <c r="W24" s="48">
        <v>2</v>
      </c>
      <c r="X24" s="48"/>
      <c r="Y24" s="48"/>
      <c r="Z24" s="48"/>
      <c r="AA24" s="48"/>
      <c r="AB24" s="109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115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101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108</v>
      </c>
      <c r="W7" s="53" t="s">
        <v>100</v>
      </c>
    </row>
    <row r="8" spans="2:23" s="13" customFormat="1" ht="13.5" customHeight="1" thickBot="1">
      <c r="B8" s="30" t="s">
        <v>74</v>
      </c>
      <c r="C8" s="88">
        <f>SUM(C9:C32)</f>
        <v>36</v>
      </c>
      <c r="D8" s="88">
        <f>SUM(D9:D32)</f>
        <v>105</v>
      </c>
      <c r="E8" s="54">
        <f aca="true" t="shared" si="0" ref="E8:W8">SUM(E9:E32)</f>
        <v>30</v>
      </c>
      <c r="F8" s="54">
        <f t="shared" si="0"/>
        <v>152</v>
      </c>
      <c r="G8" s="54">
        <f t="shared" si="0"/>
        <v>1288</v>
      </c>
      <c r="H8" s="54">
        <f t="shared" si="0"/>
        <v>221</v>
      </c>
      <c r="I8" s="54">
        <f t="shared" si="0"/>
        <v>30</v>
      </c>
      <c r="J8" s="54">
        <f t="shared" si="0"/>
        <v>10</v>
      </c>
      <c r="K8" s="54">
        <f t="shared" si="0"/>
        <v>54</v>
      </c>
      <c r="L8" s="54">
        <f t="shared" si="0"/>
        <v>3</v>
      </c>
      <c r="M8" s="54">
        <f t="shared" si="0"/>
        <v>1</v>
      </c>
      <c r="N8" s="54">
        <f t="shared" si="0"/>
        <v>6</v>
      </c>
      <c r="O8" s="54">
        <f t="shared" si="0"/>
        <v>0</v>
      </c>
      <c r="P8" s="54">
        <f t="shared" si="0"/>
        <v>115</v>
      </c>
      <c r="Q8" s="54">
        <f t="shared" si="0"/>
        <v>0</v>
      </c>
      <c r="R8" s="54">
        <f t="shared" si="0"/>
        <v>8</v>
      </c>
      <c r="S8" s="54">
        <f t="shared" si="0"/>
        <v>0</v>
      </c>
      <c r="T8" s="54">
        <f t="shared" si="0"/>
        <v>0</v>
      </c>
      <c r="U8" s="54">
        <f t="shared" si="0"/>
        <v>1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17</v>
      </c>
      <c r="D9" s="89" t="s">
        <v>103</v>
      </c>
      <c r="E9" s="34" t="s">
        <v>103</v>
      </c>
      <c r="F9" s="34">
        <v>4</v>
      </c>
      <c r="G9" s="34">
        <v>8</v>
      </c>
      <c r="H9" s="34">
        <v>5</v>
      </c>
      <c r="I9" s="34" t="s">
        <v>103</v>
      </c>
      <c r="J9" s="34" t="s">
        <v>103</v>
      </c>
      <c r="K9" s="34">
        <v>3</v>
      </c>
      <c r="L9" s="34">
        <v>1</v>
      </c>
      <c r="M9" s="34" t="s">
        <v>103</v>
      </c>
      <c r="N9" s="34" t="s">
        <v>103</v>
      </c>
      <c r="O9" s="34" t="s">
        <v>103</v>
      </c>
      <c r="P9" s="34" t="s">
        <v>103</v>
      </c>
      <c r="Q9" s="34" t="s">
        <v>103</v>
      </c>
      <c r="R9" s="34">
        <v>2</v>
      </c>
      <c r="S9" s="55"/>
      <c r="T9" s="55"/>
      <c r="U9" s="112"/>
      <c r="V9" s="55"/>
      <c r="W9" s="55"/>
    </row>
    <row r="10" spans="2:23" s="13" customFormat="1" ht="13.5" customHeight="1">
      <c r="B10" s="32" t="s">
        <v>73</v>
      </c>
      <c r="C10" s="34">
        <v>9</v>
      </c>
      <c r="D10" s="89">
        <v>1</v>
      </c>
      <c r="E10" s="34">
        <v>1</v>
      </c>
      <c r="F10" s="34">
        <v>2</v>
      </c>
      <c r="G10" s="34">
        <v>62</v>
      </c>
      <c r="H10" s="34">
        <v>16</v>
      </c>
      <c r="I10" s="34">
        <v>2</v>
      </c>
      <c r="J10" s="34" t="s">
        <v>103</v>
      </c>
      <c r="K10" s="34">
        <v>31</v>
      </c>
      <c r="L10" s="34" t="s">
        <v>103</v>
      </c>
      <c r="M10" s="34" t="s">
        <v>103</v>
      </c>
      <c r="N10" s="34" t="s">
        <v>103</v>
      </c>
      <c r="O10" s="34" t="s">
        <v>103</v>
      </c>
      <c r="P10" s="34" t="s">
        <v>103</v>
      </c>
      <c r="Q10" s="34" t="s">
        <v>103</v>
      </c>
      <c r="R10" s="34" t="s">
        <v>103</v>
      </c>
      <c r="S10" s="55"/>
      <c r="T10" s="55"/>
      <c r="U10" s="112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113"/>
      <c r="V11" s="35"/>
      <c r="W11" s="35"/>
    </row>
    <row r="12" spans="2:23" s="13" customFormat="1" ht="13.5" customHeight="1">
      <c r="B12" s="32" t="s">
        <v>12</v>
      </c>
      <c r="C12" s="34">
        <v>8</v>
      </c>
      <c r="D12" s="89">
        <v>5</v>
      </c>
      <c r="E12" s="34">
        <v>7</v>
      </c>
      <c r="F12" s="34">
        <v>14</v>
      </c>
      <c r="G12" s="34">
        <v>190</v>
      </c>
      <c r="H12" s="34">
        <v>46</v>
      </c>
      <c r="I12" s="34">
        <v>5</v>
      </c>
      <c r="J12" s="34">
        <v>1</v>
      </c>
      <c r="K12" s="34">
        <v>20</v>
      </c>
      <c r="L12" s="34" t="s">
        <v>103</v>
      </c>
      <c r="M12" s="34" t="s">
        <v>103</v>
      </c>
      <c r="N12" s="34">
        <v>1</v>
      </c>
      <c r="O12" s="34" t="s">
        <v>103</v>
      </c>
      <c r="P12" s="34">
        <v>3</v>
      </c>
      <c r="Q12" s="34" t="s">
        <v>103</v>
      </c>
      <c r="R12" s="34" t="s">
        <v>103</v>
      </c>
      <c r="S12" s="35"/>
      <c r="T12" s="35"/>
      <c r="U12" s="113"/>
      <c r="V12" s="35"/>
      <c r="W12" s="35"/>
    </row>
    <row r="13" spans="2:23" s="13" customFormat="1" ht="13.5" customHeight="1">
      <c r="B13" s="32" t="s">
        <v>76</v>
      </c>
      <c r="C13" s="34">
        <v>2</v>
      </c>
      <c r="D13" s="89">
        <v>7</v>
      </c>
      <c r="E13" s="34">
        <v>3</v>
      </c>
      <c r="F13" s="34">
        <v>15</v>
      </c>
      <c r="G13" s="34">
        <v>139</v>
      </c>
      <c r="H13" s="34">
        <v>26</v>
      </c>
      <c r="I13" s="34">
        <v>6</v>
      </c>
      <c r="J13" s="34" t="s">
        <v>103</v>
      </c>
      <c r="K13" s="34" t="s">
        <v>103</v>
      </c>
      <c r="L13" s="34" t="s">
        <v>103</v>
      </c>
      <c r="M13" s="34" t="s">
        <v>103</v>
      </c>
      <c r="N13" s="34">
        <v>1</v>
      </c>
      <c r="O13" s="34" t="s">
        <v>103</v>
      </c>
      <c r="P13" s="34">
        <v>12</v>
      </c>
      <c r="Q13" s="34" t="s">
        <v>103</v>
      </c>
      <c r="R13" s="34">
        <v>1</v>
      </c>
      <c r="S13" s="35"/>
      <c r="T13" s="35"/>
      <c r="U13" s="113"/>
      <c r="V13" s="35"/>
      <c r="W13" s="35"/>
    </row>
    <row r="14" spans="2:23" s="13" customFormat="1" ht="13.5" customHeight="1">
      <c r="B14" s="32" t="s">
        <v>13</v>
      </c>
      <c r="C14" s="34"/>
      <c r="D14" s="89">
        <v>8</v>
      </c>
      <c r="E14" s="34">
        <v>4</v>
      </c>
      <c r="F14" s="34">
        <v>17</v>
      </c>
      <c r="G14" s="34">
        <v>107</v>
      </c>
      <c r="H14" s="34">
        <v>42</v>
      </c>
      <c r="I14" s="34">
        <v>3</v>
      </c>
      <c r="J14" s="34">
        <v>1</v>
      </c>
      <c r="K14" s="34" t="s">
        <v>103</v>
      </c>
      <c r="L14" s="34">
        <v>1</v>
      </c>
      <c r="M14" s="34" t="s">
        <v>103</v>
      </c>
      <c r="N14" s="34" t="s">
        <v>103</v>
      </c>
      <c r="O14" s="34" t="s">
        <v>103</v>
      </c>
      <c r="P14" s="34">
        <v>15</v>
      </c>
      <c r="Q14" s="34" t="s">
        <v>103</v>
      </c>
      <c r="R14" s="34" t="s">
        <v>103</v>
      </c>
      <c r="S14" s="35"/>
      <c r="T14" s="35"/>
      <c r="U14" s="113"/>
      <c r="V14" s="35"/>
      <c r="W14" s="35"/>
    </row>
    <row r="15" spans="2:23" s="13" customFormat="1" ht="13.5" customHeight="1">
      <c r="B15" s="32" t="s">
        <v>14</v>
      </c>
      <c r="C15" s="34"/>
      <c r="D15" s="89">
        <v>8</v>
      </c>
      <c r="E15" s="34">
        <v>8</v>
      </c>
      <c r="F15" s="34">
        <v>15</v>
      </c>
      <c r="G15" s="34">
        <v>118</v>
      </c>
      <c r="H15" s="34">
        <v>39</v>
      </c>
      <c r="I15" s="34">
        <v>8</v>
      </c>
      <c r="J15" s="34">
        <v>2</v>
      </c>
      <c r="K15" s="34" t="s">
        <v>103</v>
      </c>
      <c r="L15" s="34" t="s">
        <v>103</v>
      </c>
      <c r="M15" s="34" t="s">
        <v>103</v>
      </c>
      <c r="N15" s="34">
        <v>1</v>
      </c>
      <c r="O15" s="34" t="s">
        <v>103</v>
      </c>
      <c r="P15" s="34">
        <v>16</v>
      </c>
      <c r="Q15" s="34" t="s">
        <v>103</v>
      </c>
      <c r="R15" s="34" t="s">
        <v>103</v>
      </c>
      <c r="S15" s="35"/>
      <c r="T15" s="35"/>
      <c r="U15" s="113"/>
      <c r="V15" s="56"/>
      <c r="W15" s="35"/>
    </row>
    <row r="16" spans="2:23" s="13" customFormat="1" ht="13.5" customHeight="1">
      <c r="B16" s="32" t="s">
        <v>15</v>
      </c>
      <c r="C16" s="34"/>
      <c r="D16" s="89">
        <v>7</v>
      </c>
      <c r="E16" s="34">
        <v>3</v>
      </c>
      <c r="F16" s="34">
        <v>17</v>
      </c>
      <c r="G16" s="34">
        <v>81</v>
      </c>
      <c r="H16" s="34">
        <v>28</v>
      </c>
      <c r="I16" s="34">
        <v>4</v>
      </c>
      <c r="J16" s="34" t="s">
        <v>103</v>
      </c>
      <c r="K16" s="34" t="s">
        <v>103</v>
      </c>
      <c r="L16" s="34" t="s">
        <v>103</v>
      </c>
      <c r="M16" s="34" t="s">
        <v>103</v>
      </c>
      <c r="N16" s="34" t="s">
        <v>103</v>
      </c>
      <c r="O16" s="34" t="s">
        <v>103</v>
      </c>
      <c r="P16" s="34">
        <v>20</v>
      </c>
      <c r="Q16" s="34" t="s">
        <v>103</v>
      </c>
      <c r="R16" s="34" t="s">
        <v>103</v>
      </c>
      <c r="S16" s="55"/>
      <c r="T16" s="55"/>
      <c r="U16" s="112"/>
      <c r="V16" s="55"/>
      <c r="W16" s="55"/>
    </row>
    <row r="17" spans="2:23" s="13" customFormat="1" ht="13.5" customHeight="1">
      <c r="B17" s="32" t="s">
        <v>16</v>
      </c>
      <c r="C17" s="34"/>
      <c r="D17" s="89">
        <v>7</v>
      </c>
      <c r="E17" s="34">
        <v>1</v>
      </c>
      <c r="F17" s="34">
        <v>23</v>
      </c>
      <c r="G17" s="34">
        <v>70</v>
      </c>
      <c r="H17" s="34">
        <v>13</v>
      </c>
      <c r="I17" s="34">
        <v>1</v>
      </c>
      <c r="J17" s="34">
        <v>2</v>
      </c>
      <c r="K17" s="34" t="s">
        <v>103</v>
      </c>
      <c r="L17" s="34" t="s">
        <v>103</v>
      </c>
      <c r="M17" s="34">
        <v>1</v>
      </c>
      <c r="N17" s="34">
        <v>2</v>
      </c>
      <c r="O17" s="34" t="s">
        <v>103</v>
      </c>
      <c r="P17" s="34">
        <v>21</v>
      </c>
      <c r="Q17" s="34" t="s">
        <v>103</v>
      </c>
      <c r="R17" s="34" t="s">
        <v>103</v>
      </c>
      <c r="S17" s="55"/>
      <c r="T17" s="55"/>
      <c r="U17" s="112"/>
      <c r="V17" s="55"/>
      <c r="W17" s="55"/>
    </row>
    <row r="18" spans="2:23" s="13" customFormat="1" ht="13.5" customHeight="1">
      <c r="B18" s="32" t="s">
        <v>17</v>
      </c>
      <c r="C18" s="34"/>
      <c r="D18" s="89">
        <v>5</v>
      </c>
      <c r="E18" s="34" t="s">
        <v>103</v>
      </c>
      <c r="F18" s="34">
        <v>14</v>
      </c>
      <c r="G18" s="34">
        <v>60</v>
      </c>
      <c r="H18" s="34">
        <v>4</v>
      </c>
      <c r="I18" s="34" t="s">
        <v>103</v>
      </c>
      <c r="J18" s="34">
        <v>1</v>
      </c>
      <c r="K18" s="34" t="s">
        <v>103</v>
      </c>
      <c r="L18" s="34" t="s">
        <v>103</v>
      </c>
      <c r="M18" s="34" t="s">
        <v>103</v>
      </c>
      <c r="N18" s="34" t="s">
        <v>103</v>
      </c>
      <c r="O18" s="34" t="s">
        <v>103</v>
      </c>
      <c r="P18" s="34">
        <v>11</v>
      </c>
      <c r="Q18" s="34" t="s">
        <v>103</v>
      </c>
      <c r="R18" s="34" t="s">
        <v>103</v>
      </c>
      <c r="S18" s="55"/>
      <c r="T18" s="55"/>
      <c r="U18" s="112"/>
      <c r="V18" s="55"/>
      <c r="W18" s="55"/>
    </row>
    <row r="19" spans="2:23" s="13" customFormat="1" ht="13.5" customHeight="1">
      <c r="B19" s="32" t="s">
        <v>18</v>
      </c>
      <c r="C19" s="34"/>
      <c r="D19" s="89">
        <v>2</v>
      </c>
      <c r="E19" s="34">
        <v>1</v>
      </c>
      <c r="F19" s="34">
        <v>10</v>
      </c>
      <c r="G19" s="34">
        <v>43</v>
      </c>
      <c r="H19" s="34" t="s">
        <v>103</v>
      </c>
      <c r="I19" s="34">
        <v>1</v>
      </c>
      <c r="J19" s="34">
        <v>1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9</v>
      </c>
      <c r="Q19" s="34" t="s">
        <v>103</v>
      </c>
      <c r="R19" s="34" t="s">
        <v>103</v>
      </c>
      <c r="S19" s="55"/>
      <c r="T19" s="55"/>
      <c r="U19" s="112"/>
      <c r="V19" s="55"/>
      <c r="W19" s="55"/>
    </row>
    <row r="20" spans="2:23" s="13" customFormat="1" ht="13.5" customHeight="1">
      <c r="B20" s="32" t="s">
        <v>19</v>
      </c>
      <c r="C20" s="34"/>
      <c r="D20" s="89">
        <v>5</v>
      </c>
      <c r="E20" s="34" t="s">
        <v>103</v>
      </c>
      <c r="F20" s="34">
        <v>5</v>
      </c>
      <c r="G20" s="34">
        <v>29</v>
      </c>
      <c r="H20" s="34">
        <v>1</v>
      </c>
      <c r="I20" s="34" t="s">
        <v>103</v>
      </c>
      <c r="J20" s="34">
        <v>1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2</v>
      </c>
      <c r="Q20" s="34" t="s">
        <v>103</v>
      </c>
      <c r="R20" s="34" t="s">
        <v>103</v>
      </c>
      <c r="S20" s="55"/>
      <c r="T20" s="55"/>
      <c r="U20" s="112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113"/>
      <c r="V21" s="35"/>
      <c r="W21" s="35"/>
    </row>
    <row r="22" spans="2:23" s="13" customFormat="1" ht="13.5" customHeight="1">
      <c r="B22" s="32" t="s">
        <v>77</v>
      </c>
      <c r="C22" s="34"/>
      <c r="D22" s="89">
        <v>10</v>
      </c>
      <c r="E22" s="34">
        <v>1</v>
      </c>
      <c r="F22" s="34">
        <v>12</v>
      </c>
      <c r="G22" s="34">
        <v>99</v>
      </c>
      <c r="H22" s="34">
        <v>1</v>
      </c>
      <c r="I22" s="34" t="s">
        <v>103</v>
      </c>
      <c r="J22" s="34">
        <v>1</v>
      </c>
      <c r="K22" s="34" t="s">
        <v>103</v>
      </c>
      <c r="L22" s="34" t="s">
        <v>103</v>
      </c>
      <c r="M22" s="34" t="s">
        <v>103</v>
      </c>
      <c r="N22" s="34">
        <v>1</v>
      </c>
      <c r="O22" s="34" t="s">
        <v>103</v>
      </c>
      <c r="P22" s="34">
        <v>5</v>
      </c>
      <c r="Q22" s="34" t="s">
        <v>103</v>
      </c>
      <c r="R22" s="34" t="s">
        <v>103</v>
      </c>
      <c r="S22" s="35"/>
      <c r="T22" s="35"/>
      <c r="U22" s="113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103</v>
      </c>
      <c r="E23" s="34" t="s">
        <v>103</v>
      </c>
      <c r="F23" s="34">
        <v>3</v>
      </c>
      <c r="G23" s="34">
        <v>39</v>
      </c>
      <c r="H23" s="34" t="s">
        <v>103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 t="s">
        <v>103</v>
      </c>
      <c r="Q23" s="34" t="s">
        <v>103</v>
      </c>
      <c r="R23" s="34" t="s">
        <v>103</v>
      </c>
      <c r="S23" s="35"/>
      <c r="T23" s="35"/>
      <c r="U23" s="113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1</v>
      </c>
      <c r="F24" s="34">
        <v>1</v>
      </c>
      <c r="G24" s="34">
        <v>243</v>
      </c>
      <c r="H24" s="34" t="s">
        <v>103</v>
      </c>
      <c r="I24" s="34" t="s">
        <v>103</v>
      </c>
      <c r="J24" s="34" t="s">
        <v>103</v>
      </c>
      <c r="K24" s="34" t="s">
        <v>103</v>
      </c>
      <c r="L24" s="34">
        <v>1</v>
      </c>
      <c r="M24" s="34" t="s">
        <v>103</v>
      </c>
      <c r="N24" s="34" t="s">
        <v>103</v>
      </c>
      <c r="O24" s="34" t="s">
        <v>103</v>
      </c>
      <c r="P24" s="34">
        <v>1</v>
      </c>
      <c r="Q24" s="57"/>
      <c r="R24" s="57"/>
      <c r="S24" s="35"/>
      <c r="T24" s="57"/>
      <c r="U24" s="114"/>
      <c r="V24" s="57"/>
      <c r="W24" s="57"/>
    </row>
    <row r="25" spans="2:23" s="13" customFormat="1" ht="13.5" customHeight="1">
      <c r="B25" s="32" t="s">
        <v>21</v>
      </c>
      <c r="C25" s="55"/>
      <c r="D25" s="89">
        <v>11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103</v>
      </c>
      <c r="R25" s="34" t="s">
        <v>103</v>
      </c>
      <c r="S25" s="55"/>
      <c r="T25" s="35"/>
      <c r="U25" s="113"/>
      <c r="V25" s="56"/>
      <c r="W25" s="35"/>
    </row>
    <row r="26" spans="2:23" s="13" customFormat="1" ht="13.5" customHeight="1">
      <c r="B26" s="32" t="s">
        <v>22</v>
      </c>
      <c r="C26" s="55"/>
      <c r="D26" s="89">
        <v>13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103</v>
      </c>
      <c r="R26" s="34">
        <v>3</v>
      </c>
      <c r="S26" s="55"/>
      <c r="T26" s="35"/>
      <c r="U26" s="113"/>
      <c r="V26" s="35"/>
      <c r="W26" s="35"/>
    </row>
    <row r="27" spans="2:23" s="13" customFormat="1" ht="13.5" customHeight="1">
      <c r="B27" s="32" t="s">
        <v>23</v>
      </c>
      <c r="C27" s="55"/>
      <c r="D27" s="89">
        <v>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103</v>
      </c>
      <c r="R27" s="34">
        <v>1</v>
      </c>
      <c r="S27" s="55"/>
      <c r="T27" s="35"/>
      <c r="U27" s="113"/>
      <c r="V27" s="35"/>
      <c r="W27" s="35"/>
    </row>
    <row r="28" spans="2:23" s="13" customFormat="1" ht="13.5" customHeight="1">
      <c r="B28" s="32" t="s">
        <v>24</v>
      </c>
      <c r="C28" s="55"/>
      <c r="D28" s="89">
        <v>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103</v>
      </c>
      <c r="R28" s="34">
        <v>1</v>
      </c>
      <c r="S28" s="55"/>
      <c r="T28" s="35"/>
      <c r="U28" s="113"/>
      <c r="V28" s="35"/>
      <c r="W28" s="35"/>
    </row>
    <row r="29" spans="2:23" s="13" customFormat="1" ht="13.5" customHeight="1">
      <c r="B29" s="32" t="s">
        <v>25</v>
      </c>
      <c r="C29" s="55"/>
      <c r="D29" s="89">
        <v>2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103</v>
      </c>
      <c r="R29" s="34" t="s">
        <v>103</v>
      </c>
      <c r="S29" s="55"/>
      <c r="T29" s="35"/>
      <c r="U29" s="113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103</v>
      </c>
      <c r="R30" s="34" t="s">
        <v>103</v>
      </c>
      <c r="S30" s="55"/>
      <c r="T30" s="55"/>
      <c r="U30" s="112"/>
      <c r="V30" s="55"/>
      <c r="W30" s="55"/>
    </row>
    <row r="31" spans="2:23" s="13" customFormat="1" ht="13.5" customHeight="1">
      <c r="B31" s="32" t="s">
        <v>26</v>
      </c>
      <c r="C31" s="55"/>
      <c r="D31" s="90">
        <v>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113"/>
      <c r="V31" s="35"/>
      <c r="W31" s="35"/>
    </row>
    <row r="32" spans="2:23" s="13" customFormat="1" ht="13.5" customHeight="1">
      <c r="B32" s="32" t="s">
        <v>27</v>
      </c>
      <c r="C32" s="55"/>
      <c r="D32" s="90">
        <v>2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113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2" width="5.125" style="3" bestFit="1" customWidth="1"/>
    <col min="23" max="23" width="6.253906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22" t="s">
        <v>57</v>
      </c>
      <c r="E4" s="123"/>
      <c r="F4" s="123"/>
      <c r="G4" s="123"/>
      <c r="H4" s="124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25" t="s">
        <v>28</v>
      </c>
      <c r="C5" s="126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90</v>
      </c>
      <c r="K5" s="107" t="s">
        <v>96</v>
      </c>
      <c r="L5" s="62" t="s">
        <v>0</v>
      </c>
      <c r="M5" s="63" t="s">
        <v>97</v>
      </c>
      <c r="N5" s="63" t="s">
        <v>1</v>
      </c>
      <c r="O5" s="63" t="s">
        <v>110</v>
      </c>
      <c r="P5" s="63" t="s">
        <v>3</v>
      </c>
      <c r="Q5" s="63" t="s">
        <v>4</v>
      </c>
      <c r="R5" s="63" t="s">
        <v>98</v>
      </c>
      <c r="S5" s="63" t="s">
        <v>5</v>
      </c>
      <c r="T5" s="63" t="s">
        <v>92</v>
      </c>
      <c r="U5" s="63" t="s">
        <v>6</v>
      </c>
      <c r="V5" s="63" t="s">
        <v>101</v>
      </c>
      <c r="W5" s="63" t="s">
        <v>106</v>
      </c>
      <c r="X5" s="64" t="s">
        <v>8</v>
      </c>
      <c r="Y5" s="64" t="s">
        <v>9</v>
      </c>
      <c r="Z5" s="64" t="s">
        <v>104</v>
      </c>
      <c r="AA5" s="64" t="s">
        <v>113</v>
      </c>
      <c r="AB5" s="64" t="s">
        <v>114</v>
      </c>
      <c r="AC5" s="64" t="s">
        <v>108</v>
      </c>
      <c r="AD5" s="64" t="s">
        <v>100</v>
      </c>
      <c r="AE5" s="15"/>
      <c r="AF5" s="4"/>
    </row>
    <row r="6" spans="2:31" ht="27" customHeight="1">
      <c r="B6" s="127" t="s">
        <v>60</v>
      </c>
      <c r="C6" s="128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617</v>
      </c>
      <c r="K6" s="95">
        <f>SUM(K7+K8)</f>
        <v>38118</v>
      </c>
      <c r="L6" s="38">
        <f aca="true" t="shared" si="0" ref="L6:AD6">SUM(L7+L8)</f>
        <v>3016</v>
      </c>
      <c r="M6" s="38">
        <f t="shared" si="0"/>
        <v>9732</v>
      </c>
      <c r="N6" s="38">
        <f t="shared" si="0"/>
        <v>47670</v>
      </c>
      <c r="O6" s="38">
        <f t="shared" si="0"/>
        <v>11859</v>
      </c>
      <c r="P6" s="38">
        <f t="shared" si="0"/>
        <v>2531</v>
      </c>
      <c r="Q6" s="38">
        <f t="shared" si="0"/>
        <v>2852</v>
      </c>
      <c r="R6" s="38">
        <f t="shared" si="0"/>
        <v>6440</v>
      </c>
      <c r="S6" s="38">
        <f t="shared" si="0"/>
        <v>149</v>
      </c>
      <c r="T6" s="38">
        <f t="shared" si="0"/>
        <v>136</v>
      </c>
      <c r="U6" s="38">
        <f t="shared" si="0"/>
        <v>7191</v>
      </c>
      <c r="V6" s="38">
        <f t="shared" si="0"/>
        <v>61</v>
      </c>
      <c r="W6" s="38">
        <f t="shared" si="0"/>
        <v>10629</v>
      </c>
      <c r="X6" s="38">
        <f t="shared" si="0"/>
        <v>29</v>
      </c>
      <c r="Y6" s="38">
        <f t="shared" si="0"/>
        <v>1582</v>
      </c>
      <c r="Z6" s="39">
        <f t="shared" si="0"/>
        <v>16</v>
      </c>
      <c r="AA6" s="39">
        <f t="shared" si="0"/>
        <v>24</v>
      </c>
      <c r="AB6" s="39">
        <f t="shared" si="0"/>
        <v>305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7" t="s">
        <v>61</v>
      </c>
      <c r="C7" s="128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500</v>
      </c>
      <c r="K7" s="96">
        <f aca="true" t="shared" si="1" ref="K7:AD7">SUM(K9:K24)</f>
        <v>29852</v>
      </c>
      <c r="L7" s="40">
        <f t="shared" si="1"/>
        <v>2333</v>
      </c>
      <c r="M7" s="40">
        <f t="shared" si="1"/>
        <v>6639</v>
      </c>
      <c r="N7" s="40">
        <f t="shared" si="1"/>
        <v>33666</v>
      </c>
      <c r="O7" s="40">
        <f t="shared" si="1"/>
        <v>9581</v>
      </c>
      <c r="P7" s="40">
        <f t="shared" si="1"/>
        <v>2077</v>
      </c>
      <c r="Q7" s="40">
        <f t="shared" si="1"/>
        <v>2221</v>
      </c>
      <c r="R7" s="40">
        <f t="shared" si="1"/>
        <v>5104</v>
      </c>
      <c r="S7" s="40">
        <f t="shared" si="1"/>
        <v>134</v>
      </c>
      <c r="T7" s="40">
        <f t="shared" si="1"/>
        <v>70</v>
      </c>
      <c r="U7" s="40">
        <f t="shared" si="1"/>
        <v>5551</v>
      </c>
      <c r="V7" s="40">
        <f t="shared" si="1"/>
        <v>58</v>
      </c>
      <c r="W7" s="40">
        <f t="shared" si="1"/>
        <v>8395</v>
      </c>
      <c r="X7" s="40">
        <f t="shared" si="1"/>
        <v>20</v>
      </c>
      <c r="Y7" s="40">
        <f t="shared" si="1"/>
        <v>1247</v>
      </c>
      <c r="Z7" s="41">
        <f t="shared" si="1"/>
        <v>16</v>
      </c>
      <c r="AA7" s="41">
        <f t="shared" si="1"/>
        <v>24</v>
      </c>
      <c r="AB7" s="41">
        <f t="shared" si="1"/>
        <v>303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117</v>
      </c>
      <c r="K8" s="96">
        <v>8266</v>
      </c>
      <c r="L8" s="40">
        <v>683</v>
      </c>
      <c r="M8" s="40">
        <v>3093</v>
      </c>
      <c r="N8" s="40">
        <v>14004</v>
      </c>
      <c r="O8" s="40">
        <v>2278</v>
      </c>
      <c r="P8" s="40">
        <v>454</v>
      </c>
      <c r="Q8" s="40">
        <v>631</v>
      </c>
      <c r="R8" s="40">
        <v>1336</v>
      </c>
      <c r="S8" s="40">
        <v>15</v>
      </c>
      <c r="T8" s="40">
        <v>66</v>
      </c>
      <c r="U8" s="40">
        <v>1640</v>
      </c>
      <c r="V8" s="40">
        <v>3</v>
      </c>
      <c r="W8" s="40">
        <v>2234</v>
      </c>
      <c r="X8" s="40">
        <v>9</v>
      </c>
      <c r="Y8" s="40">
        <v>335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100</v>
      </c>
      <c r="K9" s="96">
        <v>1891</v>
      </c>
      <c r="L9" s="40">
        <v>223</v>
      </c>
      <c r="M9" s="40">
        <v>771</v>
      </c>
      <c r="N9" s="40">
        <v>1785</v>
      </c>
      <c r="O9" s="40">
        <v>600</v>
      </c>
      <c r="P9" s="40">
        <v>77</v>
      </c>
      <c r="Q9" s="40">
        <v>228</v>
      </c>
      <c r="R9" s="40">
        <v>324</v>
      </c>
      <c r="S9" s="40">
        <v>11</v>
      </c>
      <c r="T9" s="40">
        <v>5</v>
      </c>
      <c r="U9" s="40">
        <v>485</v>
      </c>
      <c r="V9" s="40">
        <v>7</v>
      </c>
      <c r="W9" s="40">
        <v>389</v>
      </c>
      <c r="X9" s="40">
        <v>4</v>
      </c>
      <c r="Y9" s="40">
        <v>30</v>
      </c>
      <c r="Z9" s="40"/>
      <c r="AA9" s="40"/>
      <c r="AB9" s="40">
        <v>71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>
        <v>1</v>
      </c>
      <c r="K10" s="96">
        <v>2037</v>
      </c>
      <c r="L10" s="40">
        <v>107</v>
      </c>
      <c r="M10" s="40">
        <v>214</v>
      </c>
      <c r="N10" s="40">
        <v>3246</v>
      </c>
      <c r="O10" s="40">
        <v>598</v>
      </c>
      <c r="P10" s="40">
        <v>41</v>
      </c>
      <c r="Q10" s="40">
        <v>77</v>
      </c>
      <c r="R10" s="40">
        <v>182</v>
      </c>
      <c r="S10" s="40">
        <v>6</v>
      </c>
      <c r="T10" s="40"/>
      <c r="U10" s="40">
        <v>198</v>
      </c>
      <c r="V10" s="40"/>
      <c r="W10" s="40">
        <v>640</v>
      </c>
      <c r="X10" s="40"/>
      <c r="Y10" s="40">
        <v>84</v>
      </c>
      <c r="Z10" s="40"/>
      <c r="AA10" s="40">
        <v>6</v>
      </c>
      <c r="AB10" s="40">
        <v>55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100</v>
      </c>
      <c r="N11" s="40">
        <v>1181</v>
      </c>
      <c r="O11" s="40">
        <v>203</v>
      </c>
      <c r="P11" s="40">
        <v>20</v>
      </c>
      <c r="Q11" s="40">
        <v>104</v>
      </c>
      <c r="R11" s="40">
        <v>83</v>
      </c>
      <c r="S11" s="40"/>
      <c r="T11" s="40">
        <v>2</v>
      </c>
      <c r="U11" s="40">
        <v>176</v>
      </c>
      <c r="V11" s="40"/>
      <c r="W11" s="40">
        <v>124</v>
      </c>
      <c r="X11" s="40"/>
      <c r="Y11" s="40">
        <v>52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13</v>
      </c>
      <c r="K12" s="96">
        <v>2137</v>
      </c>
      <c r="L12" s="40">
        <v>245</v>
      </c>
      <c r="M12" s="40">
        <v>554</v>
      </c>
      <c r="N12" s="40">
        <v>3435</v>
      </c>
      <c r="O12" s="40">
        <v>732</v>
      </c>
      <c r="P12" s="40">
        <v>359</v>
      </c>
      <c r="Q12" s="40">
        <v>105</v>
      </c>
      <c r="R12" s="40">
        <v>491</v>
      </c>
      <c r="S12" s="40">
        <v>4</v>
      </c>
      <c r="T12" s="40">
        <v>2</v>
      </c>
      <c r="U12" s="40">
        <v>312</v>
      </c>
      <c r="V12" s="40">
        <v>3</v>
      </c>
      <c r="W12" s="40">
        <v>777</v>
      </c>
      <c r="X12" s="40"/>
      <c r="Y12" s="40">
        <v>57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41</v>
      </c>
      <c r="K13" s="96">
        <v>2925</v>
      </c>
      <c r="L13" s="40">
        <v>362</v>
      </c>
      <c r="M13" s="40">
        <v>706</v>
      </c>
      <c r="N13" s="40">
        <v>2226</v>
      </c>
      <c r="O13" s="40">
        <v>1085</v>
      </c>
      <c r="P13" s="40">
        <v>117</v>
      </c>
      <c r="Q13" s="40">
        <v>269</v>
      </c>
      <c r="R13" s="40">
        <v>497</v>
      </c>
      <c r="S13" s="40">
        <v>12</v>
      </c>
      <c r="T13" s="40">
        <v>6</v>
      </c>
      <c r="U13" s="40">
        <v>451</v>
      </c>
      <c r="V13" s="40">
        <v>3</v>
      </c>
      <c r="W13" s="40">
        <v>848</v>
      </c>
      <c r="X13" s="40"/>
      <c r="Y13" s="40">
        <v>61</v>
      </c>
      <c r="Z13" s="40">
        <v>3</v>
      </c>
      <c r="AA13" s="40">
        <v>15</v>
      </c>
      <c r="AB13" s="40">
        <v>2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>
        <v>60</v>
      </c>
      <c r="K14" s="96">
        <v>1152</v>
      </c>
      <c r="L14" s="40">
        <v>102</v>
      </c>
      <c r="M14" s="40">
        <v>736</v>
      </c>
      <c r="N14" s="40">
        <v>2842</v>
      </c>
      <c r="O14" s="40">
        <v>775</v>
      </c>
      <c r="P14" s="40">
        <v>64</v>
      </c>
      <c r="Q14" s="40">
        <v>114</v>
      </c>
      <c r="R14" s="40">
        <v>414</v>
      </c>
      <c r="S14" s="40">
        <v>6</v>
      </c>
      <c r="T14" s="40">
        <v>3</v>
      </c>
      <c r="U14" s="40">
        <v>357</v>
      </c>
      <c r="V14" s="40">
        <v>2</v>
      </c>
      <c r="W14" s="40">
        <v>546</v>
      </c>
      <c r="X14" s="40"/>
      <c r="Y14" s="40">
        <v>69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9</v>
      </c>
      <c r="K15" s="96">
        <v>1066</v>
      </c>
      <c r="L15" s="40">
        <v>112</v>
      </c>
      <c r="M15" s="40">
        <v>318</v>
      </c>
      <c r="N15" s="40">
        <v>993</v>
      </c>
      <c r="O15" s="40">
        <v>483</v>
      </c>
      <c r="P15" s="40">
        <v>114</v>
      </c>
      <c r="Q15" s="40">
        <v>167</v>
      </c>
      <c r="R15" s="40">
        <v>250</v>
      </c>
      <c r="S15" s="40">
        <v>4</v>
      </c>
      <c r="T15" s="40">
        <v>2</v>
      </c>
      <c r="U15" s="40">
        <v>165</v>
      </c>
      <c r="V15" s="40">
        <v>3</v>
      </c>
      <c r="W15" s="40">
        <v>524</v>
      </c>
      <c r="X15" s="40">
        <v>2</v>
      </c>
      <c r="Y15" s="40">
        <v>9</v>
      </c>
      <c r="Z15" s="40"/>
      <c r="AA15" s="40"/>
      <c r="AB15" s="40">
        <v>7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45</v>
      </c>
      <c r="K16" s="96">
        <v>1772</v>
      </c>
      <c r="L16" s="40">
        <v>320</v>
      </c>
      <c r="M16" s="40">
        <v>620</v>
      </c>
      <c r="N16" s="40">
        <v>2336</v>
      </c>
      <c r="O16" s="40">
        <v>717</v>
      </c>
      <c r="P16" s="40">
        <v>143</v>
      </c>
      <c r="Q16" s="40">
        <v>246</v>
      </c>
      <c r="R16" s="40">
        <v>388</v>
      </c>
      <c r="S16" s="40">
        <v>1</v>
      </c>
      <c r="T16" s="40">
        <v>1</v>
      </c>
      <c r="U16" s="40">
        <v>306</v>
      </c>
      <c r="V16" s="40"/>
      <c r="W16" s="40">
        <v>830</v>
      </c>
      <c r="X16" s="40">
        <v>3</v>
      </c>
      <c r="Y16" s="40">
        <v>16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9</v>
      </c>
      <c r="K17" s="96">
        <v>1971</v>
      </c>
      <c r="L17" s="40">
        <v>52</v>
      </c>
      <c r="M17" s="40">
        <v>522</v>
      </c>
      <c r="N17" s="40">
        <v>1102</v>
      </c>
      <c r="O17" s="40">
        <v>967</v>
      </c>
      <c r="P17" s="40">
        <v>275</v>
      </c>
      <c r="Q17" s="40">
        <v>144</v>
      </c>
      <c r="R17" s="40">
        <v>572</v>
      </c>
      <c r="S17" s="40">
        <v>10</v>
      </c>
      <c r="T17" s="40">
        <v>5</v>
      </c>
      <c r="U17" s="40">
        <v>465</v>
      </c>
      <c r="V17" s="40">
        <v>4</v>
      </c>
      <c r="W17" s="40">
        <v>611</v>
      </c>
      <c r="X17" s="40">
        <v>2</v>
      </c>
      <c r="Y17" s="40">
        <v>66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28</v>
      </c>
      <c r="K18" s="97">
        <v>3226</v>
      </c>
      <c r="L18" s="42">
        <v>166</v>
      </c>
      <c r="M18" s="42">
        <v>537</v>
      </c>
      <c r="N18" s="42">
        <v>2072</v>
      </c>
      <c r="O18" s="42">
        <v>827</v>
      </c>
      <c r="P18" s="42">
        <v>295</v>
      </c>
      <c r="Q18" s="42">
        <v>188</v>
      </c>
      <c r="R18" s="42">
        <v>476</v>
      </c>
      <c r="S18" s="42">
        <v>7</v>
      </c>
      <c r="T18" s="42">
        <v>4</v>
      </c>
      <c r="U18" s="42">
        <v>435</v>
      </c>
      <c r="V18" s="42">
        <v>7</v>
      </c>
      <c r="W18" s="42">
        <v>1121</v>
      </c>
      <c r="X18" s="42">
        <v>1</v>
      </c>
      <c r="Y18" s="42">
        <v>105</v>
      </c>
      <c r="Z18" s="42"/>
      <c r="AA18" s="42"/>
      <c r="AB18" s="42">
        <v>18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11</v>
      </c>
      <c r="K19" s="96">
        <v>867</v>
      </c>
      <c r="L19" s="40">
        <v>33</v>
      </c>
      <c r="M19" s="40">
        <v>225</v>
      </c>
      <c r="N19" s="40">
        <v>1374</v>
      </c>
      <c r="O19" s="40">
        <v>380</v>
      </c>
      <c r="P19" s="40">
        <v>136</v>
      </c>
      <c r="Q19" s="40">
        <v>124</v>
      </c>
      <c r="R19" s="40">
        <v>239</v>
      </c>
      <c r="S19" s="40"/>
      <c r="T19" s="40">
        <v>1</v>
      </c>
      <c r="U19" s="40">
        <v>203</v>
      </c>
      <c r="V19" s="40">
        <v>7</v>
      </c>
      <c r="W19" s="40">
        <v>478</v>
      </c>
      <c r="X19" s="40"/>
      <c r="Y19" s="40">
        <v>51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124</v>
      </c>
      <c r="K20" s="96">
        <v>3025</v>
      </c>
      <c r="L20" s="40">
        <v>146</v>
      </c>
      <c r="M20" s="40">
        <v>395</v>
      </c>
      <c r="N20" s="40">
        <v>3711</v>
      </c>
      <c r="O20" s="40">
        <v>805</v>
      </c>
      <c r="P20" s="40">
        <v>164</v>
      </c>
      <c r="Q20" s="40">
        <v>171</v>
      </c>
      <c r="R20" s="40">
        <v>369</v>
      </c>
      <c r="S20" s="40">
        <v>65</v>
      </c>
      <c r="T20" s="40">
        <v>38</v>
      </c>
      <c r="U20" s="40">
        <v>530</v>
      </c>
      <c r="V20" s="40">
        <v>10</v>
      </c>
      <c r="W20" s="40">
        <v>883</v>
      </c>
      <c r="X20" s="40"/>
      <c r="Y20" s="40">
        <v>506</v>
      </c>
      <c r="Z20" s="40">
        <v>2</v>
      </c>
      <c r="AA20" s="40">
        <v>1</v>
      </c>
      <c r="AB20" s="40">
        <v>69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39</v>
      </c>
      <c r="M21" s="40">
        <v>91</v>
      </c>
      <c r="N21" s="40">
        <v>710</v>
      </c>
      <c r="O21" s="40">
        <v>152</v>
      </c>
      <c r="P21" s="40">
        <v>53</v>
      </c>
      <c r="Q21" s="40">
        <v>66</v>
      </c>
      <c r="R21" s="40">
        <v>70</v>
      </c>
      <c r="S21" s="40">
        <v>1</v>
      </c>
      <c r="T21" s="40"/>
      <c r="U21" s="40">
        <v>66</v>
      </c>
      <c r="V21" s="40"/>
      <c r="W21" s="40">
        <v>86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13</v>
      </c>
      <c r="K22" s="96">
        <v>4215</v>
      </c>
      <c r="L22" s="40">
        <v>100</v>
      </c>
      <c r="M22" s="40">
        <v>575</v>
      </c>
      <c r="N22" s="40">
        <v>3993</v>
      </c>
      <c r="O22" s="40">
        <v>573</v>
      </c>
      <c r="P22" s="40">
        <v>158</v>
      </c>
      <c r="Q22" s="40">
        <v>65</v>
      </c>
      <c r="R22" s="40">
        <v>428</v>
      </c>
      <c r="S22" s="40">
        <v>4</v>
      </c>
      <c r="T22" s="40"/>
      <c r="U22" s="40">
        <v>703</v>
      </c>
      <c r="V22" s="40">
        <v>11</v>
      </c>
      <c r="W22" s="40">
        <v>197</v>
      </c>
      <c r="X22" s="40">
        <v>2</v>
      </c>
      <c r="Y22" s="40">
        <v>90</v>
      </c>
      <c r="Z22" s="40">
        <v>8</v>
      </c>
      <c r="AA22" s="40"/>
      <c r="AB22" s="40">
        <v>50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44</v>
      </c>
      <c r="K23" s="96">
        <v>1983</v>
      </c>
      <c r="L23" s="43">
        <v>292</v>
      </c>
      <c r="M23" s="43">
        <v>271</v>
      </c>
      <c r="N23" s="43">
        <v>2637</v>
      </c>
      <c r="O23" s="43">
        <v>638</v>
      </c>
      <c r="P23" s="43">
        <v>52</v>
      </c>
      <c r="Q23" s="43">
        <v>149</v>
      </c>
      <c r="R23" s="43">
        <v>297</v>
      </c>
      <c r="S23" s="43">
        <v>3</v>
      </c>
      <c r="T23" s="43">
        <v>1</v>
      </c>
      <c r="U23" s="43">
        <v>690</v>
      </c>
      <c r="V23" s="43">
        <v>1</v>
      </c>
      <c r="W23" s="43">
        <v>299</v>
      </c>
      <c r="X23" s="43">
        <v>6</v>
      </c>
      <c r="Y23" s="43">
        <v>51</v>
      </c>
      <c r="Z23" s="43">
        <v>2</v>
      </c>
      <c r="AA23" s="43">
        <v>2</v>
      </c>
      <c r="AB23" s="43">
        <v>30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165</v>
      </c>
      <c r="L24" s="40">
        <v>9</v>
      </c>
      <c r="M24" s="40">
        <v>4</v>
      </c>
      <c r="N24" s="40">
        <v>23</v>
      </c>
      <c r="O24" s="40">
        <v>46</v>
      </c>
      <c r="P24" s="40">
        <v>9</v>
      </c>
      <c r="Q24" s="40">
        <v>4</v>
      </c>
      <c r="R24" s="40">
        <v>24</v>
      </c>
      <c r="S24" s="40"/>
      <c r="T24" s="40"/>
      <c r="U24" s="40">
        <v>9</v>
      </c>
      <c r="V24" s="40"/>
      <c r="W24" s="40">
        <v>42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3">
      <selection activeCell="B1" sqref="B1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116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90</v>
      </c>
      <c r="D7" s="107" t="s">
        <v>96</v>
      </c>
      <c r="E7" s="62" t="s">
        <v>0</v>
      </c>
      <c r="F7" s="63" t="s">
        <v>97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98</v>
      </c>
      <c r="L7" s="63" t="s">
        <v>5</v>
      </c>
      <c r="M7" s="63" t="s">
        <v>99</v>
      </c>
      <c r="N7" s="63" t="s">
        <v>6</v>
      </c>
      <c r="O7" s="63" t="s">
        <v>101</v>
      </c>
      <c r="P7" s="63" t="s">
        <v>107</v>
      </c>
      <c r="Q7" s="64" t="s">
        <v>8</v>
      </c>
      <c r="R7" s="64" t="s">
        <v>9</v>
      </c>
      <c r="S7" s="64" t="s">
        <v>105</v>
      </c>
      <c r="T7" s="64" t="s">
        <v>112</v>
      </c>
      <c r="U7" s="64" t="s">
        <v>114</v>
      </c>
      <c r="V7" s="64" t="s">
        <v>108</v>
      </c>
      <c r="W7" s="64" t="s">
        <v>100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500</v>
      </c>
      <c r="D8" s="79">
        <f>SUM(D9:D32)</f>
        <v>29852</v>
      </c>
      <c r="E8" s="78">
        <f t="shared" si="0"/>
        <v>2333</v>
      </c>
      <c r="F8" s="78">
        <f t="shared" si="0"/>
        <v>6639</v>
      </c>
      <c r="G8" s="78">
        <f t="shared" si="0"/>
        <v>33666</v>
      </c>
      <c r="H8" s="78">
        <f t="shared" si="0"/>
        <v>9581</v>
      </c>
      <c r="I8" s="78">
        <f t="shared" si="0"/>
        <v>2077</v>
      </c>
      <c r="J8" s="78">
        <f t="shared" si="0"/>
        <v>2221</v>
      </c>
      <c r="K8" s="78">
        <f t="shared" si="0"/>
        <v>5104</v>
      </c>
      <c r="L8" s="78">
        <f t="shared" si="0"/>
        <v>134</v>
      </c>
      <c r="M8" s="78">
        <f t="shared" si="0"/>
        <v>70</v>
      </c>
      <c r="N8" s="78">
        <f t="shared" si="0"/>
        <v>5551</v>
      </c>
      <c r="O8" s="78">
        <f t="shared" si="0"/>
        <v>58</v>
      </c>
      <c r="P8" s="78">
        <f t="shared" si="0"/>
        <v>8395</v>
      </c>
      <c r="Q8" s="78">
        <f t="shared" si="0"/>
        <v>20</v>
      </c>
      <c r="R8" s="78">
        <f t="shared" si="0"/>
        <v>1247</v>
      </c>
      <c r="S8" s="79">
        <f t="shared" si="0"/>
        <v>16</v>
      </c>
      <c r="T8" s="79">
        <f t="shared" si="0"/>
        <v>24</v>
      </c>
      <c r="U8" s="79">
        <f t="shared" si="0"/>
        <v>303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185</v>
      </c>
      <c r="D9" s="39">
        <v>281</v>
      </c>
      <c r="E9" s="38">
        <v>9</v>
      </c>
      <c r="F9" s="38">
        <v>22</v>
      </c>
      <c r="G9" s="38">
        <v>389</v>
      </c>
      <c r="H9" s="38">
        <v>258</v>
      </c>
      <c r="I9" s="38">
        <v>28</v>
      </c>
      <c r="J9" s="38">
        <v>8</v>
      </c>
      <c r="K9" s="38">
        <v>408</v>
      </c>
      <c r="L9" s="38">
        <v>37</v>
      </c>
      <c r="M9" s="38" t="s">
        <v>103</v>
      </c>
      <c r="N9" s="38">
        <v>41</v>
      </c>
      <c r="O9" s="38" t="s">
        <v>103</v>
      </c>
      <c r="P9" s="38">
        <v>3</v>
      </c>
      <c r="Q9" s="38" t="s">
        <v>103</v>
      </c>
      <c r="R9" s="38">
        <v>15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139</v>
      </c>
      <c r="D10" s="39">
        <v>622</v>
      </c>
      <c r="E10" s="38">
        <v>63</v>
      </c>
      <c r="F10" s="38">
        <v>41</v>
      </c>
      <c r="G10" s="38">
        <v>1980</v>
      </c>
      <c r="H10" s="38">
        <v>624</v>
      </c>
      <c r="I10" s="38">
        <v>105</v>
      </c>
      <c r="J10" s="38">
        <v>52</v>
      </c>
      <c r="K10" s="38">
        <v>2913</v>
      </c>
      <c r="L10" s="38">
        <v>17</v>
      </c>
      <c r="M10" s="38">
        <v>5</v>
      </c>
      <c r="N10" s="38">
        <v>371</v>
      </c>
      <c r="O10" s="38">
        <v>11</v>
      </c>
      <c r="P10" s="38">
        <v>49</v>
      </c>
      <c r="Q10" s="38" t="s">
        <v>103</v>
      </c>
      <c r="R10" s="38">
        <v>15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3</v>
      </c>
      <c r="V11" s="41"/>
      <c r="W11" s="41"/>
    </row>
    <row r="12" spans="2:23" s="2" customFormat="1" ht="13.5" customHeight="1">
      <c r="B12" s="76" t="s">
        <v>12</v>
      </c>
      <c r="C12" s="38">
        <v>101</v>
      </c>
      <c r="D12" s="39">
        <v>2111</v>
      </c>
      <c r="E12" s="38">
        <v>335</v>
      </c>
      <c r="F12" s="38">
        <v>196</v>
      </c>
      <c r="G12" s="38">
        <v>4814</v>
      </c>
      <c r="H12" s="38">
        <v>1785</v>
      </c>
      <c r="I12" s="38">
        <v>449</v>
      </c>
      <c r="J12" s="38">
        <v>116</v>
      </c>
      <c r="K12" s="38">
        <v>1638</v>
      </c>
      <c r="L12" s="38">
        <v>6</v>
      </c>
      <c r="M12" s="38">
        <v>10</v>
      </c>
      <c r="N12" s="38">
        <v>1517</v>
      </c>
      <c r="O12" s="38">
        <v>16</v>
      </c>
      <c r="P12" s="38">
        <v>405</v>
      </c>
      <c r="Q12" s="38">
        <v>2</v>
      </c>
      <c r="R12" s="38">
        <v>62</v>
      </c>
      <c r="S12" s="41"/>
      <c r="T12" s="41"/>
      <c r="U12" s="41">
        <v>28</v>
      </c>
      <c r="V12" s="41"/>
      <c r="W12" s="41"/>
    </row>
    <row r="13" spans="2:23" s="2" customFormat="1" ht="13.5" customHeight="1">
      <c r="B13" s="76" t="s">
        <v>84</v>
      </c>
      <c r="C13" s="38">
        <v>34</v>
      </c>
      <c r="D13" s="39">
        <v>1969</v>
      </c>
      <c r="E13" s="38">
        <v>364</v>
      </c>
      <c r="F13" s="38">
        <v>341</v>
      </c>
      <c r="G13" s="38">
        <v>3700</v>
      </c>
      <c r="H13" s="38">
        <v>1575</v>
      </c>
      <c r="I13" s="38">
        <v>373</v>
      </c>
      <c r="J13" s="38">
        <v>147</v>
      </c>
      <c r="K13" s="38">
        <v>117</v>
      </c>
      <c r="L13" s="38">
        <v>2</v>
      </c>
      <c r="M13" s="38">
        <v>7</v>
      </c>
      <c r="N13" s="38">
        <v>1119</v>
      </c>
      <c r="O13" s="38">
        <v>7</v>
      </c>
      <c r="P13" s="38">
        <v>692</v>
      </c>
      <c r="Q13" s="38" t="s">
        <v>103</v>
      </c>
      <c r="R13" s="38">
        <v>44</v>
      </c>
      <c r="S13" s="41">
        <v>3</v>
      </c>
      <c r="T13" s="41"/>
      <c r="U13" s="41">
        <v>23</v>
      </c>
      <c r="V13" s="41"/>
      <c r="W13" s="41"/>
    </row>
    <row r="14" spans="2:23" s="2" customFormat="1" ht="13.5" customHeight="1">
      <c r="B14" s="76" t="s">
        <v>13</v>
      </c>
      <c r="C14" s="38">
        <v>24</v>
      </c>
      <c r="D14" s="39">
        <v>2142</v>
      </c>
      <c r="E14" s="38">
        <v>432</v>
      </c>
      <c r="F14" s="38">
        <v>713</v>
      </c>
      <c r="G14" s="38">
        <v>3556</v>
      </c>
      <c r="H14" s="38">
        <v>1818</v>
      </c>
      <c r="I14" s="38">
        <v>335</v>
      </c>
      <c r="J14" s="38">
        <v>238</v>
      </c>
      <c r="K14" s="38">
        <v>14</v>
      </c>
      <c r="L14" s="38">
        <v>5</v>
      </c>
      <c r="M14" s="38">
        <v>2</v>
      </c>
      <c r="N14" s="38">
        <v>1016</v>
      </c>
      <c r="O14" s="38">
        <v>2</v>
      </c>
      <c r="P14" s="38">
        <v>1274</v>
      </c>
      <c r="Q14" s="38">
        <v>1</v>
      </c>
      <c r="R14" s="38">
        <v>54</v>
      </c>
      <c r="S14" s="41">
        <v>1</v>
      </c>
      <c r="T14" s="41">
        <v>1</v>
      </c>
      <c r="U14" s="41">
        <v>36</v>
      </c>
      <c r="V14" s="41"/>
      <c r="W14" s="41"/>
    </row>
    <row r="15" spans="2:23" s="2" customFormat="1" ht="13.5" customHeight="1">
      <c r="B15" s="76" t="s">
        <v>14</v>
      </c>
      <c r="C15" s="38">
        <v>6</v>
      </c>
      <c r="D15" s="39">
        <v>2550</v>
      </c>
      <c r="E15" s="38">
        <v>391</v>
      </c>
      <c r="F15" s="38">
        <v>1244</v>
      </c>
      <c r="G15" s="38">
        <v>3371</v>
      </c>
      <c r="H15" s="38">
        <v>1651</v>
      </c>
      <c r="I15" s="38">
        <v>313</v>
      </c>
      <c r="J15" s="38">
        <v>323</v>
      </c>
      <c r="K15" s="38">
        <v>5</v>
      </c>
      <c r="L15" s="38">
        <v>3</v>
      </c>
      <c r="M15" s="38">
        <v>5</v>
      </c>
      <c r="N15" s="38">
        <v>728</v>
      </c>
      <c r="O15" s="38">
        <v>6</v>
      </c>
      <c r="P15" s="38">
        <v>1690</v>
      </c>
      <c r="Q15" s="38">
        <v>1</v>
      </c>
      <c r="R15" s="38">
        <v>59</v>
      </c>
      <c r="S15" s="41"/>
      <c r="T15" s="41">
        <v>1</v>
      </c>
      <c r="U15" s="41">
        <v>31</v>
      </c>
      <c r="V15" s="81"/>
      <c r="W15" s="41"/>
    </row>
    <row r="16" spans="2:23" s="2" customFormat="1" ht="13.5" customHeight="1">
      <c r="B16" s="76" t="s">
        <v>15</v>
      </c>
      <c r="C16" s="38">
        <v>7</v>
      </c>
      <c r="D16" s="39">
        <v>1762</v>
      </c>
      <c r="E16" s="38">
        <v>298</v>
      </c>
      <c r="F16" s="38">
        <v>1256</v>
      </c>
      <c r="G16" s="38">
        <v>2751</v>
      </c>
      <c r="H16" s="38">
        <v>916</v>
      </c>
      <c r="I16" s="38">
        <v>214</v>
      </c>
      <c r="J16" s="38">
        <v>422</v>
      </c>
      <c r="K16" s="38" t="s">
        <v>103</v>
      </c>
      <c r="L16" s="38">
        <v>3</v>
      </c>
      <c r="M16" s="38">
        <v>1</v>
      </c>
      <c r="N16" s="38">
        <v>378</v>
      </c>
      <c r="O16" s="38">
        <v>3</v>
      </c>
      <c r="P16" s="38">
        <v>1607</v>
      </c>
      <c r="Q16" s="38">
        <v>1</v>
      </c>
      <c r="R16" s="38">
        <v>58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1372</v>
      </c>
      <c r="E17" s="38">
        <v>122</v>
      </c>
      <c r="F17" s="38">
        <v>910</v>
      </c>
      <c r="G17" s="38">
        <v>1950</v>
      </c>
      <c r="H17" s="38">
        <v>422</v>
      </c>
      <c r="I17" s="38">
        <v>91</v>
      </c>
      <c r="J17" s="38">
        <v>320</v>
      </c>
      <c r="K17" s="38">
        <v>2</v>
      </c>
      <c r="L17" s="38">
        <v>6</v>
      </c>
      <c r="M17" s="38">
        <v>1</v>
      </c>
      <c r="N17" s="38">
        <v>172</v>
      </c>
      <c r="O17" s="38">
        <v>2</v>
      </c>
      <c r="P17" s="38">
        <v>929</v>
      </c>
      <c r="Q17" s="38" t="s">
        <v>103</v>
      </c>
      <c r="R17" s="38">
        <v>31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1140</v>
      </c>
      <c r="E18" s="38">
        <v>98</v>
      </c>
      <c r="F18" s="38">
        <v>598</v>
      </c>
      <c r="G18" s="38">
        <v>1451</v>
      </c>
      <c r="H18" s="38">
        <v>192</v>
      </c>
      <c r="I18" s="38">
        <v>67</v>
      </c>
      <c r="J18" s="38">
        <v>203</v>
      </c>
      <c r="K18" s="38">
        <v>2</v>
      </c>
      <c r="L18" s="38">
        <v>1</v>
      </c>
      <c r="M18" s="38">
        <v>3</v>
      </c>
      <c r="N18" s="38">
        <v>91</v>
      </c>
      <c r="O18" s="38">
        <v>2</v>
      </c>
      <c r="P18" s="38">
        <v>530</v>
      </c>
      <c r="Q18" s="38" t="s">
        <v>103</v>
      </c>
      <c r="R18" s="38">
        <v>19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>
        <v>2</v>
      </c>
      <c r="D19" s="39">
        <v>980</v>
      </c>
      <c r="E19" s="38">
        <v>53</v>
      </c>
      <c r="F19" s="38">
        <v>357</v>
      </c>
      <c r="G19" s="38">
        <v>1099</v>
      </c>
      <c r="H19" s="38">
        <v>104</v>
      </c>
      <c r="I19" s="38">
        <v>25</v>
      </c>
      <c r="J19" s="38">
        <v>147</v>
      </c>
      <c r="K19" s="38">
        <v>1</v>
      </c>
      <c r="L19" s="38">
        <v>2</v>
      </c>
      <c r="M19" s="38" t="s">
        <v>103</v>
      </c>
      <c r="N19" s="38">
        <v>34</v>
      </c>
      <c r="O19" s="38">
        <v>1</v>
      </c>
      <c r="P19" s="38">
        <v>384</v>
      </c>
      <c r="Q19" s="38" t="s">
        <v>103</v>
      </c>
      <c r="R19" s="38">
        <v>12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1078</v>
      </c>
      <c r="E20" s="38">
        <v>49</v>
      </c>
      <c r="F20" s="38">
        <v>248</v>
      </c>
      <c r="G20" s="38">
        <v>940</v>
      </c>
      <c r="H20" s="38">
        <v>55</v>
      </c>
      <c r="I20" s="38">
        <v>19</v>
      </c>
      <c r="J20" s="38">
        <v>100</v>
      </c>
      <c r="K20" s="38">
        <v>1</v>
      </c>
      <c r="L20" s="38">
        <v>1</v>
      </c>
      <c r="M20" s="38">
        <v>1</v>
      </c>
      <c r="N20" s="38">
        <v>29</v>
      </c>
      <c r="O20" s="38">
        <v>1</v>
      </c>
      <c r="P20" s="38">
        <v>259</v>
      </c>
      <c r="Q20" s="38" t="s">
        <v>103</v>
      </c>
      <c r="R20" s="38">
        <v>6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82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4308</v>
      </c>
      <c r="E22" s="38">
        <v>57</v>
      </c>
      <c r="F22" s="38">
        <v>394</v>
      </c>
      <c r="G22" s="38">
        <v>2159</v>
      </c>
      <c r="H22" s="38">
        <v>96</v>
      </c>
      <c r="I22" s="38">
        <v>29</v>
      </c>
      <c r="J22" s="38">
        <v>96</v>
      </c>
      <c r="K22" s="38">
        <v>2</v>
      </c>
      <c r="L22" s="38">
        <v>1</v>
      </c>
      <c r="M22" s="38">
        <v>2</v>
      </c>
      <c r="N22" s="38">
        <v>36</v>
      </c>
      <c r="O22" s="38">
        <v>3</v>
      </c>
      <c r="P22" s="38">
        <v>348</v>
      </c>
      <c r="Q22" s="38" t="s">
        <v>103</v>
      </c>
      <c r="R22" s="38">
        <v>32</v>
      </c>
      <c r="S22" s="41"/>
      <c r="T22" s="41">
        <v>4</v>
      </c>
      <c r="U22" s="41">
        <v>50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1959</v>
      </c>
      <c r="E23" s="38">
        <v>4</v>
      </c>
      <c r="F23" s="38">
        <v>49</v>
      </c>
      <c r="G23" s="38">
        <v>712</v>
      </c>
      <c r="H23" s="38">
        <v>14</v>
      </c>
      <c r="I23" s="38">
        <v>2</v>
      </c>
      <c r="J23" s="38">
        <v>3</v>
      </c>
      <c r="K23" s="38" t="s">
        <v>103</v>
      </c>
      <c r="L23" s="38" t="s">
        <v>103</v>
      </c>
      <c r="M23" s="38">
        <v>2</v>
      </c>
      <c r="N23" s="38">
        <v>4</v>
      </c>
      <c r="O23" s="38">
        <v>2</v>
      </c>
      <c r="P23" s="38">
        <v>36</v>
      </c>
      <c r="Q23" s="38" t="s">
        <v>103</v>
      </c>
      <c r="R23" s="38">
        <v>21</v>
      </c>
      <c r="S23" s="41"/>
      <c r="T23" s="41"/>
      <c r="U23" s="41">
        <v>4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58</v>
      </c>
      <c r="F24" s="38">
        <v>270</v>
      </c>
      <c r="G24" s="38">
        <v>4794</v>
      </c>
      <c r="H24" s="38">
        <v>71</v>
      </c>
      <c r="I24" s="38">
        <v>27</v>
      </c>
      <c r="J24" s="38">
        <v>46</v>
      </c>
      <c r="K24" s="38">
        <v>1</v>
      </c>
      <c r="L24" s="38">
        <v>50</v>
      </c>
      <c r="M24" s="38">
        <v>31</v>
      </c>
      <c r="N24" s="38">
        <v>15</v>
      </c>
      <c r="O24" s="38">
        <v>2</v>
      </c>
      <c r="P24" s="38">
        <v>189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2492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175</v>
      </c>
      <c r="S25" s="80"/>
      <c r="T25" s="41">
        <v>5</v>
      </c>
      <c r="U25" s="41">
        <v>6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2449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5</v>
      </c>
      <c r="R26" s="38">
        <v>299</v>
      </c>
      <c r="S26" s="80"/>
      <c r="T26" s="41">
        <v>5</v>
      </c>
      <c r="U26" s="41">
        <v>16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1065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80</v>
      </c>
      <c r="S27" s="80"/>
      <c r="T27" s="41"/>
      <c r="U27" s="41">
        <v>9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640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105</v>
      </c>
      <c r="S28" s="80"/>
      <c r="T28" s="41">
        <v>1</v>
      </c>
      <c r="U28" s="41">
        <v>5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461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2</v>
      </c>
      <c r="R29" s="38">
        <v>96</v>
      </c>
      <c r="S29" s="80"/>
      <c r="T29" s="41"/>
      <c r="U29" s="41">
        <v>6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64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279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192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3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6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2005-01-06T07:07:10Z</cp:lastPrinted>
  <dcterms:created xsi:type="dcterms:W3CDTF">1999-05-07T07:27:21Z</dcterms:created>
  <dcterms:modified xsi:type="dcterms:W3CDTF">2005-01-06T08:06:09Z</dcterms:modified>
  <cp:category/>
  <cp:version/>
  <cp:contentType/>
  <cp:contentStatus/>
</cp:coreProperties>
</file>