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<sst xmlns="http://schemas.openxmlformats.org/spreadsheetml/2006/main" count="394" uniqueCount="151">
  <si>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</si>
  <si>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</si>
  <si>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</si>
  <si>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</si>
  <si>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</si>
  <si>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</si>
  <si>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</si>
  <si>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</si>
  <si>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</si>
  <si>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</si>
  <si>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</si>
  <si>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</si>
  <si>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</si>
  <si>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</si>
  <si>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</si>
  <si>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</si>
  <si>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</si>
  <si>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</si>
  <si>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</si>
  <si>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</si>
  <si>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</si>
  <si>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</si>
  <si>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</si>
  <si>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</si>
  <si>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</si>
  <si>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</si>
  <si>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</si>
  <si>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</si>
  <si>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</si>
  <si>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</si>
  <si>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</si>
  <si>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</si>
  <si>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</si>
  <si>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</si>
  <si>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</si>
  <si>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</si>
  <si>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</si>
  <si>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</si>
  <si>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</si>
  <si>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</si>
  <si>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</si>
  <si>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</si>
  <si>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</si>
  <si>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</si>
  <si>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</si>
  <si>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</si>
  <si>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</si>
  <si>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</si>
  <si>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</si>
  <si>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</si>
  <si>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</si>
  <si>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</si>
  <si>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</si>
  <si>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</si>
  <si>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</si>
  <si>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</si>
  <si>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</si>
  <si>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</si>
  <si>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</si>
  <si>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</si>
  <si>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</si>
  <si>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</si>
  <si>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</si>
  <si>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</si>
  <si>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</si>
  <si>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</si>
  <si>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</si>
  <si>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</si>
  <si>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</si>
  <si>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</si>
  <si>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</si>
  <si>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</si>
  <si>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</si>
  <si>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</si>
  <si>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</si>
  <si>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</si>
  <si>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</si>
  <si>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</si>
  <si>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</si>
  <si>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</si>
  <si>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</si>
  <si>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</si>
  <si>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</si>
  <si>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</si>
  <si>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</si>
  <si>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</si>
  <si>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</si>
  <si>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</si>
  <si>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</si>
  <si>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</si>
  <si>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</si>
  <si>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</si>
  <si>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</si>
  <si>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</si>
  <si>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</si>
  <si>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</si>
  <si>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</si>
  <si>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</si>
  <si>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</si>
  <si>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</si>
  <si>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</si>
  <si>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</si>
  <si>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</si>
  <si>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</si>
  <si>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</si>
  <si>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</si>
  <si>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</si>
  <si>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</si>
  <si>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</si>
  <si>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</si>
  <si>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</si>
  <si>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</si>
  <si>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</si>
  <si>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</si>
  <si>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</si>
  <si>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</si>
  <si>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</si>
  <si>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</si>
  <si>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</si>
  <si>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</si>
  <si>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</si>
  <si>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</si>
  <si>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</si>
  <si>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</si>
  <si>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</si>
  <si>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</si>
  <si>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</si>
  <si>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</si>
  <si>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</si>
  <si>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</si>
  <si>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</si>
  <si>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</si>
  <si>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</si>
  <si>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</si>
  <si>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</si>
  <si>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</si>
  <si>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</si>
  <si>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</si>
  <si>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</si>
  <si>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</si>
  <si>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</si>
  <si>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</si>
  <si>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t>咽頭結膜熱</t>
  </si>
  <si>
    <t>無菌性髄膜炎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</si>
  <si>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17年10月9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</si>
  <si>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日）（累計）</t>
    </r>
  </si>
  <si>
    <t>細菌性髄膜炎</t>
  </si>
  <si>
    <t>突発性発しん＊</t>
  </si>
  <si>
    <t>＊豊橋市保健所から39週分（突発性発疹1件→手足口病1件）の訂正報告あり</t>
  </si>
  <si>
    <t>手足口病＊</t>
  </si>
  <si>
    <r>
      <t>＊3</t>
    </r>
    <r>
      <rPr>
        <sz val="11"/>
        <rFont val="ＭＳ Ｐゴシック"/>
        <family val="3"/>
      </rPr>
      <t>9週分の突発性発疹「10-14歳」を 「～6ヶ月」に、突発性発疹3歳を手足口病3歳に訂正報告あり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</si>
</sst>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M18" sqref="M18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0" width="4.00390625" style="3" customWidth="1"/>
    <col min="21" max="21" width="5.875" style="3" bestFit="1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144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7</v>
      </c>
      <c r="K6" s="47">
        <f>SUM(K7+K8)</f>
        <v>0</v>
      </c>
      <c r="L6" s="18">
        <f aca="true" t="shared" si="0" ref="L6:AD6">SUM(L7+L8)</f>
        <v>32</v>
      </c>
      <c r="M6" s="18">
        <f t="shared" si="0"/>
        <v>102</v>
      </c>
      <c r="N6" s="18">
        <f t="shared" si="0"/>
        <v>352</v>
      </c>
      <c r="O6" s="18">
        <f t="shared" si="0"/>
        <v>53</v>
      </c>
      <c r="P6" s="18">
        <f t="shared" si="0"/>
        <v>65</v>
      </c>
      <c r="Q6" s="18">
        <f t="shared" si="0"/>
        <v>11</v>
      </c>
      <c r="R6" s="18">
        <f t="shared" si="0"/>
        <v>141</v>
      </c>
      <c r="S6" s="18">
        <f t="shared" si="0"/>
        <v>1</v>
      </c>
      <c r="T6" s="18">
        <f t="shared" si="0"/>
        <v>0</v>
      </c>
      <c r="U6" s="18">
        <f t="shared" si="0"/>
        <v>11</v>
      </c>
      <c r="V6" s="18">
        <f t="shared" si="0"/>
        <v>0</v>
      </c>
      <c r="W6" s="18">
        <f t="shared" si="0"/>
        <v>127</v>
      </c>
      <c r="X6" s="18">
        <f t="shared" si="0"/>
        <v>0</v>
      </c>
      <c r="Y6" s="18">
        <f t="shared" si="0"/>
        <v>22</v>
      </c>
      <c r="Z6" s="18">
        <f t="shared" si="0"/>
        <v>0</v>
      </c>
      <c r="AA6" s="18">
        <f>AA7+AA8</f>
        <v>0</v>
      </c>
      <c r="AB6" s="18">
        <f t="shared" si="0"/>
        <v>12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3</v>
      </c>
      <c r="K7" s="47">
        <f t="shared" si="1"/>
        <v>0</v>
      </c>
      <c r="L7" s="18">
        <f t="shared" si="1"/>
        <v>28</v>
      </c>
      <c r="M7" s="18">
        <f t="shared" si="1"/>
        <v>58</v>
      </c>
      <c r="N7" s="18">
        <f t="shared" si="1"/>
        <v>255</v>
      </c>
      <c r="O7" s="18">
        <f t="shared" si="1"/>
        <v>42</v>
      </c>
      <c r="P7" s="18">
        <f t="shared" si="1"/>
        <v>54</v>
      </c>
      <c r="Q7" s="18">
        <f t="shared" si="1"/>
        <v>7</v>
      </c>
      <c r="R7" s="18">
        <f t="shared" si="1"/>
        <v>107</v>
      </c>
      <c r="S7" s="18">
        <f t="shared" si="1"/>
        <v>0</v>
      </c>
      <c r="T7" s="18">
        <f t="shared" si="1"/>
        <v>0</v>
      </c>
      <c r="U7" s="18">
        <f t="shared" si="1"/>
        <v>7</v>
      </c>
      <c r="V7" s="18">
        <f t="shared" si="1"/>
        <v>0</v>
      </c>
      <c r="W7" s="18">
        <f t="shared" si="1"/>
        <v>100</v>
      </c>
      <c r="X7" s="18">
        <f t="shared" si="1"/>
        <v>0</v>
      </c>
      <c r="Y7" s="18">
        <f t="shared" si="1"/>
        <v>18</v>
      </c>
      <c r="Z7" s="18">
        <f t="shared" si="1"/>
        <v>0</v>
      </c>
      <c r="AA7" s="18">
        <f t="shared" si="1"/>
        <v>0</v>
      </c>
      <c r="AB7" s="18">
        <f t="shared" si="1"/>
        <v>12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4</v>
      </c>
      <c r="K8" s="48"/>
      <c r="L8" s="24">
        <v>4</v>
      </c>
      <c r="M8" s="24">
        <v>44</v>
      </c>
      <c r="N8" s="24">
        <v>97</v>
      </c>
      <c r="O8" s="24">
        <v>11</v>
      </c>
      <c r="P8" s="24">
        <v>11</v>
      </c>
      <c r="Q8" s="24">
        <v>4</v>
      </c>
      <c r="R8" s="24">
        <v>34</v>
      </c>
      <c r="S8" s="24">
        <v>1</v>
      </c>
      <c r="T8" s="24"/>
      <c r="U8" s="24">
        <v>4</v>
      </c>
      <c r="V8" s="24"/>
      <c r="W8" s="24">
        <v>27</v>
      </c>
      <c r="X8" s="24"/>
      <c r="Y8" s="24">
        <v>4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/>
      <c r="L9" s="24">
        <v>5</v>
      </c>
      <c r="M9" s="24">
        <v>9</v>
      </c>
      <c r="N9" s="24">
        <v>22</v>
      </c>
      <c r="O9" s="24">
        <v>5</v>
      </c>
      <c r="P9" s="24"/>
      <c r="Q9" s="24">
        <v>1</v>
      </c>
      <c r="R9" s="24">
        <v>2</v>
      </c>
      <c r="S9" s="24"/>
      <c r="T9" s="24"/>
      <c r="U9" s="24">
        <v>1</v>
      </c>
      <c r="V9" s="24"/>
      <c r="W9" s="24">
        <v>5</v>
      </c>
      <c r="X9" s="24"/>
      <c r="Y9" s="24">
        <v>1</v>
      </c>
      <c r="Z9" s="24"/>
      <c r="AA9" s="24"/>
      <c r="AB9" s="52">
        <v>4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/>
      <c r="L10" s="24"/>
      <c r="M10" s="24"/>
      <c r="N10" s="24">
        <v>15</v>
      </c>
      <c r="O10" s="24">
        <v>2</v>
      </c>
      <c r="P10" s="24">
        <v>2</v>
      </c>
      <c r="Q10" s="24"/>
      <c r="R10" s="24">
        <v>2</v>
      </c>
      <c r="S10" s="24"/>
      <c r="T10" s="24"/>
      <c r="U10" s="24"/>
      <c r="V10" s="24"/>
      <c r="W10" s="24">
        <v>2</v>
      </c>
      <c r="X10" s="24"/>
      <c r="Y10" s="24">
        <v>1</v>
      </c>
      <c r="Z10" s="24"/>
      <c r="AA10" s="24"/>
      <c r="AB10" s="52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/>
      <c r="N11" s="24">
        <v>9</v>
      </c>
      <c r="O11" s="24"/>
      <c r="P11" s="24">
        <v>2</v>
      </c>
      <c r="Q11" s="24"/>
      <c r="R11" s="24"/>
      <c r="S11" s="24"/>
      <c r="T11" s="24"/>
      <c r="U11" s="24"/>
      <c r="V11" s="24"/>
      <c r="W11" s="24">
        <v>21</v>
      </c>
      <c r="X11" s="24"/>
      <c r="Y11" s="24">
        <v>4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/>
      <c r="L12" s="24"/>
      <c r="M12" s="24">
        <v>2</v>
      </c>
      <c r="N12" s="24">
        <v>30</v>
      </c>
      <c r="O12" s="24">
        <v>9</v>
      </c>
      <c r="P12" s="24">
        <v>3</v>
      </c>
      <c r="Q12" s="24">
        <v>2</v>
      </c>
      <c r="R12" s="24">
        <v>7</v>
      </c>
      <c r="S12" s="24"/>
      <c r="T12" s="24"/>
      <c r="U12" s="24">
        <v>1</v>
      </c>
      <c r="V12" s="24"/>
      <c r="W12" s="24">
        <v>14</v>
      </c>
      <c r="X12" s="24"/>
      <c r="Y12" s="24">
        <v>1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/>
      <c r="L13" s="24">
        <v>8</v>
      </c>
      <c r="M13" s="24">
        <v>7</v>
      </c>
      <c r="N13" s="24">
        <v>9</v>
      </c>
      <c r="O13" s="24">
        <v>3</v>
      </c>
      <c r="P13" s="24">
        <v>6</v>
      </c>
      <c r="Q13" s="24"/>
      <c r="R13" s="24">
        <v>7</v>
      </c>
      <c r="S13" s="24"/>
      <c r="T13" s="24"/>
      <c r="U13" s="24">
        <v>2</v>
      </c>
      <c r="V13" s="24"/>
      <c r="W13" s="24">
        <v>5</v>
      </c>
      <c r="X13" s="24"/>
      <c r="Y13" s="24"/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/>
      <c r="L14" s="24">
        <v>1</v>
      </c>
      <c r="M14" s="24">
        <v>10</v>
      </c>
      <c r="N14" s="24">
        <v>29</v>
      </c>
      <c r="O14" s="24">
        <v>5</v>
      </c>
      <c r="P14" s="24"/>
      <c r="Q14" s="24"/>
      <c r="R14" s="24">
        <v>15</v>
      </c>
      <c r="S14" s="24"/>
      <c r="T14" s="24"/>
      <c r="U14" s="24"/>
      <c r="V14" s="24"/>
      <c r="W14" s="24">
        <v>2</v>
      </c>
      <c r="X14" s="24"/>
      <c r="Y14" s="24">
        <v>2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/>
      <c r="L15" s="24">
        <v>3</v>
      </c>
      <c r="M15" s="24">
        <v>3</v>
      </c>
      <c r="N15" s="24">
        <v>16</v>
      </c>
      <c r="O15" s="24"/>
      <c r="P15" s="24">
        <v>7</v>
      </c>
      <c r="Q15" s="24"/>
      <c r="R15" s="24">
        <v>11</v>
      </c>
      <c r="S15" s="24"/>
      <c r="T15" s="24"/>
      <c r="U15" s="24">
        <v>3</v>
      </c>
      <c r="V15" s="24"/>
      <c r="W15" s="24">
        <v>5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/>
      <c r="L16" s="24">
        <v>1</v>
      </c>
      <c r="M16" s="24"/>
      <c r="N16" s="24">
        <v>8</v>
      </c>
      <c r="O16" s="24">
        <v>3</v>
      </c>
      <c r="P16" s="24"/>
      <c r="Q16" s="24"/>
      <c r="R16" s="24">
        <v>9</v>
      </c>
      <c r="S16" s="24"/>
      <c r="T16" s="24"/>
      <c r="U16" s="24"/>
      <c r="V16" s="24"/>
      <c r="W16" s="24">
        <v>3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>
        <v>1</v>
      </c>
      <c r="K17" s="48"/>
      <c r="L17" s="24"/>
      <c r="M17" s="24">
        <v>2</v>
      </c>
      <c r="N17" s="24">
        <v>2</v>
      </c>
      <c r="O17" s="24">
        <v>4</v>
      </c>
      <c r="P17" s="24">
        <v>3</v>
      </c>
      <c r="Q17" s="24"/>
      <c r="R17" s="24">
        <v>15</v>
      </c>
      <c r="S17" s="24"/>
      <c r="T17" s="24"/>
      <c r="U17" s="24"/>
      <c r="V17" s="24"/>
      <c r="W17" s="24">
        <v>6</v>
      </c>
      <c r="X17" s="24"/>
      <c r="Y17" s="24">
        <v>2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/>
      <c r="L18" s="60">
        <v>3</v>
      </c>
      <c r="M18" s="60">
        <v>6</v>
      </c>
      <c r="N18" s="60">
        <v>13</v>
      </c>
      <c r="O18" s="60">
        <v>6</v>
      </c>
      <c r="P18" s="60">
        <v>2</v>
      </c>
      <c r="Q18" s="60">
        <v>1</v>
      </c>
      <c r="R18" s="60">
        <v>11</v>
      </c>
      <c r="S18" s="60"/>
      <c r="T18" s="60"/>
      <c r="U18" s="60"/>
      <c r="V18" s="60"/>
      <c r="W18" s="60">
        <v>4</v>
      </c>
      <c r="X18" s="25"/>
      <c r="Y18" s="25">
        <v>2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/>
      <c r="M19" s="62">
        <v>1</v>
      </c>
      <c r="N19" s="62">
        <v>12</v>
      </c>
      <c r="O19" s="62">
        <v>1</v>
      </c>
      <c r="P19" s="62">
        <v>1</v>
      </c>
      <c r="Q19" s="62"/>
      <c r="R19" s="62">
        <v>3</v>
      </c>
      <c r="S19" s="62"/>
      <c r="T19" s="62"/>
      <c r="U19" s="62"/>
      <c r="V19" s="62"/>
      <c r="W19" s="62">
        <v>7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>
        <v>2</v>
      </c>
      <c r="K20" s="61"/>
      <c r="L20" s="62"/>
      <c r="M20" s="62">
        <v>6</v>
      </c>
      <c r="N20" s="62">
        <v>21</v>
      </c>
      <c r="O20" s="62">
        <v>2</v>
      </c>
      <c r="P20" s="62">
        <v>14</v>
      </c>
      <c r="Q20" s="62">
        <v>1</v>
      </c>
      <c r="R20" s="62">
        <v>9</v>
      </c>
      <c r="S20" s="62"/>
      <c r="T20" s="62"/>
      <c r="U20" s="62"/>
      <c r="V20" s="62"/>
      <c r="W20" s="62">
        <v>8</v>
      </c>
      <c r="X20" s="24"/>
      <c r="Y20" s="24"/>
      <c r="Z20" s="24"/>
      <c r="AA20" s="24"/>
      <c r="AB20" s="52">
        <v>6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/>
      <c r="L21" s="24">
        <v>7</v>
      </c>
      <c r="M21" s="24">
        <v>7</v>
      </c>
      <c r="N21" s="24">
        <v>39</v>
      </c>
      <c r="O21" s="24">
        <v>1</v>
      </c>
      <c r="P21" s="24">
        <v>12</v>
      </c>
      <c r="Q21" s="24"/>
      <c r="R21" s="24">
        <v>8</v>
      </c>
      <c r="S21" s="24"/>
      <c r="T21" s="24"/>
      <c r="U21" s="24"/>
      <c r="V21" s="24"/>
      <c r="W21" s="24">
        <v>6</v>
      </c>
      <c r="X21" s="24"/>
      <c r="Y21" s="24">
        <v>1</v>
      </c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/>
      <c r="L22" s="26"/>
      <c r="M22" s="26">
        <v>5</v>
      </c>
      <c r="N22" s="26">
        <v>30</v>
      </c>
      <c r="O22" s="26">
        <v>1</v>
      </c>
      <c r="P22" s="26">
        <v>2</v>
      </c>
      <c r="Q22" s="26">
        <v>2</v>
      </c>
      <c r="R22" s="26">
        <v>8</v>
      </c>
      <c r="S22" s="26"/>
      <c r="T22" s="26"/>
      <c r="U22" s="26"/>
      <c r="V22" s="26"/>
      <c r="W22" s="26">
        <v>12</v>
      </c>
      <c r="X22" s="26"/>
      <c r="Y22" s="26">
        <v>4</v>
      </c>
      <c r="Z22" s="26"/>
      <c r="AA22" s="26"/>
      <c r="AB22" s="54">
        <v>1</v>
      </c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M18" sqref="M18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144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140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3</v>
      </c>
      <c r="D8" s="43">
        <f>SUM(D9:D32)</f>
        <v>0</v>
      </c>
      <c r="E8" s="30">
        <f aca="true" t="shared" si="0" ref="E8:W8">SUM(E9:E32)</f>
        <v>28</v>
      </c>
      <c r="F8" s="30">
        <f t="shared" si="0"/>
        <v>58</v>
      </c>
      <c r="G8" s="30">
        <f t="shared" si="0"/>
        <v>255</v>
      </c>
      <c r="H8" s="30">
        <f t="shared" si="0"/>
        <v>42</v>
      </c>
      <c r="I8" s="30">
        <f t="shared" si="0"/>
        <v>54</v>
      </c>
      <c r="J8" s="30">
        <f t="shared" si="0"/>
        <v>7</v>
      </c>
      <c r="K8" s="30">
        <f t="shared" si="0"/>
        <v>107</v>
      </c>
      <c r="L8" s="30">
        <f t="shared" si="0"/>
        <v>0</v>
      </c>
      <c r="M8" s="30">
        <f t="shared" si="0"/>
        <v>0</v>
      </c>
      <c r="N8" s="30">
        <f t="shared" si="0"/>
        <v>7</v>
      </c>
      <c r="O8" s="30">
        <f t="shared" si="0"/>
        <v>0</v>
      </c>
      <c r="P8" s="30">
        <f t="shared" si="0"/>
        <v>100</v>
      </c>
      <c r="Q8" s="30">
        <f t="shared" si="0"/>
        <v>0</v>
      </c>
      <c r="R8" s="30">
        <f t="shared" si="0"/>
        <v>18</v>
      </c>
      <c r="S8" s="30">
        <f t="shared" si="0"/>
        <v>0</v>
      </c>
      <c r="T8" s="30">
        <f t="shared" si="0"/>
        <v>0</v>
      </c>
      <c r="U8" s="30">
        <f t="shared" si="0"/>
        <v>12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1</v>
      </c>
      <c r="D9" s="44" t="s">
        <v>93</v>
      </c>
      <c r="E9" s="17">
        <v>1</v>
      </c>
      <c r="F9" s="17" t="s">
        <v>93</v>
      </c>
      <c r="G9" s="17">
        <v>6</v>
      </c>
      <c r="H9" s="17">
        <v>1</v>
      </c>
      <c r="I9" s="17" t="s">
        <v>93</v>
      </c>
      <c r="J9" s="17" t="s">
        <v>93</v>
      </c>
      <c r="K9" s="17">
        <v>8</v>
      </c>
      <c r="L9" s="17" t="s">
        <v>93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>
        <v>1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/>
      <c r="D10" s="44" t="s">
        <v>93</v>
      </c>
      <c r="E10" s="17" t="s">
        <v>93</v>
      </c>
      <c r="F10" s="17" t="s">
        <v>93</v>
      </c>
      <c r="G10" s="17">
        <v>36</v>
      </c>
      <c r="H10" s="17">
        <v>5</v>
      </c>
      <c r="I10" s="17">
        <v>3</v>
      </c>
      <c r="J10" s="17">
        <v>2</v>
      </c>
      <c r="K10" s="17">
        <v>54</v>
      </c>
      <c r="L10" s="17" t="s">
        <v>93</v>
      </c>
      <c r="M10" s="17" t="s">
        <v>93</v>
      </c>
      <c r="N10" s="17" t="s">
        <v>93</v>
      </c>
      <c r="O10" s="17" t="s">
        <v>93</v>
      </c>
      <c r="P10" s="17" t="s">
        <v>93</v>
      </c>
      <c r="Q10" s="17" t="s">
        <v>93</v>
      </c>
      <c r="R10" s="17">
        <v>1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>
        <v>2</v>
      </c>
      <c r="D12" s="44" t="s">
        <v>93</v>
      </c>
      <c r="E12" s="17">
        <v>2</v>
      </c>
      <c r="F12" s="17">
        <v>2</v>
      </c>
      <c r="G12" s="17">
        <v>30</v>
      </c>
      <c r="H12" s="17">
        <v>8</v>
      </c>
      <c r="I12" s="17">
        <v>11</v>
      </c>
      <c r="J12" s="17">
        <v>2</v>
      </c>
      <c r="K12" s="17">
        <v>42</v>
      </c>
      <c r="L12" s="17" t="s">
        <v>93</v>
      </c>
      <c r="M12" s="17" t="s">
        <v>93</v>
      </c>
      <c r="N12" s="17">
        <v>2</v>
      </c>
      <c r="O12" s="17" t="s">
        <v>93</v>
      </c>
      <c r="P12" s="17">
        <v>4</v>
      </c>
      <c r="Q12" s="17" t="s">
        <v>93</v>
      </c>
      <c r="R12" s="17">
        <v>2</v>
      </c>
      <c r="S12" s="18"/>
      <c r="T12" s="18"/>
      <c r="U12" s="56">
        <v>2</v>
      </c>
      <c r="V12" s="18"/>
      <c r="W12" s="18"/>
    </row>
    <row r="13" spans="2:23" s="7" customFormat="1" ht="13.5" customHeight="1">
      <c r="B13" s="15" t="s">
        <v>71</v>
      </c>
      <c r="C13" s="17"/>
      <c r="D13" s="44" t="s">
        <v>93</v>
      </c>
      <c r="E13" s="17">
        <v>6</v>
      </c>
      <c r="F13" s="17">
        <v>5</v>
      </c>
      <c r="G13" s="17">
        <v>22</v>
      </c>
      <c r="H13" s="17">
        <v>9</v>
      </c>
      <c r="I13" s="17">
        <v>11</v>
      </c>
      <c r="J13" s="17" t="s">
        <v>93</v>
      </c>
      <c r="K13" s="17">
        <v>3</v>
      </c>
      <c r="L13" s="17" t="s">
        <v>93</v>
      </c>
      <c r="M13" s="17" t="s">
        <v>93</v>
      </c>
      <c r="N13" s="17">
        <v>2</v>
      </c>
      <c r="O13" s="17" t="s">
        <v>93</v>
      </c>
      <c r="P13" s="17">
        <v>6</v>
      </c>
      <c r="Q13" s="17" t="s">
        <v>93</v>
      </c>
      <c r="R13" s="17">
        <v>2</v>
      </c>
      <c r="S13" s="18"/>
      <c r="T13" s="18"/>
      <c r="U13" s="56">
        <v>2</v>
      </c>
      <c r="V13" s="18"/>
      <c r="W13" s="18"/>
    </row>
    <row r="14" spans="2:23" s="7" customFormat="1" ht="13.5" customHeight="1">
      <c r="B14" s="15" t="s">
        <v>13</v>
      </c>
      <c r="C14" s="17"/>
      <c r="D14" s="44" t="s">
        <v>93</v>
      </c>
      <c r="E14" s="17">
        <v>3</v>
      </c>
      <c r="F14" s="17">
        <v>10</v>
      </c>
      <c r="G14" s="17">
        <v>18</v>
      </c>
      <c r="H14" s="17">
        <v>6</v>
      </c>
      <c r="I14" s="17">
        <v>11</v>
      </c>
      <c r="J14" s="17">
        <v>1</v>
      </c>
      <c r="K14" s="17" t="s">
        <v>93</v>
      </c>
      <c r="L14" s="17" t="s">
        <v>93</v>
      </c>
      <c r="M14" s="17" t="s">
        <v>93</v>
      </c>
      <c r="N14" s="17">
        <v>1</v>
      </c>
      <c r="O14" s="17" t="s">
        <v>93</v>
      </c>
      <c r="P14" s="17">
        <v>15</v>
      </c>
      <c r="Q14" s="17" t="s">
        <v>93</v>
      </c>
      <c r="R14" s="17" t="s">
        <v>93</v>
      </c>
      <c r="S14" s="18"/>
      <c r="T14" s="18"/>
      <c r="U14" s="56">
        <v>1</v>
      </c>
      <c r="V14" s="18"/>
      <c r="W14" s="18"/>
    </row>
    <row r="15" spans="2:23" s="7" customFormat="1" ht="13.5" customHeight="1">
      <c r="B15" s="15" t="s">
        <v>14</v>
      </c>
      <c r="C15" s="17"/>
      <c r="D15" s="44" t="s">
        <v>93</v>
      </c>
      <c r="E15" s="17">
        <v>6</v>
      </c>
      <c r="F15" s="17">
        <v>4</v>
      </c>
      <c r="G15" s="17">
        <v>22</v>
      </c>
      <c r="H15" s="17">
        <v>7</v>
      </c>
      <c r="I15" s="17">
        <v>9</v>
      </c>
      <c r="J15" s="17" t="s">
        <v>93</v>
      </c>
      <c r="K15" s="17" t="s">
        <v>93</v>
      </c>
      <c r="L15" s="17" t="s">
        <v>93</v>
      </c>
      <c r="M15" s="17" t="s">
        <v>93</v>
      </c>
      <c r="N15" s="17">
        <v>1</v>
      </c>
      <c r="O15" s="17" t="s">
        <v>93</v>
      </c>
      <c r="P15" s="17">
        <v>21</v>
      </c>
      <c r="Q15" s="17" t="s">
        <v>93</v>
      </c>
      <c r="R15" s="17">
        <v>1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 t="s">
        <v>93</v>
      </c>
      <c r="E16" s="17">
        <v>5</v>
      </c>
      <c r="F16" s="17">
        <v>12</v>
      </c>
      <c r="G16" s="17">
        <v>16</v>
      </c>
      <c r="H16" s="17">
        <v>2</v>
      </c>
      <c r="I16" s="17">
        <v>4</v>
      </c>
      <c r="J16" s="17">
        <v>2</v>
      </c>
      <c r="K16" s="17" t="s">
        <v>93</v>
      </c>
      <c r="L16" s="17" t="s">
        <v>93</v>
      </c>
      <c r="M16" s="17" t="s">
        <v>93</v>
      </c>
      <c r="N16" s="17" t="s">
        <v>93</v>
      </c>
      <c r="O16" s="17" t="s">
        <v>93</v>
      </c>
      <c r="P16" s="17">
        <v>22</v>
      </c>
      <c r="Q16" s="17" t="s">
        <v>93</v>
      </c>
      <c r="R16" s="17">
        <v>1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 t="s">
        <v>93</v>
      </c>
      <c r="E17" s="17" t="s">
        <v>93</v>
      </c>
      <c r="F17" s="17">
        <v>8</v>
      </c>
      <c r="G17" s="17">
        <v>18</v>
      </c>
      <c r="H17" s="17">
        <v>2</v>
      </c>
      <c r="I17" s="17">
        <v>3</v>
      </c>
      <c r="J17" s="17" t="s">
        <v>93</v>
      </c>
      <c r="K17" s="17" t="s">
        <v>93</v>
      </c>
      <c r="L17" s="17" t="s">
        <v>93</v>
      </c>
      <c r="M17" s="17" t="s">
        <v>93</v>
      </c>
      <c r="N17" s="17" t="s">
        <v>93</v>
      </c>
      <c r="O17" s="17" t="s">
        <v>93</v>
      </c>
      <c r="P17" s="17">
        <v>15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 t="s">
        <v>93</v>
      </c>
      <c r="E18" s="17">
        <v>1</v>
      </c>
      <c r="F18" s="17">
        <v>6</v>
      </c>
      <c r="G18" s="17">
        <v>10</v>
      </c>
      <c r="H18" s="17" t="s">
        <v>93</v>
      </c>
      <c r="I18" s="17" t="s">
        <v>93</v>
      </c>
      <c r="J18" s="17" t="s">
        <v>93</v>
      </c>
      <c r="K18" s="17" t="s">
        <v>93</v>
      </c>
      <c r="L18" s="17" t="s">
        <v>93</v>
      </c>
      <c r="M18" s="17" t="s">
        <v>93</v>
      </c>
      <c r="N18" s="17" t="s">
        <v>93</v>
      </c>
      <c r="O18" s="17" t="s">
        <v>93</v>
      </c>
      <c r="P18" s="17">
        <v>4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 t="s">
        <v>93</v>
      </c>
      <c r="E19" s="17">
        <v>1</v>
      </c>
      <c r="F19" s="17">
        <v>2</v>
      </c>
      <c r="G19" s="17">
        <v>4</v>
      </c>
      <c r="H19" s="17" t="s">
        <v>93</v>
      </c>
      <c r="I19" s="17">
        <v>1</v>
      </c>
      <c r="J19" s="17" t="s">
        <v>93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3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 t="s">
        <v>93</v>
      </c>
      <c r="E20" s="17">
        <v>1</v>
      </c>
      <c r="F20" s="17">
        <v>3</v>
      </c>
      <c r="G20" s="17">
        <v>5</v>
      </c>
      <c r="H20" s="17" t="s">
        <v>93</v>
      </c>
      <c r="I20" s="17">
        <v>1</v>
      </c>
      <c r="J20" s="17" t="s">
        <v>93</v>
      </c>
      <c r="K20" s="17" t="s">
        <v>93</v>
      </c>
      <c r="L20" s="17" t="s">
        <v>93</v>
      </c>
      <c r="M20" s="17" t="s">
        <v>93</v>
      </c>
      <c r="N20" s="17">
        <v>1</v>
      </c>
      <c r="O20" s="17" t="s">
        <v>93</v>
      </c>
      <c r="P20" s="17">
        <v>3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4</v>
      </c>
      <c r="V21" s="18"/>
      <c r="W21" s="18"/>
    </row>
    <row r="22" spans="2:23" s="7" customFormat="1" ht="13.5" customHeight="1">
      <c r="B22" s="15" t="s">
        <v>72</v>
      </c>
      <c r="C22" s="17"/>
      <c r="D22" s="44" t="s">
        <v>93</v>
      </c>
      <c r="E22" s="17" t="s">
        <v>93</v>
      </c>
      <c r="F22" s="17">
        <v>4</v>
      </c>
      <c r="G22" s="17">
        <v>21</v>
      </c>
      <c r="H22" s="17">
        <v>2</v>
      </c>
      <c r="I22" s="17" t="s">
        <v>93</v>
      </c>
      <c r="J22" s="17" t="s">
        <v>93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4</v>
      </c>
      <c r="Q22" s="17" t="s">
        <v>93</v>
      </c>
      <c r="R22" s="17" t="s">
        <v>93</v>
      </c>
      <c r="S22" s="18"/>
      <c r="T22" s="18"/>
      <c r="U22" s="56">
        <v>3</v>
      </c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 t="s">
        <v>93</v>
      </c>
      <c r="G23" s="17">
        <v>2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>
        <v>1</v>
      </c>
      <c r="Q23" s="17" t="s">
        <v>93</v>
      </c>
      <c r="R23" s="17">
        <v>1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2</v>
      </c>
      <c r="F24" s="17">
        <v>2</v>
      </c>
      <c r="G24" s="17">
        <v>45</v>
      </c>
      <c r="H24" s="17" t="s">
        <v>93</v>
      </c>
      <c r="I24" s="17" t="s">
        <v>93</v>
      </c>
      <c r="J24" s="17" t="s">
        <v>93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2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 t="s">
        <v>93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4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 t="s">
        <v>93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4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 t="s">
        <v>93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 t="s">
        <v>93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1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 t="s">
        <v>93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B1">
      <selection activeCell="M18" sqref="M18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5" width="7.25390625" style="3" bestFit="1" customWidth="1"/>
    <col min="16" max="16" width="6.25390625" style="3" bestFit="1" customWidth="1"/>
    <col min="17" max="17" width="4.00390625" style="3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4" width="4.00390625" style="3" customWidth="1"/>
    <col min="25" max="25" width="6.25390625" style="3" bestFit="1" customWidth="1"/>
    <col min="26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145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81</v>
      </c>
      <c r="K5" s="81" t="s">
        <v>141</v>
      </c>
      <c r="L5" s="28" t="s">
        <v>142</v>
      </c>
      <c r="M5" s="29" t="s">
        <v>106</v>
      </c>
      <c r="N5" s="29" t="s">
        <v>107</v>
      </c>
      <c r="O5" s="29" t="s">
        <v>2</v>
      </c>
      <c r="P5" s="29" t="s">
        <v>149</v>
      </c>
      <c r="Q5" s="29" t="s">
        <v>4</v>
      </c>
      <c r="R5" s="29" t="s">
        <v>147</v>
      </c>
      <c r="S5" s="29" t="s">
        <v>108</v>
      </c>
      <c r="T5" s="29" t="s">
        <v>109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146</v>
      </c>
      <c r="AA5" s="29" t="s">
        <v>143</v>
      </c>
      <c r="AB5" s="29" t="s">
        <v>110</v>
      </c>
      <c r="AC5" s="29" t="s">
        <v>111</v>
      </c>
      <c r="AD5" s="29" t="s">
        <v>112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113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141</v>
      </c>
      <c r="K6" s="72">
        <f t="shared" si="0"/>
        <v>80236</v>
      </c>
      <c r="L6" s="56">
        <f t="shared" si="0"/>
        <v>2709</v>
      </c>
      <c r="M6" s="56">
        <f t="shared" si="0"/>
        <v>6862</v>
      </c>
      <c r="N6" s="56">
        <f t="shared" si="0"/>
        <v>30475</v>
      </c>
      <c r="O6" s="56">
        <f t="shared" si="0"/>
        <v>10440</v>
      </c>
      <c r="P6" s="56">
        <f t="shared" si="0"/>
        <v>2376</v>
      </c>
      <c r="Q6" s="56">
        <f t="shared" si="0"/>
        <v>901</v>
      </c>
      <c r="R6" s="56">
        <f t="shared" si="0"/>
        <v>4831</v>
      </c>
      <c r="S6" s="56">
        <f t="shared" si="0"/>
        <v>50</v>
      </c>
      <c r="T6" s="56">
        <f t="shared" si="0"/>
        <v>28</v>
      </c>
      <c r="U6" s="56">
        <f t="shared" si="0"/>
        <v>12364</v>
      </c>
      <c r="V6" s="56">
        <f t="shared" si="0"/>
        <v>20</v>
      </c>
      <c r="W6" s="56">
        <f t="shared" si="0"/>
        <v>8042</v>
      </c>
      <c r="X6" s="56">
        <f t="shared" si="0"/>
        <v>23</v>
      </c>
      <c r="Y6" s="56">
        <f t="shared" si="0"/>
        <v>1299</v>
      </c>
      <c r="Z6" s="56">
        <f t="shared" si="0"/>
        <v>11</v>
      </c>
      <c r="AA6" s="56">
        <f>AA7+AA8</f>
        <v>7</v>
      </c>
      <c r="AB6" s="56">
        <f>SUM(AB7+AB8)</f>
        <v>195</v>
      </c>
      <c r="AC6" s="56">
        <f>SUM(AC7+AC8)</f>
        <v>0</v>
      </c>
      <c r="AD6" s="56">
        <f>SUM(AD7+AD8)</f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114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115</v>
      </c>
      <c r="K7" s="72">
        <f t="shared" si="1"/>
        <v>63771</v>
      </c>
      <c r="L7" s="56">
        <f t="shared" si="1"/>
        <v>2073</v>
      </c>
      <c r="M7" s="56">
        <f t="shared" si="1"/>
        <v>4700</v>
      </c>
      <c r="N7" s="56">
        <f t="shared" si="1"/>
        <v>21825</v>
      </c>
      <c r="O7" s="56">
        <f t="shared" si="1"/>
        <v>8388</v>
      </c>
      <c r="P7" s="56">
        <f t="shared" si="1"/>
        <v>1963</v>
      </c>
      <c r="Q7" s="56">
        <f t="shared" si="1"/>
        <v>715</v>
      </c>
      <c r="R7" s="56">
        <f t="shared" si="1"/>
        <v>3713</v>
      </c>
      <c r="S7" s="56">
        <f t="shared" si="1"/>
        <v>39</v>
      </c>
      <c r="T7" s="56">
        <f t="shared" si="1"/>
        <v>15</v>
      </c>
      <c r="U7" s="56">
        <f t="shared" si="1"/>
        <v>9713</v>
      </c>
      <c r="V7" s="56">
        <f t="shared" si="1"/>
        <v>13</v>
      </c>
      <c r="W7" s="56">
        <f t="shared" si="1"/>
        <v>6368</v>
      </c>
      <c r="X7" s="56">
        <f t="shared" si="1"/>
        <v>16</v>
      </c>
      <c r="Y7" s="56">
        <f t="shared" si="1"/>
        <v>1005</v>
      </c>
      <c r="Z7" s="56">
        <f t="shared" si="1"/>
        <v>11</v>
      </c>
      <c r="AA7" s="56">
        <f t="shared" si="1"/>
        <v>7</v>
      </c>
      <c r="AB7" s="56">
        <f t="shared" si="1"/>
        <v>195</v>
      </c>
      <c r="AC7" s="56">
        <f t="shared" si="1"/>
        <v>0</v>
      </c>
      <c r="AD7" s="56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115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26</v>
      </c>
      <c r="K8" s="72">
        <v>16465</v>
      </c>
      <c r="L8" s="72">
        <v>636</v>
      </c>
      <c r="M8" s="72">
        <v>2162</v>
      </c>
      <c r="N8" s="72">
        <v>8650</v>
      </c>
      <c r="O8" s="72">
        <v>2052</v>
      </c>
      <c r="P8" s="72">
        <v>413</v>
      </c>
      <c r="Q8" s="72">
        <v>186</v>
      </c>
      <c r="R8" s="72">
        <v>1118</v>
      </c>
      <c r="S8" s="72">
        <v>11</v>
      </c>
      <c r="T8" s="72">
        <v>13</v>
      </c>
      <c r="U8" s="72">
        <v>2651</v>
      </c>
      <c r="V8" s="72">
        <v>7</v>
      </c>
      <c r="W8" s="72">
        <v>1674</v>
      </c>
      <c r="X8" s="72">
        <v>7</v>
      </c>
      <c r="Y8" s="72">
        <v>294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116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15</v>
      </c>
      <c r="K9" s="72">
        <v>4171</v>
      </c>
      <c r="L9" s="72">
        <v>501</v>
      </c>
      <c r="M9" s="72">
        <v>574</v>
      </c>
      <c r="N9" s="72">
        <v>1137</v>
      </c>
      <c r="O9" s="72">
        <v>409</v>
      </c>
      <c r="P9" s="72">
        <v>59</v>
      </c>
      <c r="Q9" s="72">
        <v>34</v>
      </c>
      <c r="R9" s="72">
        <v>207</v>
      </c>
      <c r="S9" s="72">
        <v>2</v>
      </c>
      <c r="T9" s="72">
        <v>2</v>
      </c>
      <c r="U9" s="72">
        <v>668</v>
      </c>
      <c r="V9" s="72">
        <v>3</v>
      </c>
      <c r="W9" s="72">
        <v>268</v>
      </c>
      <c r="X9" s="72"/>
      <c r="Y9" s="72">
        <v>38</v>
      </c>
      <c r="Z9" s="52"/>
      <c r="AA9" s="52"/>
      <c r="AB9" s="52">
        <v>56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3211</v>
      </c>
      <c r="L10" s="72">
        <v>24</v>
      </c>
      <c r="M10" s="72">
        <v>127</v>
      </c>
      <c r="N10" s="72">
        <v>1567</v>
      </c>
      <c r="O10" s="72">
        <v>331</v>
      </c>
      <c r="P10" s="72">
        <v>78</v>
      </c>
      <c r="Q10" s="72">
        <v>83</v>
      </c>
      <c r="R10" s="72">
        <v>136</v>
      </c>
      <c r="S10" s="72"/>
      <c r="T10" s="72">
        <v>1</v>
      </c>
      <c r="U10" s="72">
        <v>542</v>
      </c>
      <c r="V10" s="72"/>
      <c r="W10" s="72">
        <v>599</v>
      </c>
      <c r="X10" s="72"/>
      <c r="Y10" s="72">
        <v>39</v>
      </c>
      <c r="Z10" s="52">
        <v>1</v>
      </c>
      <c r="AA10" s="52">
        <v>1</v>
      </c>
      <c r="AB10" s="52">
        <v>14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117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2</v>
      </c>
      <c r="M11" s="72">
        <v>137</v>
      </c>
      <c r="N11" s="72">
        <v>688</v>
      </c>
      <c r="O11" s="72">
        <v>227</v>
      </c>
      <c r="P11" s="72">
        <v>20</v>
      </c>
      <c r="Q11" s="72">
        <v>22</v>
      </c>
      <c r="R11" s="72">
        <v>85</v>
      </c>
      <c r="S11" s="72"/>
      <c r="T11" s="72">
        <v>1</v>
      </c>
      <c r="U11" s="72">
        <v>404</v>
      </c>
      <c r="V11" s="72"/>
      <c r="W11" s="72">
        <v>162</v>
      </c>
      <c r="X11" s="72">
        <v>1</v>
      </c>
      <c r="Y11" s="72">
        <v>64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118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3</v>
      </c>
      <c r="K12" s="72">
        <v>4491</v>
      </c>
      <c r="L12" s="72">
        <v>167</v>
      </c>
      <c r="M12" s="72">
        <v>329</v>
      </c>
      <c r="N12" s="72">
        <v>1873</v>
      </c>
      <c r="O12" s="72">
        <v>500</v>
      </c>
      <c r="P12" s="72">
        <v>262</v>
      </c>
      <c r="Q12" s="72">
        <v>34</v>
      </c>
      <c r="R12" s="72">
        <v>320</v>
      </c>
      <c r="S12" s="72">
        <v>2</v>
      </c>
      <c r="T12" s="72">
        <v>1</v>
      </c>
      <c r="U12" s="72">
        <v>637</v>
      </c>
      <c r="V12" s="72"/>
      <c r="W12" s="72">
        <v>601</v>
      </c>
      <c r="X12" s="72">
        <v>1</v>
      </c>
      <c r="Y12" s="72">
        <v>94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119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19</v>
      </c>
      <c r="K13" s="72">
        <v>7535</v>
      </c>
      <c r="L13" s="72">
        <v>365</v>
      </c>
      <c r="M13" s="72">
        <v>402</v>
      </c>
      <c r="N13" s="72">
        <v>1333</v>
      </c>
      <c r="O13" s="72">
        <v>594</v>
      </c>
      <c r="P13" s="72">
        <v>131</v>
      </c>
      <c r="Q13" s="72">
        <v>32</v>
      </c>
      <c r="R13" s="72">
        <v>371</v>
      </c>
      <c r="S13" s="72">
        <v>10</v>
      </c>
      <c r="T13" s="72">
        <v>6</v>
      </c>
      <c r="U13" s="72">
        <v>899</v>
      </c>
      <c r="V13" s="72">
        <v>1</v>
      </c>
      <c r="W13" s="72">
        <v>284</v>
      </c>
      <c r="X13" s="72"/>
      <c r="Y13" s="72">
        <v>46</v>
      </c>
      <c r="Z13" s="52">
        <v>2</v>
      </c>
      <c r="AA13" s="52">
        <v>2</v>
      </c>
      <c r="AB13" s="52"/>
      <c r="AC13" s="52"/>
      <c r="AD13" s="52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8</v>
      </c>
      <c r="K14" s="72">
        <v>2731</v>
      </c>
      <c r="L14" s="72">
        <v>178</v>
      </c>
      <c r="M14" s="72">
        <v>516</v>
      </c>
      <c r="N14" s="72">
        <v>1729</v>
      </c>
      <c r="O14" s="72">
        <v>677</v>
      </c>
      <c r="P14" s="72">
        <v>105</v>
      </c>
      <c r="Q14" s="72">
        <v>43</v>
      </c>
      <c r="R14" s="72">
        <v>380</v>
      </c>
      <c r="S14" s="72">
        <v>1</v>
      </c>
      <c r="T14" s="72"/>
      <c r="U14" s="72">
        <v>774</v>
      </c>
      <c r="V14" s="72">
        <v>2</v>
      </c>
      <c r="W14" s="72">
        <v>514</v>
      </c>
      <c r="X14" s="72"/>
      <c r="Y14" s="72">
        <v>47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120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7</v>
      </c>
      <c r="K15" s="72">
        <v>2950</v>
      </c>
      <c r="L15" s="72">
        <v>164</v>
      </c>
      <c r="M15" s="72">
        <v>183</v>
      </c>
      <c r="N15" s="72">
        <v>995</v>
      </c>
      <c r="O15" s="72">
        <v>378</v>
      </c>
      <c r="P15" s="72">
        <v>196</v>
      </c>
      <c r="Q15" s="72">
        <v>35</v>
      </c>
      <c r="R15" s="72">
        <v>175</v>
      </c>
      <c r="S15" s="72">
        <v>1</v>
      </c>
      <c r="T15" s="72"/>
      <c r="U15" s="72">
        <v>144</v>
      </c>
      <c r="V15" s="72">
        <v>1</v>
      </c>
      <c r="W15" s="72">
        <v>281</v>
      </c>
      <c r="X15" s="72">
        <v>3</v>
      </c>
      <c r="Y15" s="72">
        <v>64</v>
      </c>
      <c r="Z15" s="52"/>
      <c r="AA15" s="52"/>
      <c r="AB15" s="52">
        <v>3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3766</v>
      </c>
      <c r="L16" s="72">
        <v>130</v>
      </c>
      <c r="M16" s="72">
        <v>421</v>
      </c>
      <c r="N16" s="72">
        <v>1113</v>
      </c>
      <c r="O16" s="72">
        <v>417</v>
      </c>
      <c r="P16" s="72">
        <v>65</v>
      </c>
      <c r="Q16" s="72">
        <v>29</v>
      </c>
      <c r="R16" s="72">
        <v>262</v>
      </c>
      <c r="S16" s="72"/>
      <c r="T16" s="72">
        <v>1</v>
      </c>
      <c r="U16" s="72">
        <v>458</v>
      </c>
      <c r="V16" s="72">
        <v>1</v>
      </c>
      <c r="W16" s="72">
        <v>413</v>
      </c>
      <c r="X16" s="72">
        <v>1</v>
      </c>
      <c r="Y16" s="72">
        <v>27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121</v>
      </c>
      <c r="C17" s="35" t="s">
        <v>122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6</v>
      </c>
      <c r="K17" s="72">
        <v>6131</v>
      </c>
      <c r="L17" s="72">
        <v>58</v>
      </c>
      <c r="M17" s="72">
        <v>324</v>
      </c>
      <c r="N17" s="72">
        <v>539</v>
      </c>
      <c r="O17" s="72">
        <v>664</v>
      </c>
      <c r="P17" s="72">
        <v>132</v>
      </c>
      <c r="Q17" s="72">
        <v>53</v>
      </c>
      <c r="R17" s="72">
        <v>477</v>
      </c>
      <c r="S17" s="72">
        <v>5</v>
      </c>
      <c r="T17" s="72"/>
      <c r="U17" s="72">
        <v>969</v>
      </c>
      <c r="V17" s="72"/>
      <c r="W17" s="72">
        <v>654</v>
      </c>
      <c r="X17" s="72">
        <v>4</v>
      </c>
      <c r="Y17" s="72">
        <v>65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123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6</v>
      </c>
      <c r="K18" s="72">
        <v>9033</v>
      </c>
      <c r="L18" s="72">
        <v>76</v>
      </c>
      <c r="M18" s="72">
        <v>426</v>
      </c>
      <c r="N18" s="72">
        <v>1788</v>
      </c>
      <c r="O18" s="72">
        <v>1080</v>
      </c>
      <c r="P18" s="72">
        <v>135</v>
      </c>
      <c r="Q18" s="72">
        <v>134</v>
      </c>
      <c r="R18" s="72">
        <v>354</v>
      </c>
      <c r="S18" s="72">
        <v>3</v>
      </c>
      <c r="T18" s="72">
        <v>1</v>
      </c>
      <c r="U18" s="72">
        <v>1013</v>
      </c>
      <c r="V18" s="72">
        <v>3</v>
      </c>
      <c r="W18" s="72">
        <v>616</v>
      </c>
      <c r="X18" s="72"/>
      <c r="Y18" s="72">
        <v>180</v>
      </c>
      <c r="Z18" s="53"/>
      <c r="AA18" s="53"/>
      <c r="AB18" s="53">
        <v>12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1893</v>
      </c>
      <c r="L19" s="72">
        <v>20</v>
      </c>
      <c r="M19" s="72">
        <v>203</v>
      </c>
      <c r="N19" s="72">
        <v>739</v>
      </c>
      <c r="O19" s="72">
        <v>439</v>
      </c>
      <c r="P19" s="72">
        <v>159</v>
      </c>
      <c r="Q19" s="72">
        <v>41</v>
      </c>
      <c r="R19" s="72">
        <v>169</v>
      </c>
      <c r="S19" s="72"/>
      <c r="T19" s="72"/>
      <c r="U19" s="72">
        <v>501</v>
      </c>
      <c r="V19" s="72"/>
      <c r="W19" s="72">
        <v>212</v>
      </c>
      <c r="X19" s="72"/>
      <c r="Y19" s="72">
        <v>27</v>
      </c>
      <c r="Z19" s="52"/>
      <c r="AA19" s="52"/>
      <c r="AB19" s="52">
        <v>1</v>
      </c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124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10</v>
      </c>
      <c r="K20" s="72">
        <v>4651</v>
      </c>
      <c r="L20" s="72">
        <v>43</v>
      </c>
      <c r="M20" s="72">
        <v>423</v>
      </c>
      <c r="N20" s="72">
        <v>4780</v>
      </c>
      <c r="O20" s="72">
        <v>784</v>
      </c>
      <c r="P20" s="72">
        <v>127</v>
      </c>
      <c r="Q20" s="72">
        <v>62</v>
      </c>
      <c r="R20" s="72">
        <v>327</v>
      </c>
      <c r="S20" s="72">
        <v>9</v>
      </c>
      <c r="T20" s="72">
        <v>1</v>
      </c>
      <c r="U20" s="72">
        <v>1147</v>
      </c>
      <c r="V20" s="72"/>
      <c r="W20" s="72">
        <v>525</v>
      </c>
      <c r="X20" s="72"/>
      <c r="Y20" s="72">
        <v>111</v>
      </c>
      <c r="Z20" s="52">
        <v>3</v>
      </c>
      <c r="AA20" s="52">
        <v>3</v>
      </c>
      <c r="AB20" s="52">
        <v>80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125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2</v>
      </c>
      <c r="K21" s="72">
        <v>6866</v>
      </c>
      <c r="L21" s="72">
        <v>269</v>
      </c>
      <c r="M21" s="72">
        <v>402</v>
      </c>
      <c r="N21" s="72">
        <v>2005</v>
      </c>
      <c r="O21" s="72">
        <v>541</v>
      </c>
      <c r="P21" s="72">
        <v>186</v>
      </c>
      <c r="Q21" s="72">
        <v>54</v>
      </c>
      <c r="R21" s="72">
        <v>270</v>
      </c>
      <c r="S21" s="72">
        <v>2</v>
      </c>
      <c r="T21" s="72"/>
      <c r="U21" s="72">
        <v>702</v>
      </c>
      <c r="V21" s="72"/>
      <c r="W21" s="72">
        <v>245</v>
      </c>
      <c r="X21" s="72">
        <v>2</v>
      </c>
      <c r="Y21" s="72">
        <v>133</v>
      </c>
      <c r="Z21" s="52">
        <v>4</v>
      </c>
      <c r="AA21" s="52"/>
      <c r="AB21" s="52">
        <v>23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20</v>
      </c>
      <c r="K22" s="72">
        <v>3616</v>
      </c>
      <c r="L22" s="72">
        <v>72</v>
      </c>
      <c r="M22" s="72">
        <v>222</v>
      </c>
      <c r="N22" s="72">
        <v>1508</v>
      </c>
      <c r="O22" s="72">
        <v>1296</v>
      </c>
      <c r="P22" s="72">
        <v>301</v>
      </c>
      <c r="Q22" s="72">
        <v>58</v>
      </c>
      <c r="R22" s="72">
        <v>176</v>
      </c>
      <c r="S22" s="72">
        <v>4</v>
      </c>
      <c r="T22" s="72">
        <v>1</v>
      </c>
      <c r="U22" s="72">
        <v>830</v>
      </c>
      <c r="V22" s="72">
        <v>2</v>
      </c>
      <c r="W22" s="72">
        <v>985</v>
      </c>
      <c r="X22" s="72">
        <v>4</v>
      </c>
      <c r="Y22" s="72">
        <v>70</v>
      </c>
      <c r="Z22" s="54"/>
      <c r="AA22" s="54">
        <v>1</v>
      </c>
      <c r="AB22" s="54">
        <v>6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126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662</v>
      </c>
      <c r="L23" s="72">
        <v>4</v>
      </c>
      <c r="M23" s="72">
        <v>11</v>
      </c>
      <c r="N23" s="72">
        <v>31</v>
      </c>
      <c r="O23" s="72">
        <v>51</v>
      </c>
      <c r="P23" s="72">
        <v>7</v>
      </c>
      <c r="Q23" s="72">
        <v>1</v>
      </c>
      <c r="R23" s="72">
        <v>4</v>
      </c>
      <c r="S23" s="72"/>
      <c r="T23" s="72"/>
      <c r="U23" s="72">
        <v>25</v>
      </c>
      <c r="V23" s="72"/>
      <c r="W23" s="72">
        <v>9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N24" s="5" t="s">
        <v>148</v>
      </c>
      <c r="O24" s="3"/>
      <c r="Q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1">
      <selection activeCell="M18" sqref="M18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17" width="4.875" style="74" customWidth="1"/>
    <col min="18" max="18" width="5.125" style="74" customWidth="1"/>
    <col min="19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145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127</v>
      </c>
      <c r="C7" s="46" t="s">
        <v>81</v>
      </c>
      <c r="D7" s="50" t="s">
        <v>140</v>
      </c>
      <c r="E7" s="28" t="s">
        <v>142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128</v>
      </c>
      <c r="P7" s="29" t="s">
        <v>7</v>
      </c>
      <c r="Q7" s="51" t="s">
        <v>8</v>
      </c>
      <c r="R7" s="51" t="s">
        <v>9</v>
      </c>
      <c r="S7" s="29" t="s">
        <v>146</v>
      </c>
      <c r="T7" s="29" t="s">
        <v>143</v>
      </c>
      <c r="U7" s="29" t="s">
        <v>129</v>
      </c>
      <c r="V7" s="29" t="s">
        <v>130</v>
      </c>
      <c r="W7" s="29" t="s">
        <v>90</v>
      </c>
    </row>
    <row r="8" spans="2:23" s="7" customFormat="1" ht="13.5" customHeight="1" thickBot="1">
      <c r="B8" s="13" t="s">
        <v>131</v>
      </c>
      <c r="C8" s="75">
        <f aca="true" t="shared" si="0" ref="C8:W8">SUM(C9:C32)</f>
        <v>115</v>
      </c>
      <c r="D8" s="75">
        <f t="shared" si="0"/>
        <v>63771</v>
      </c>
      <c r="E8" s="76">
        <f t="shared" si="0"/>
        <v>2073</v>
      </c>
      <c r="F8" s="76">
        <f t="shared" si="0"/>
        <v>4700</v>
      </c>
      <c r="G8" s="76">
        <f t="shared" si="0"/>
        <v>21825</v>
      </c>
      <c r="H8" s="76">
        <f t="shared" si="0"/>
        <v>8388</v>
      </c>
      <c r="I8" s="76">
        <f t="shared" si="0"/>
        <v>1963</v>
      </c>
      <c r="J8" s="76">
        <f t="shared" si="0"/>
        <v>715</v>
      </c>
      <c r="K8" s="76">
        <f t="shared" si="0"/>
        <v>3713</v>
      </c>
      <c r="L8" s="76">
        <f t="shared" si="0"/>
        <v>39</v>
      </c>
      <c r="M8" s="76">
        <f t="shared" si="0"/>
        <v>15</v>
      </c>
      <c r="N8" s="76">
        <f t="shared" si="0"/>
        <v>9713</v>
      </c>
      <c r="O8" s="76">
        <f t="shared" si="0"/>
        <v>13</v>
      </c>
      <c r="P8" s="76">
        <f t="shared" si="0"/>
        <v>6368</v>
      </c>
      <c r="Q8" s="76">
        <f t="shared" si="0"/>
        <v>16</v>
      </c>
      <c r="R8" s="76">
        <f t="shared" si="0"/>
        <v>1005</v>
      </c>
      <c r="S8" s="76">
        <f t="shared" si="0"/>
        <v>11</v>
      </c>
      <c r="T8" s="76">
        <f t="shared" si="0"/>
        <v>7</v>
      </c>
      <c r="U8" s="76">
        <f t="shared" si="0"/>
        <v>195</v>
      </c>
      <c r="V8" s="76">
        <f t="shared" si="0"/>
        <v>0</v>
      </c>
      <c r="W8" s="76">
        <f t="shared" si="0"/>
        <v>1</v>
      </c>
    </row>
    <row r="9" spans="2:23" s="7" customFormat="1" ht="13.5" customHeight="1" thickTop="1">
      <c r="B9" s="14" t="s">
        <v>132</v>
      </c>
      <c r="C9" s="77">
        <v>52</v>
      </c>
      <c r="D9" s="78">
        <v>319</v>
      </c>
      <c r="E9" s="77">
        <v>16</v>
      </c>
      <c r="F9" s="77">
        <v>9</v>
      </c>
      <c r="G9" s="77">
        <v>336</v>
      </c>
      <c r="H9" s="77">
        <v>215</v>
      </c>
      <c r="I9" s="77">
        <v>19</v>
      </c>
      <c r="J9" s="77">
        <v>2</v>
      </c>
      <c r="K9" s="77">
        <v>256</v>
      </c>
      <c r="L9" s="77">
        <v>12</v>
      </c>
      <c r="M9" s="77">
        <v>1</v>
      </c>
      <c r="N9" s="77">
        <v>107</v>
      </c>
      <c r="O9" s="77" t="s">
        <v>93</v>
      </c>
      <c r="P9" s="77">
        <v>7</v>
      </c>
      <c r="Q9" s="77" t="s">
        <v>93</v>
      </c>
      <c r="R9" s="77">
        <v>8</v>
      </c>
      <c r="S9" s="55"/>
      <c r="T9" s="55"/>
      <c r="U9" s="55"/>
      <c r="V9" s="55"/>
      <c r="W9" s="55"/>
    </row>
    <row r="10" spans="2:23" s="7" customFormat="1" ht="13.5" customHeight="1">
      <c r="B10" s="15" t="s">
        <v>133</v>
      </c>
      <c r="C10" s="77">
        <v>22</v>
      </c>
      <c r="D10" s="78">
        <v>959</v>
      </c>
      <c r="E10" s="77">
        <v>90</v>
      </c>
      <c r="F10" s="77">
        <v>29</v>
      </c>
      <c r="G10" s="77">
        <v>1442</v>
      </c>
      <c r="H10" s="77">
        <v>494</v>
      </c>
      <c r="I10" s="77">
        <v>126</v>
      </c>
      <c r="J10" s="77">
        <v>39</v>
      </c>
      <c r="K10" s="77">
        <v>2029</v>
      </c>
      <c r="L10" s="77">
        <v>6</v>
      </c>
      <c r="M10" s="77" t="s">
        <v>93</v>
      </c>
      <c r="N10" s="77">
        <v>714</v>
      </c>
      <c r="O10" s="77">
        <v>2</v>
      </c>
      <c r="P10" s="77">
        <v>28</v>
      </c>
      <c r="Q10" s="77" t="s">
        <v>93</v>
      </c>
      <c r="R10" s="77">
        <v>7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4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19</v>
      </c>
      <c r="D12" s="78">
        <v>3279</v>
      </c>
      <c r="E12" s="77">
        <v>337</v>
      </c>
      <c r="F12" s="77">
        <v>141</v>
      </c>
      <c r="G12" s="77">
        <v>3203</v>
      </c>
      <c r="H12" s="77">
        <v>1428</v>
      </c>
      <c r="I12" s="77">
        <v>465</v>
      </c>
      <c r="J12" s="77">
        <v>43</v>
      </c>
      <c r="K12" s="77">
        <v>1315</v>
      </c>
      <c r="L12" s="77">
        <v>4</v>
      </c>
      <c r="M12" s="77">
        <v>2</v>
      </c>
      <c r="N12" s="77">
        <v>2145</v>
      </c>
      <c r="O12" s="77">
        <v>3</v>
      </c>
      <c r="P12" s="77">
        <v>290</v>
      </c>
      <c r="Q12" s="77" t="s">
        <v>93</v>
      </c>
      <c r="R12" s="77">
        <v>33</v>
      </c>
      <c r="S12" s="56"/>
      <c r="T12" s="56">
        <v>1</v>
      </c>
      <c r="U12" s="56">
        <v>28</v>
      </c>
      <c r="V12" s="56"/>
      <c r="W12" s="56"/>
    </row>
    <row r="13" spans="2:23" s="7" customFormat="1" ht="13.5" customHeight="1">
      <c r="B13" s="15" t="s">
        <v>135</v>
      </c>
      <c r="C13" s="77">
        <v>11</v>
      </c>
      <c r="D13" s="78">
        <v>3675</v>
      </c>
      <c r="E13" s="77">
        <v>267</v>
      </c>
      <c r="F13" s="77">
        <v>256</v>
      </c>
      <c r="G13" s="77">
        <v>2262</v>
      </c>
      <c r="H13" s="77">
        <v>1391</v>
      </c>
      <c r="I13" s="77">
        <v>360</v>
      </c>
      <c r="J13" s="77">
        <v>37</v>
      </c>
      <c r="K13" s="77">
        <v>99</v>
      </c>
      <c r="L13" s="77">
        <v>3</v>
      </c>
      <c r="M13" s="77">
        <v>3</v>
      </c>
      <c r="N13" s="77">
        <v>1690</v>
      </c>
      <c r="O13" s="77">
        <v>1</v>
      </c>
      <c r="P13" s="77">
        <v>582</v>
      </c>
      <c r="Q13" s="77">
        <v>1</v>
      </c>
      <c r="R13" s="77">
        <v>33</v>
      </c>
      <c r="S13" s="56"/>
      <c r="T13" s="56"/>
      <c r="U13" s="56">
        <v>31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4334</v>
      </c>
      <c r="E14" s="77">
        <v>402</v>
      </c>
      <c r="F14" s="77">
        <v>534</v>
      </c>
      <c r="G14" s="77">
        <v>2002</v>
      </c>
      <c r="H14" s="77">
        <v>1745</v>
      </c>
      <c r="I14" s="77">
        <v>371</v>
      </c>
      <c r="J14" s="77">
        <v>78</v>
      </c>
      <c r="K14" s="77">
        <v>13</v>
      </c>
      <c r="L14" s="77">
        <v>2</v>
      </c>
      <c r="M14" s="77">
        <v>1</v>
      </c>
      <c r="N14" s="77">
        <v>1705</v>
      </c>
      <c r="O14" s="77">
        <v>1</v>
      </c>
      <c r="P14" s="77">
        <v>1040</v>
      </c>
      <c r="Q14" s="77">
        <v>1</v>
      </c>
      <c r="R14" s="77">
        <v>49</v>
      </c>
      <c r="S14" s="56">
        <v>1</v>
      </c>
      <c r="T14" s="56"/>
      <c r="U14" s="56">
        <v>26</v>
      </c>
      <c r="V14" s="56"/>
      <c r="W14" s="56"/>
    </row>
    <row r="15" spans="2:23" s="7" customFormat="1" ht="13.5" customHeight="1">
      <c r="B15" s="15" t="s">
        <v>14</v>
      </c>
      <c r="C15" s="77">
        <v>3</v>
      </c>
      <c r="D15" s="78">
        <v>5537</v>
      </c>
      <c r="E15" s="77">
        <v>360</v>
      </c>
      <c r="F15" s="77">
        <v>850</v>
      </c>
      <c r="G15" s="77">
        <v>1775</v>
      </c>
      <c r="H15" s="77">
        <v>1445</v>
      </c>
      <c r="I15" s="77">
        <v>251</v>
      </c>
      <c r="J15" s="77">
        <v>106</v>
      </c>
      <c r="K15" s="77" t="s">
        <v>93</v>
      </c>
      <c r="L15" s="77">
        <v>2</v>
      </c>
      <c r="M15" s="77">
        <v>1</v>
      </c>
      <c r="N15" s="77">
        <v>1299</v>
      </c>
      <c r="O15" s="77">
        <v>1</v>
      </c>
      <c r="P15" s="77">
        <v>1354</v>
      </c>
      <c r="Q15" s="77" t="s">
        <v>93</v>
      </c>
      <c r="R15" s="77">
        <v>34</v>
      </c>
      <c r="S15" s="56"/>
      <c r="T15" s="56"/>
      <c r="U15" s="56">
        <v>17</v>
      </c>
      <c r="V15" s="79"/>
      <c r="W15" s="56"/>
    </row>
    <row r="16" spans="2:23" s="7" customFormat="1" ht="13.5" customHeight="1">
      <c r="B16" s="15" t="s">
        <v>15</v>
      </c>
      <c r="C16" s="77">
        <v>3</v>
      </c>
      <c r="D16" s="78">
        <v>5473</v>
      </c>
      <c r="E16" s="77">
        <v>246</v>
      </c>
      <c r="F16" s="77">
        <v>950</v>
      </c>
      <c r="G16" s="77">
        <v>1555</v>
      </c>
      <c r="H16" s="77">
        <v>831</v>
      </c>
      <c r="I16" s="77">
        <v>180</v>
      </c>
      <c r="J16" s="77">
        <v>117</v>
      </c>
      <c r="K16" s="77" t="s">
        <v>93</v>
      </c>
      <c r="L16" s="77">
        <v>1</v>
      </c>
      <c r="M16" s="77">
        <v>3</v>
      </c>
      <c r="N16" s="77">
        <v>934</v>
      </c>
      <c r="O16" s="77">
        <v>3</v>
      </c>
      <c r="P16" s="77">
        <v>1123</v>
      </c>
      <c r="Q16" s="77">
        <v>1</v>
      </c>
      <c r="R16" s="77">
        <v>25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3</v>
      </c>
      <c r="D17" s="78">
        <v>5343</v>
      </c>
      <c r="E17" s="77">
        <v>140</v>
      </c>
      <c r="F17" s="77">
        <v>662</v>
      </c>
      <c r="G17" s="77">
        <v>1128</v>
      </c>
      <c r="H17" s="77">
        <v>363</v>
      </c>
      <c r="I17" s="77">
        <v>75</v>
      </c>
      <c r="J17" s="77">
        <v>85</v>
      </c>
      <c r="K17" s="77" t="s">
        <v>93</v>
      </c>
      <c r="L17" s="77">
        <v>2</v>
      </c>
      <c r="M17" s="77" t="s">
        <v>93</v>
      </c>
      <c r="N17" s="77">
        <v>487</v>
      </c>
      <c r="O17" s="77">
        <v>1</v>
      </c>
      <c r="P17" s="77">
        <v>761</v>
      </c>
      <c r="Q17" s="77">
        <v>1</v>
      </c>
      <c r="R17" s="77">
        <v>22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>
        <v>2</v>
      </c>
      <c r="D18" s="78">
        <v>4021</v>
      </c>
      <c r="E18" s="77">
        <v>66</v>
      </c>
      <c r="F18" s="77">
        <v>412</v>
      </c>
      <c r="G18" s="77">
        <v>823</v>
      </c>
      <c r="H18" s="77">
        <v>188</v>
      </c>
      <c r="I18" s="77">
        <v>34</v>
      </c>
      <c r="J18" s="77">
        <v>65</v>
      </c>
      <c r="K18" s="77" t="s">
        <v>93</v>
      </c>
      <c r="L18" s="77" t="s">
        <v>93</v>
      </c>
      <c r="M18" s="77">
        <v>2</v>
      </c>
      <c r="N18" s="77">
        <v>255</v>
      </c>
      <c r="O18" s="77" t="s">
        <v>93</v>
      </c>
      <c r="P18" s="77">
        <v>403</v>
      </c>
      <c r="Q18" s="77" t="s">
        <v>93</v>
      </c>
      <c r="R18" s="77">
        <v>12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3659</v>
      </c>
      <c r="E19" s="77">
        <v>35</v>
      </c>
      <c r="F19" s="77">
        <v>248</v>
      </c>
      <c r="G19" s="77">
        <v>694</v>
      </c>
      <c r="H19" s="77">
        <v>91</v>
      </c>
      <c r="I19" s="77">
        <v>26</v>
      </c>
      <c r="J19" s="77">
        <v>52</v>
      </c>
      <c r="K19" s="77" t="s">
        <v>93</v>
      </c>
      <c r="L19" s="77">
        <v>1</v>
      </c>
      <c r="M19" s="77" t="s">
        <v>93</v>
      </c>
      <c r="N19" s="77">
        <v>138</v>
      </c>
      <c r="O19" s="77" t="s">
        <v>93</v>
      </c>
      <c r="P19" s="77">
        <v>250</v>
      </c>
      <c r="Q19" s="77">
        <v>1</v>
      </c>
      <c r="R19" s="77">
        <v>16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3188</v>
      </c>
      <c r="E20" s="77">
        <v>33</v>
      </c>
      <c r="F20" s="77">
        <v>177</v>
      </c>
      <c r="G20" s="77">
        <v>553</v>
      </c>
      <c r="H20" s="77">
        <v>50</v>
      </c>
      <c r="I20" s="77">
        <v>15</v>
      </c>
      <c r="J20" s="77">
        <v>39</v>
      </c>
      <c r="K20" s="77" t="s">
        <v>93</v>
      </c>
      <c r="L20" s="77" t="s">
        <v>93</v>
      </c>
      <c r="M20" s="77" t="s">
        <v>93</v>
      </c>
      <c r="N20" s="77">
        <v>89</v>
      </c>
      <c r="O20" s="77">
        <v>1</v>
      </c>
      <c r="P20" s="77">
        <v>151</v>
      </c>
      <c r="Q20" s="77" t="s">
        <v>93</v>
      </c>
      <c r="R20" s="77">
        <v>9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47</v>
      </c>
      <c r="V21" s="56"/>
      <c r="W21" s="56"/>
    </row>
    <row r="22" spans="2:23" s="7" customFormat="1" ht="13.5" customHeight="1">
      <c r="B22" s="15" t="s">
        <v>137</v>
      </c>
      <c r="C22" s="77"/>
      <c r="D22" s="78">
        <v>5827</v>
      </c>
      <c r="E22" s="77">
        <v>43</v>
      </c>
      <c r="F22" s="77">
        <v>239</v>
      </c>
      <c r="G22" s="77">
        <v>1375</v>
      </c>
      <c r="H22" s="77">
        <v>96</v>
      </c>
      <c r="I22" s="77">
        <v>14</v>
      </c>
      <c r="J22" s="77">
        <v>41</v>
      </c>
      <c r="K22" s="77">
        <v>1</v>
      </c>
      <c r="L22" s="77">
        <v>1</v>
      </c>
      <c r="M22" s="77">
        <v>1</v>
      </c>
      <c r="N22" s="77">
        <v>102</v>
      </c>
      <c r="O22" s="77" t="s">
        <v>93</v>
      </c>
      <c r="P22" s="77">
        <v>230</v>
      </c>
      <c r="Q22" s="77" t="s">
        <v>93</v>
      </c>
      <c r="R22" s="77">
        <v>27</v>
      </c>
      <c r="S22" s="56"/>
      <c r="T22" s="56"/>
      <c r="U22" s="56">
        <v>18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993</v>
      </c>
      <c r="E23" s="77">
        <v>4</v>
      </c>
      <c r="F23" s="77">
        <v>23</v>
      </c>
      <c r="G23" s="77">
        <v>486</v>
      </c>
      <c r="H23" s="77">
        <v>11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9</v>
      </c>
      <c r="O23" s="77" t="s">
        <v>93</v>
      </c>
      <c r="P23" s="77">
        <v>23</v>
      </c>
      <c r="Q23" s="77">
        <v>1</v>
      </c>
      <c r="R23" s="77">
        <v>26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138</v>
      </c>
      <c r="C24" s="77"/>
      <c r="D24" s="55"/>
      <c r="E24" s="77">
        <v>34</v>
      </c>
      <c r="F24" s="77">
        <v>170</v>
      </c>
      <c r="G24" s="77">
        <v>4191</v>
      </c>
      <c r="H24" s="77">
        <v>40</v>
      </c>
      <c r="I24" s="77">
        <v>27</v>
      </c>
      <c r="J24" s="77">
        <v>10</v>
      </c>
      <c r="K24" s="77" t="s">
        <v>93</v>
      </c>
      <c r="L24" s="77">
        <v>5</v>
      </c>
      <c r="M24" s="77">
        <v>1</v>
      </c>
      <c r="N24" s="77">
        <v>39</v>
      </c>
      <c r="O24" s="77" t="s">
        <v>93</v>
      </c>
      <c r="P24" s="77">
        <v>126</v>
      </c>
      <c r="Q24" s="57"/>
      <c r="R24" s="57"/>
      <c r="S24" s="56">
        <v>6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4271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3</v>
      </c>
      <c r="R25" s="77">
        <v>155</v>
      </c>
      <c r="S25" s="55"/>
      <c r="T25" s="56">
        <v>1</v>
      </c>
      <c r="U25" s="56">
        <v>5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6135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2</v>
      </c>
      <c r="R26" s="77">
        <v>279</v>
      </c>
      <c r="S26" s="55"/>
      <c r="T26" s="56">
        <v>2</v>
      </c>
      <c r="U26" s="56">
        <v>6</v>
      </c>
      <c r="V26" s="56"/>
      <c r="W26" s="56">
        <v>1</v>
      </c>
    </row>
    <row r="27" spans="2:23" s="7" customFormat="1" ht="13.5" customHeight="1">
      <c r="B27" s="15" t="s">
        <v>23</v>
      </c>
      <c r="C27" s="55"/>
      <c r="D27" s="78">
        <v>2631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>
        <v>2</v>
      </c>
      <c r="R27" s="77">
        <v>92</v>
      </c>
      <c r="S27" s="55"/>
      <c r="T27" s="56">
        <v>2</v>
      </c>
      <c r="U27" s="56">
        <v>2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3</v>
      </c>
      <c r="R28" s="77">
        <v>77</v>
      </c>
      <c r="S28" s="55"/>
      <c r="T28" s="56">
        <v>1</v>
      </c>
      <c r="U28" s="56">
        <v>2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1149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58</v>
      </c>
      <c r="S29" s="55"/>
      <c r="T29" s="56"/>
      <c r="U29" s="56">
        <v>4</v>
      </c>
      <c r="V29" s="56"/>
      <c r="W29" s="56"/>
    </row>
    <row r="30" spans="2:23" s="7" customFormat="1" ht="13.5" customHeight="1">
      <c r="B30" s="15" t="s">
        <v>139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43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spans="4:13" ht="17.25">
      <c r="D33" s="5"/>
      <c r="I33" s="73" t="s">
        <v>150</v>
      </c>
      <c r="L33" s="3"/>
      <c r="M33" s="3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2005-10-13T01:40:04Z</cp:lastPrinted>
  <dcterms:created xsi:type="dcterms:W3CDTF">1999-05-07T07:27:21Z</dcterms:created>
  <dcterms:modified xsi:type="dcterms:W3CDTF">2005-10-13T08:08:11Z</dcterms:modified>
  <cp:category/>
  <cp:version/>
  <cp:contentType/>
  <cp:contentStatus/>
</cp:coreProperties>
</file>