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60" activeTab="0"/>
  </bookViews>
  <sheets>
    <sheet name="HC" sheetId="1" r:id="rId1"/>
    <sheet name="年代別" sheetId="2" r:id="rId2"/>
    <sheet name="HC (累計)" sheetId="3" r:id="rId3"/>
    <sheet name="年代別 (累計)" sheetId="4" r:id="rId4"/>
  </sheets>
  <definedNames>
    <definedName name="_xlnm.Print_Area" localSheetId="0">'HC'!$A$1:$AD$25</definedName>
    <definedName name="_xlnm.Print_Area" localSheetId="2">'HC (累計)'!$A$1:$AD$25</definedName>
    <definedName name="_xlnm.Print_Area" localSheetId="1">'年代別'!$A$1:$W$32</definedName>
    <definedName name="_xlnm.Print_Area" localSheetId="3">'年代別 (累計)'!$A$1:$W$33</definedName>
  </definedNames>
  <calcPr fullCalcOnLoad="1"/>
</workbook>
</file>

<file path=xl/sharedStrings.xml><?xml version="1.0" encoding="utf-8"?>
<sst xmlns="http://schemas.openxmlformats.org/spreadsheetml/2006/main" count="393" uniqueCount="149">
  <si>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</si>
  <si>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</si>
  <si>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</si>
  <si>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</si>
  <si>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</si>
  <si>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</si>
  <si>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</si>
  <si>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</si>
  <si>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</si>
  <si>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</si>
  <si>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</si>
  <si>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</si>
  <si>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</si>
  <si>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</si>
  <si>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</si>
  <si>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</si>
  <si>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</si>
  <si>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</si>
  <si>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</si>
  <si>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</si>
  <si>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</si>
  <si>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</si>
  <si>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</si>
  <si>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</si>
  <si>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</si>
  <si>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</si>
  <si>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</si>
  <si>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</si>
  <si>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</si>
  <si>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</si>
  <si>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</si>
  <si>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</si>
  <si>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</si>
  <si>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</si>
  <si>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</si>
  <si>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</si>
  <si>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</si>
  <si>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</si>
  <si>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</si>
  <si>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</si>
  <si>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</si>
  <si>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</si>
  <si>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</si>
  <si>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</si>
  <si>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</si>
  <si>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</si>
  <si>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</si>
  <si>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</si>
  <si>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</si>
  <si>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</si>
  <si>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</si>
  <si>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</si>
  <si>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</si>
  <si>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</si>
  <si>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</si>
  <si>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</si>
  <si>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</si>
  <si>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</si>
  <si>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</si>
  <si>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</si>
  <si>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</si>
  <si>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</si>
  <si>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</si>
  <si>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</si>
  <si>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</si>
  <si>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</si>
  <si>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</si>
  <si>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</si>
  <si>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</si>
  <si>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</si>
  <si>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</si>
  <si>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</si>
  <si>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</si>
  <si>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</si>
  <si>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</si>
  <si>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</si>
  <si>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</si>
  <si>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</si>
  <si>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</si>
  <si>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</si>
  <si>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</si>
  <si>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</si>
  <si>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</si>
  <si>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</si>
  <si>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</si>
  <si>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</si>
  <si>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</si>
  <si>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</si>
  <si>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</si>
  <si>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</si>
  <si>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</si>
  <si>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</si>
  <si>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</si>
  <si>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</si>
  <si>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</si>
  <si>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</si>
  <si>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愛知県感染症情報</t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</si>
  <si>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</si>
  <si>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</si>
  <si>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</si>
  <si>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</si>
  <si>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</si>
  <si>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</si>
  <si>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</si>
  <si>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</si>
  <si>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</si>
  <si>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Ａ群溶血性
レンサ球菌咽頭炎</t>
  </si>
  <si>
    <t>感染性胃腸炎</t>
  </si>
  <si>
    <t>百日咳</t>
  </si>
  <si>
    <t>風しん</t>
  </si>
  <si>
    <t>マイコプラズマ肺炎</t>
  </si>
  <si>
    <t>ｸﾗﾐジｱ肺炎
（ｵｳﾑ病を除く。）</t>
  </si>
  <si>
    <t>成人麻しん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</si>
  <si>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</si>
  <si>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</si>
  <si>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</si>
  <si>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</si>
  <si>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</si>
  <si>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</si>
  <si>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</si>
  <si>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</si>
  <si>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</si>
  <si>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</si>
  <si>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</si>
  <si>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</si>
  <si>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東三河南部</t>
  </si>
  <si>
    <t>東三河北部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</si>
  <si>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</si>
  <si>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</si>
  <si>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</si>
  <si>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</si>
  <si>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</si>
  <si>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～6ヶ月</t>
  </si>
  <si>
    <t>～12ヶ月</t>
  </si>
  <si>
    <t>0歳</t>
  </si>
  <si>
    <t>2歳</t>
  </si>
  <si>
    <t>5歳～9歳</t>
  </si>
  <si>
    <t>10歳～14歳</t>
  </si>
  <si>
    <t>20歳～</t>
  </si>
  <si>
    <t>70歳～</t>
  </si>
  <si>
    <t>インフルエンザ（高病原性鳥インフルエンザを除く。）</t>
  </si>
  <si>
    <t>インフルエンザ（高病原性鳥インフルエンザを除く。）</t>
  </si>
  <si>
    <t>咽頭結膜熱</t>
  </si>
  <si>
    <t>無菌性髄膜炎</t>
  </si>
  <si>
    <t>細菌性髄膜炎</t>
  </si>
  <si>
    <t>突発性発しん</t>
  </si>
  <si>
    <t>手足口病</t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</si>
  <si>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43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17年10月30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</si>
  <si>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43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</si>
</sst>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0" xfId="16" applyAlignment="1">
      <alignment/>
    </xf>
    <xf numFmtId="38" fontId="2" fillId="0" borderId="0" xfId="16" applyFont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/>
    </xf>
    <xf numFmtId="38" fontId="6" fillId="0" borderId="1" xfId="16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38" fontId="6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8" fillId="0" borderId="3" xfId="16" applyFont="1" applyBorder="1" applyAlignment="1">
      <alignment horizontal="center" vertical="center" wrapText="1"/>
    </xf>
    <xf numFmtId="38" fontId="7" fillId="0" borderId="3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38" fontId="7" fillId="0" borderId="5" xfId="16" applyFont="1" applyBorder="1" applyAlignment="1">
      <alignment horizontal="center" vertical="top" textRotation="255"/>
    </xf>
    <xf numFmtId="38" fontId="7" fillId="0" borderId="4" xfId="16" applyFont="1" applyBorder="1" applyAlignment="1">
      <alignment horizontal="center" vertical="top" textRotation="255"/>
    </xf>
    <xf numFmtId="38" fontId="7" fillId="0" borderId="2" xfId="16" applyFont="1" applyBorder="1" applyAlignment="1">
      <alignment vertical="center"/>
    </xf>
    <xf numFmtId="38" fontId="7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7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0" xfId="16" applyFont="1" applyBorder="1" applyAlignment="1">
      <alignment horizontal="center"/>
    </xf>
    <xf numFmtId="38" fontId="7" fillId="0" borderId="11" xfId="16" applyFont="1" applyBorder="1" applyAlignment="1">
      <alignment horizontal="center" vertical="top" textRotation="255" wrapText="1"/>
    </xf>
    <xf numFmtId="38" fontId="7" fillId="0" borderId="3" xfId="16" applyFont="1" applyFill="1" applyBorder="1" applyAlignment="1">
      <alignment horizontal="center" vertical="top" textRotation="255" wrapText="1"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0" fillId="0" borderId="8" xfId="16" applyFont="1" applyFill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38" fontId="9" fillId="0" borderId="11" xfId="16" applyFont="1" applyBorder="1" applyAlignment="1">
      <alignment horizontal="right" vertical="center"/>
    </xf>
    <xf numFmtId="38" fontId="9" fillId="0" borderId="11" xfId="16" applyNumberFormat="1" applyFont="1" applyBorder="1" applyAlignment="1">
      <alignment horizontal="right"/>
    </xf>
    <xf numFmtId="38" fontId="9" fillId="0" borderId="3" xfId="16" applyNumberFormat="1" applyFont="1" applyBorder="1" applyAlignment="1">
      <alignment horizontal="right"/>
    </xf>
    <xf numFmtId="38" fontId="9" fillId="0" borderId="11" xfId="16" applyFont="1" applyBorder="1" applyAlignment="1">
      <alignment horizontal="right"/>
    </xf>
    <xf numFmtId="38" fontId="9" fillId="0" borderId="3" xfId="16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5" xfId="16" applyFont="1" applyBorder="1" applyAlignment="1">
      <alignment horizontal="right" vertical="center"/>
    </xf>
    <xf numFmtId="38" fontId="0" fillId="0" borderId="4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0" fillId="0" borderId="0" xfId="16" applyAlignment="1">
      <alignment/>
    </xf>
    <xf numFmtId="38" fontId="0" fillId="0" borderId="1" xfId="16" applyFont="1" applyFill="1" applyBorder="1" applyAlignment="1">
      <alignment horizontal="right" vertical="center"/>
    </xf>
    <xf numFmtId="38" fontId="0" fillId="0" borderId="1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3" xfId="16" applyFont="1" applyFill="1" applyBorder="1" applyAlignment="1">
      <alignment horizontal="right" vertical="center"/>
    </xf>
    <xf numFmtId="38" fontId="5" fillId="0" borderId="11" xfId="16" applyFont="1" applyBorder="1" applyAlignment="1">
      <alignment horizontal="center" vertical="top" textRotation="255" wrapText="1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/>
    </xf>
    <xf numFmtId="38" fontId="8" fillId="0" borderId="11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 wrapText="1"/>
    </xf>
    <xf numFmtId="38" fontId="8" fillId="0" borderId="1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5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6.875" style="3" bestFit="1" customWidth="1"/>
    <col min="15" max="15" width="5.875" style="3" bestFit="1" customWidth="1"/>
    <col min="16" max="16" width="5.50390625" style="3" bestFit="1" customWidth="1"/>
    <col min="17" max="17" width="4.00390625" style="3" customWidth="1"/>
    <col min="18" max="18" width="5.875" style="3" bestFit="1" customWidth="1"/>
    <col min="19" max="20" width="4.00390625" style="3" customWidth="1"/>
    <col min="21" max="21" width="5.875" style="3" bestFit="1" customWidth="1"/>
    <col min="22" max="22" width="4.625" style="3" bestFit="1" customWidth="1"/>
    <col min="23" max="23" width="5.87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73</v>
      </c>
    </row>
    <row r="3" spans="2:26" ht="31.5" customHeight="1">
      <c r="B3" s="36" t="s">
        <v>147</v>
      </c>
      <c r="Z3" s="37" t="s">
        <v>75</v>
      </c>
    </row>
    <row r="4" spans="2:62" ht="25.5" customHeight="1">
      <c r="B4" s="20" t="s">
        <v>95</v>
      </c>
      <c r="C4" s="21"/>
      <c r="D4" s="82" t="s">
        <v>54</v>
      </c>
      <c r="E4" s="83"/>
      <c r="F4" s="83"/>
      <c r="G4" s="83"/>
      <c r="H4" s="84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51.5" customHeight="1">
      <c r="B5" s="85" t="s">
        <v>76</v>
      </c>
      <c r="C5" s="86"/>
      <c r="D5" s="28" t="s">
        <v>74</v>
      </c>
      <c r="E5" s="28" t="s">
        <v>77</v>
      </c>
      <c r="F5" s="28" t="s">
        <v>55</v>
      </c>
      <c r="G5" s="28" t="s">
        <v>41</v>
      </c>
      <c r="H5" s="39" t="s">
        <v>56</v>
      </c>
      <c r="I5" s="40"/>
      <c r="J5" s="46" t="s">
        <v>81</v>
      </c>
      <c r="K5" s="50" t="s">
        <v>85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82</v>
      </c>
      <c r="S5" s="29" t="s">
        <v>46</v>
      </c>
      <c r="T5" s="29" t="s">
        <v>83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94</v>
      </c>
      <c r="AD5" s="29" t="s">
        <v>84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57</v>
      </c>
      <c r="C6" s="88"/>
      <c r="D6" s="18">
        <f>SUM(D8:D23)</f>
        <v>195</v>
      </c>
      <c r="E6" s="18">
        <f>SUM(E8:E23)</f>
        <v>182</v>
      </c>
      <c r="F6" s="18">
        <f>SUM(F8:F23)</f>
        <v>35</v>
      </c>
      <c r="G6" s="18">
        <f>SUM(G8:G23)</f>
        <v>51</v>
      </c>
      <c r="H6" s="19">
        <f>SUM(H8:H23)</f>
        <v>13</v>
      </c>
      <c r="I6" s="16"/>
      <c r="J6" s="47">
        <f>SUM(J7+J8)</f>
        <v>21</v>
      </c>
      <c r="K6" s="47">
        <f>SUM(K7+K8)</f>
        <v>0</v>
      </c>
      <c r="L6" s="18">
        <f aca="true" t="shared" si="0" ref="L6:AD6">SUM(L7+L8)</f>
        <v>27</v>
      </c>
      <c r="M6" s="18">
        <f t="shared" si="0"/>
        <v>153</v>
      </c>
      <c r="N6" s="18">
        <f t="shared" si="0"/>
        <v>326</v>
      </c>
      <c r="O6" s="18">
        <f t="shared" si="0"/>
        <v>94</v>
      </c>
      <c r="P6" s="18">
        <f t="shared" si="0"/>
        <v>116</v>
      </c>
      <c r="Q6" s="18">
        <f t="shared" si="0"/>
        <v>9</v>
      </c>
      <c r="R6" s="18">
        <f t="shared" si="0"/>
        <v>111</v>
      </c>
      <c r="S6" s="18">
        <f t="shared" si="0"/>
        <v>0</v>
      </c>
      <c r="T6" s="18">
        <f t="shared" si="0"/>
        <v>0</v>
      </c>
      <c r="U6" s="18">
        <f t="shared" si="0"/>
        <v>11</v>
      </c>
      <c r="V6" s="18">
        <f t="shared" si="0"/>
        <v>0</v>
      </c>
      <c r="W6" s="18">
        <f t="shared" si="0"/>
        <v>155</v>
      </c>
      <c r="X6" s="18">
        <f t="shared" si="0"/>
        <v>1</v>
      </c>
      <c r="Y6" s="18">
        <f t="shared" si="0"/>
        <v>35</v>
      </c>
      <c r="Z6" s="18">
        <f t="shared" si="0"/>
        <v>0</v>
      </c>
      <c r="AA6" s="18">
        <f>AA7+AA8</f>
        <v>0</v>
      </c>
      <c r="AB6" s="18">
        <f t="shared" si="0"/>
        <v>6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58</v>
      </c>
      <c r="C7" s="88"/>
      <c r="D7" s="18">
        <f>SUM(D9:D23)</f>
        <v>125</v>
      </c>
      <c r="E7" s="18">
        <f>SUM(E9:E23)</f>
        <v>112</v>
      </c>
      <c r="F7" s="18">
        <f>SUM(F9:F23)</f>
        <v>24</v>
      </c>
      <c r="G7" s="18">
        <f>SUM(G9:G23)</f>
        <v>37</v>
      </c>
      <c r="H7" s="18">
        <f>SUM(H9:H23)</f>
        <v>12</v>
      </c>
      <c r="I7" s="16"/>
      <c r="J7" s="47">
        <f aca="true" t="shared" si="1" ref="J7:AD7">SUM(J9:J23)</f>
        <v>14</v>
      </c>
      <c r="K7" s="47">
        <f t="shared" si="1"/>
        <v>0</v>
      </c>
      <c r="L7" s="18">
        <f t="shared" si="1"/>
        <v>19</v>
      </c>
      <c r="M7" s="18">
        <f t="shared" si="1"/>
        <v>118</v>
      </c>
      <c r="N7" s="18">
        <f t="shared" si="1"/>
        <v>239</v>
      </c>
      <c r="O7" s="18">
        <f t="shared" si="1"/>
        <v>73</v>
      </c>
      <c r="P7" s="18">
        <f t="shared" si="1"/>
        <v>100</v>
      </c>
      <c r="Q7" s="18">
        <f t="shared" si="1"/>
        <v>8</v>
      </c>
      <c r="R7" s="18">
        <f t="shared" si="1"/>
        <v>89</v>
      </c>
      <c r="S7" s="18">
        <f t="shared" si="1"/>
        <v>0</v>
      </c>
      <c r="T7" s="18">
        <f t="shared" si="1"/>
        <v>0</v>
      </c>
      <c r="U7" s="18">
        <f t="shared" si="1"/>
        <v>9</v>
      </c>
      <c r="V7" s="18">
        <f t="shared" si="1"/>
        <v>0</v>
      </c>
      <c r="W7" s="18">
        <f t="shared" si="1"/>
        <v>136</v>
      </c>
      <c r="X7" s="18">
        <f t="shared" si="1"/>
        <v>1</v>
      </c>
      <c r="Y7" s="18">
        <f t="shared" si="1"/>
        <v>19</v>
      </c>
      <c r="Z7" s="18">
        <f t="shared" si="1"/>
        <v>0</v>
      </c>
      <c r="AA7" s="18">
        <f t="shared" si="1"/>
        <v>0</v>
      </c>
      <c r="AB7" s="18">
        <f t="shared" si="1"/>
        <v>6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>
        <v>7</v>
      </c>
      <c r="K8" s="48"/>
      <c r="L8" s="24">
        <v>8</v>
      </c>
      <c r="M8" s="24">
        <v>35</v>
      </c>
      <c r="N8" s="24">
        <v>87</v>
      </c>
      <c r="O8" s="24">
        <v>21</v>
      </c>
      <c r="P8" s="24">
        <v>16</v>
      </c>
      <c r="Q8" s="24">
        <v>1</v>
      </c>
      <c r="R8" s="24">
        <v>22</v>
      </c>
      <c r="S8" s="24"/>
      <c r="T8" s="24"/>
      <c r="U8" s="24">
        <v>2</v>
      </c>
      <c r="V8" s="24"/>
      <c r="W8" s="24">
        <v>19</v>
      </c>
      <c r="X8" s="24"/>
      <c r="Y8" s="24">
        <v>16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>
        <v>1</v>
      </c>
      <c r="K9" s="48"/>
      <c r="L9" s="24">
        <v>1</v>
      </c>
      <c r="M9" s="24">
        <v>31</v>
      </c>
      <c r="N9" s="24">
        <v>19</v>
      </c>
      <c r="O9" s="24">
        <v>6</v>
      </c>
      <c r="P9" s="24">
        <v>3</v>
      </c>
      <c r="Q9" s="24"/>
      <c r="R9" s="24">
        <v>6</v>
      </c>
      <c r="S9" s="24"/>
      <c r="T9" s="24"/>
      <c r="U9" s="24"/>
      <c r="V9" s="24"/>
      <c r="W9" s="24">
        <v>11</v>
      </c>
      <c r="X9" s="24"/>
      <c r="Y9" s="24">
        <v>1</v>
      </c>
      <c r="Z9" s="24"/>
      <c r="AA9" s="24"/>
      <c r="AB9" s="52">
        <v>2</v>
      </c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/>
      <c r="L10" s="24"/>
      <c r="M10" s="24">
        <v>2</v>
      </c>
      <c r="N10" s="24">
        <v>8</v>
      </c>
      <c r="O10" s="24">
        <v>2</v>
      </c>
      <c r="P10" s="24">
        <v>2</v>
      </c>
      <c r="Q10" s="24"/>
      <c r="R10" s="24">
        <v>5</v>
      </c>
      <c r="S10" s="24"/>
      <c r="T10" s="24"/>
      <c r="U10" s="24"/>
      <c r="V10" s="24"/>
      <c r="W10" s="24">
        <v>5</v>
      </c>
      <c r="X10" s="24"/>
      <c r="Y10" s="24">
        <v>2</v>
      </c>
      <c r="Z10" s="24"/>
      <c r="AA10" s="24"/>
      <c r="AB10" s="52"/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78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/>
      <c r="L11" s="24"/>
      <c r="M11" s="24">
        <v>3</v>
      </c>
      <c r="N11" s="24">
        <v>11</v>
      </c>
      <c r="O11" s="24">
        <v>1</v>
      </c>
      <c r="P11" s="24"/>
      <c r="Q11" s="24"/>
      <c r="R11" s="24">
        <v>1</v>
      </c>
      <c r="S11" s="24"/>
      <c r="T11" s="24"/>
      <c r="U11" s="24"/>
      <c r="V11" s="24"/>
      <c r="W11" s="24">
        <v>16</v>
      </c>
      <c r="X11" s="24">
        <v>1</v>
      </c>
      <c r="Y11" s="24">
        <v>2</v>
      </c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>
        <v>3</v>
      </c>
      <c r="K12" s="48"/>
      <c r="L12" s="24">
        <v>1</v>
      </c>
      <c r="M12" s="24">
        <v>4</v>
      </c>
      <c r="N12" s="24">
        <v>16</v>
      </c>
      <c r="O12" s="24">
        <v>11</v>
      </c>
      <c r="P12" s="24">
        <v>9</v>
      </c>
      <c r="Q12" s="24">
        <v>2</v>
      </c>
      <c r="R12" s="24">
        <v>9</v>
      </c>
      <c r="S12" s="24"/>
      <c r="T12" s="24"/>
      <c r="U12" s="24">
        <v>1</v>
      </c>
      <c r="V12" s="24"/>
      <c r="W12" s="24">
        <v>17</v>
      </c>
      <c r="X12" s="24"/>
      <c r="Y12" s="24">
        <v>1</v>
      </c>
      <c r="Z12" s="24"/>
      <c r="AA12" s="24"/>
      <c r="AB12" s="52"/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>
        <v>2</v>
      </c>
      <c r="K13" s="48"/>
      <c r="L13" s="24">
        <v>5</v>
      </c>
      <c r="M13" s="24">
        <v>19</v>
      </c>
      <c r="N13" s="24">
        <v>14</v>
      </c>
      <c r="O13" s="24">
        <v>9</v>
      </c>
      <c r="P13" s="24">
        <v>31</v>
      </c>
      <c r="Q13" s="24">
        <v>2</v>
      </c>
      <c r="R13" s="24">
        <v>13</v>
      </c>
      <c r="S13" s="24"/>
      <c r="T13" s="24"/>
      <c r="U13" s="24">
        <v>3</v>
      </c>
      <c r="V13" s="24"/>
      <c r="W13" s="24">
        <v>8</v>
      </c>
      <c r="X13" s="24"/>
      <c r="Y13" s="24">
        <v>3</v>
      </c>
      <c r="Z13" s="24"/>
      <c r="AA13" s="24"/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>
        <v>1</v>
      </c>
      <c r="K14" s="48"/>
      <c r="L14" s="24"/>
      <c r="M14" s="24">
        <v>7</v>
      </c>
      <c r="N14" s="24">
        <v>25</v>
      </c>
      <c r="O14" s="24">
        <v>8</v>
      </c>
      <c r="P14" s="24">
        <v>3</v>
      </c>
      <c r="Q14" s="24"/>
      <c r="R14" s="24">
        <v>4</v>
      </c>
      <c r="S14" s="24"/>
      <c r="T14" s="24"/>
      <c r="U14" s="24"/>
      <c r="V14" s="24"/>
      <c r="W14" s="24">
        <v>11</v>
      </c>
      <c r="X14" s="24"/>
      <c r="Y14" s="24">
        <v>1</v>
      </c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/>
      <c r="K15" s="48"/>
      <c r="L15" s="24"/>
      <c r="M15" s="24">
        <v>6</v>
      </c>
      <c r="N15" s="24">
        <v>14</v>
      </c>
      <c r="O15" s="24">
        <v>4</v>
      </c>
      <c r="P15" s="24">
        <v>7</v>
      </c>
      <c r="Q15" s="24"/>
      <c r="R15" s="24">
        <v>11</v>
      </c>
      <c r="S15" s="24"/>
      <c r="T15" s="24"/>
      <c r="U15" s="24"/>
      <c r="V15" s="24"/>
      <c r="W15" s="24">
        <v>8</v>
      </c>
      <c r="X15" s="24"/>
      <c r="Y15" s="24"/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/>
      <c r="K16" s="48"/>
      <c r="L16" s="24">
        <v>1</v>
      </c>
      <c r="M16" s="24">
        <v>1</v>
      </c>
      <c r="N16" s="24">
        <v>12</v>
      </c>
      <c r="O16" s="24">
        <v>4</v>
      </c>
      <c r="P16" s="24">
        <v>1</v>
      </c>
      <c r="Q16" s="24"/>
      <c r="R16" s="24">
        <v>5</v>
      </c>
      <c r="S16" s="24"/>
      <c r="T16" s="24"/>
      <c r="U16" s="24"/>
      <c r="V16" s="24"/>
      <c r="W16" s="24">
        <v>9</v>
      </c>
      <c r="X16" s="24"/>
      <c r="Y16" s="24"/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79</v>
      </c>
      <c r="C17" s="35" t="s">
        <v>80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>
        <v>1</v>
      </c>
      <c r="K17" s="48"/>
      <c r="L17" s="24">
        <v>2</v>
      </c>
      <c r="M17" s="24">
        <v>3</v>
      </c>
      <c r="N17" s="24">
        <v>3</v>
      </c>
      <c r="O17" s="24">
        <v>6</v>
      </c>
      <c r="P17" s="24">
        <v>9</v>
      </c>
      <c r="Q17" s="24"/>
      <c r="R17" s="24">
        <v>11</v>
      </c>
      <c r="S17" s="24"/>
      <c r="T17" s="24"/>
      <c r="U17" s="24">
        <v>1</v>
      </c>
      <c r="V17" s="24"/>
      <c r="W17" s="24">
        <v>1</v>
      </c>
      <c r="X17" s="24"/>
      <c r="Y17" s="24"/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13</v>
      </c>
      <c r="E18" s="18">
        <v>13</v>
      </c>
      <c r="F18" s="18">
        <v>2</v>
      </c>
      <c r="G18" s="18">
        <v>4</v>
      </c>
      <c r="H18" s="19">
        <v>1</v>
      </c>
      <c r="I18" s="16"/>
      <c r="J18" s="58"/>
      <c r="K18" s="59"/>
      <c r="L18" s="60">
        <v>2</v>
      </c>
      <c r="M18" s="60">
        <v>14</v>
      </c>
      <c r="N18" s="60">
        <v>27</v>
      </c>
      <c r="O18" s="60">
        <v>9</v>
      </c>
      <c r="P18" s="60">
        <v>5</v>
      </c>
      <c r="Q18" s="60">
        <v>1</v>
      </c>
      <c r="R18" s="60">
        <v>12</v>
      </c>
      <c r="S18" s="60"/>
      <c r="T18" s="60"/>
      <c r="U18" s="60"/>
      <c r="V18" s="60"/>
      <c r="W18" s="60">
        <v>5</v>
      </c>
      <c r="X18" s="25"/>
      <c r="Y18" s="25">
        <v>4</v>
      </c>
      <c r="Z18" s="25"/>
      <c r="AA18" s="25"/>
      <c r="AB18" s="53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/>
      <c r="K19" s="61"/>
      <c r="L19" s="62"/>
      <c r="M19" s="62">
        <v>9</v>
      </c>
      <c r="N19" s="62">
        <v>15</v>
      </c>
      <c r="O19" s="62"/>
      <c r="P19" s="62">
        <v>4</v>
      </c>
      <c r="Q19" s="62"/>
      <c r="R19" s="62">
        <v>2</v>
      </c>
      <c r="S19" s="62"/>
      <c r="T19" s="62"/>
      <c r="U19" s="62">
        <v>2</v>
      </c>
      <c r="V19" s="62"/>
      <c r="W19" s="62">
        <v>6</v>
      </c>
      <c r="X19" s="24"/>
      <c r="Y19" s="24"/>
      <c r="Z19" s="24"/>
      <c r="AA19" s="24"/>
      <c r="AB19" s="52"/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9</v>
      </c>
      <c r="E20" s="18">
        <v>9</v>
      </c>
      <c r="F20" s="18">
        <v>2</v>
      </c>
      <c r="G20" s="18">
        <v>4</v>
      </c>
      <c r="H20" s="19">
        <v>1</v>
      </c>
      <c r="I20" s="16"/>
      <c r="J20" s="58">
        <v>5</v>
      </c>
      <c r="K20" s="61"/>
      <c r="L20" s="62">
        <v>1</v>
      </c>
      <c r="M20" s="62">
        <v>8</v>
      </c>
      <c r="N20" s="62">
        <v>26</v>
      </c>
      <c r="O20" s="62">
        <v>10</v>
      </c>
      <c r="P20" s="62">
        <v>11</v>
      </c>
      <c r="Q20" s="62"/>
      <c r="R20" s="62">
        <v>6</v>
      </c>
      <c r="S20" s="62"/>
      <c r="T20" s="62"/>
      <c r="U20" s="62">
        <v>1</v>
      </c>
      <c r="V20" s="62"/>
      <c r="W20" s="62">
        <v>5</v>
      </c>
      <c r="X20" s="24"/>
      <c r="Y20" s="24"/>
      <c r="Z20" s="24"/>
      <c r="AA20" s="24"/>
      <c r="AB20" s="52">
        <v>4</v>
      </c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65</v>
      </c>
      <c r="C21" s="35" t="s">
        <v>40</v>
      </c>
      <c r="D21" s="18">
        <v>12</v>
      </c>
      <c r="E21" s="18">
        <v>8</v>
      </c>
      <c r="F21" s="18">
        <v>2</v>
      </c>
      <c r="G21" s="18">
        <v>4</v>
      </c>
      <c r="H21" s="19">
        <v>1</v>
      </c>
      <c r="I21" s="16"/>
      <c r="J21" s="47"/>
      <c r="K21" s="48"/>
      <c r="L21" s="24">
        <v>5</v>
      </c>
      <c r="M21" s="24">
        <v>9</v>
      </c>
      <c r="N21" s="24">
        <v>31</v>
      </c>
      <c r="O21" s="24">
        <v>1</v>
      </c>
      <c r="P21" s="24">
        <v>13</v>
      </c>
      <c r="Q21" s="24">
        <v>1</v>
      </c>
      <c r="R21" s="24">
        <v>3</v>
      </c>
      <c r="S21" s="24"/>
      <c r="T21" s="24"/>
      <c r="U21" s="24">
        <v>1</v>
      </c>
      <c r="V21" s="24"/>
      <c r="W21" s="24">
        <v>17</v>
      </c>
      <c r="X21" s="24"/>
      <c r="Y21" s="24">
        <v>2</v>
      </c>
      <c r="Z21" s="24"/>
      <c r="AA21" s="24"/>
      <c r="AB21" s="52"/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18">
        <v>9</v>
      </c>
      <c r="E22" s="18">
        <v>8</v>
      </c>
      <c r="F22" s="18">
        <v>1</v>
      </c>
      <c r="G22" s="18">
        <v>2</v>
      </c>
      <c r="H22" s="19">
        <v>1</v>
      </c>
      <c r="I22" s="16"/>
      <c r="J22" s="47">
        <v>1</v>
      </c>
      <c r="K22" s="48"/>
      <c r="L22" s="26">
        <v>1</v>
      </c>
      <c r="M22" s="26">
        <v>2</v>
      </c>
      <c r="N22" s="26">
        <v>18</v>
      </c>
      <c r="O22" s="26">
        <v>1</v>
      </c>
      <c r="P22" s="26">
        <v>2</v>
      </c>
      <c r="Q22" s="26">
        <v>2</v>
      </c>
      <c r="R22" s="26">
        <v>1</v>
      </c>
      <c r="S22" s="26"/>
      <c r="T22" s="26"/>
      <c r="U22" s="26"/>
      <c r="V22" s="26"/>
      <c r="W22" s="26">
        <v>17</v>
      </c>
      <c r="X22" s="26"/>
      <c r="Y22" s="26">
        <v>3</v>
      </c>
      <c r="Z22" s="26"/>
      <c r="AA22" s="26"/>
      <c r="AB22" s="54"/>
      <c r="AC22" s="26"/>
      <c r="AD22" s="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66</v>
      </c>
      <c r="C23" s="35" t="s">
        <v>35</v>
      </c>
      <c r="D23" s="18">
        <v>2</v>
      </c>
      <c r="E23" s="18">
        <v>2</v>
      </c>
      <c r="F23" s="18"/>
      <c r="G23" s="18"/>
      <c r="H23" s="19">
        <v>1</v>
      </c>
      <c r="I23" s="16"/>
      <c r="J23" s="47"/>
      <c r="K23" s="48"/>
      <c r="L23" s="24"/>
      <c r="M23" s="24"/>
      <c r="N23" s="24"/>
      <c r="O23" s="24">
        <v>1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52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21.75" customHeight="1">
      <c r="B24" s="3"/>
      <c r="C24" s="12"/>
      <c r="D24" s="3"/>
      <c r="E24" s="3"/>
      <c r="F24" s="3"/>
      <c r="G24" s="3"/>
      <c r="I24" s="3"/>
      <c r="J24" s="12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22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3">
      <selection activeCell="A1" sqref="A1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75390625" style="6" customWidth="1"/>
    <col min="4" max="4" width="6.75390625" style="6" bestFit="1" customWidth="1"/>
    <col min="5" max="5" width="4.875" style="6" customWidth="1"/>
    <col min="6" max="6" width="5.50390625" style="6" bestFit="1" customWidth="1"/>
    <col min="7" max="7" width="6.375" style="6" bestFit="1" customWidth="1"/>
    <col min="8" max="13" width="4.875" style="6" customWidth="1"/>
    <col min="14" max="14" width="5.875" style="6" bestFit="1" customWidth="1"/>
    <col min="15" max="21" width="4.875" style="6" customWidth="1"/>
    <col min="22" max="22" width="5.375" style="6" customWidth="1"/>
    <col min="23" max="23" width="4.875" style="6" customWidth="1"/>
    <col min="24" max="16384" width="9.00390625" style="6" customWidth="1"/>
  </cols>
  <sheetData>
    <row r="2" spans="2:23" ht="14.25">
      <c r="B2" s="12" t="s">
        <v>73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36" t="s">
        <v>147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75</v>
      </c>
      <c r="V4" s="12"/>
      <c r="W4" s="12"/>
    </row>
    <row r="5" spans="2:23" ht="11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67</v>
      </c>
      <c r="C7" s="46" t="s">
        <v>86</v>
      </c>
      <c r="D7" s="50" t="s">
        <v>140</v>
      </c>
      <c r="E7" s="28" t="s">
        <v>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91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94</v>
      </c>
      <c r="W7" s="29" t="s">
        <v>90</v>
      </c>
    </row>
    <row r="8" spans="2:23" s="7" customFormat="1" ht="13.5" customHeight="1" thickBot="1">
      <c r="B8" s="13" t="s">
        <v>69</v>
      </c>
      <c r="C8" s="43">
        <f>SUM(C9:C32)</f>
        <v>14</v>
      </c>
      <c r="D8" s="43">
        <f>SUM(D9:D32)</f>
        <v>0</v>
      </c>
      <c r="E8" s="30">
        <f aca="true" t="shared" si="0" ref="E8:W8">SUM(E9:E32)</f>
        <v>19</v>
      </c>
      <c r="F8" s="30">
        <f t="shared" si="0"/>
        <v>118</v>
      </c>
      <c r="G8" s="30">
        <f t="shared" si="0"/>
        <v>239</v>
      </c>
      <c r="H8" s="30">
        <f t="shared" si="0"/>
        <v>73</v>
      </c>
      <c r="I8" s="30">
        <f t="shared" si="0"/>
        <v>100</v>
      </c>
      <c r="J8" s="30">
        <f t="shared" si="0"/>
        <v>8</v>
      </c>
      <c r="K8" s="30">
        <f t="shared" si="0"/>
        <v>89</v>
      </c>
      <c r="L8" s="30">
        <f t="shared" si="0"/>
        <v>0</v>
      </c>
      <c r="M8" s="30">
        <f t="shared" si="0"/>
        <v>0</v>
      </c>
      <c r="N8" s="30">
        <f t="shared" si="0"/>
        <v>9</v>
      </c>
      <c r="O8" s="30">
        <f t="shared" si="0"/>
        <v>0</v>
      </c>
      <c r="P8" s="30">
        <f t="shared" si="0"/>
        <v>136</v>
      </c>
      <c r="Q8" s="30">
        <f t="shared" si="0"/>
        <v>1</v>
      </c>
      <c r="R8" s="30">
        <f t="shared" si="0"/>
        <v>19</v>
      </c>
      <c r="S8" s="30">
        <f t="shared" si="0"/>
        <v>0</v>
      </c>
      <c r="T8" s="30">
        <f t="shared" si="0"/>
        <v>0</v>
      </c>
      <c r="U8" s="30">
        <f t="shared" si="0"/>
        <v>6</v>
      </c>
      <c r="V8" s="30">
        <f t="shared" si="0"/>
        <v>0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>
        <v>4</v>
      </c>
      <c r="D9" s="44" t="s">
        <v>93</v>
      </c>
      <c r="E9" s="17">
        <v>1</v>
      </c>
      <c r="F9" s="17" t="s">
        <v>93</v>
      </c>
      <c r="G9" s="17">
        <v>6</v>
      </c>
      <c r="H9" s="17">
        <v>1</v>
      </c>
      <c r="I9" s="17" t="s">
        <v>93</v>
      </c>
      <c r="J9" s="17" t="s">
        <v>93</v>
      </c>
      <c r="K9" s="17">
        <v>6</v>
      </c>
      <c r="L9" s="17" t="s">
        <v>93</v>
      </c>
      <c r="M9" s="17" t="s">
        <v>93</v>
      </c>
      <c r="N9" s="17" t="s">
        <v>93</v>
      </c>
      <c r="O9" s="17" t="s">
        <v>93</v>
      </c>
      <c r="P9" s="17" t="s">
        <v>93</v>
      </c>
      <c r="Q9" s="17" t="s">
        <v>93</v>
      </c>
      <c r="R9" s="17" t="s">
        <v>93</v>
      </c>
      <c r="S9" s="31"/>
      <c r="T9" s="31"/>
      <c r="U9" s="55"/>
      <c r="V9" s="31"/>
      <c r="W9" s="31"/>
    </row>
    <row r="10" spans="2:23" s="7" customFormat="1" ht="13.5" customHeight="1">
      <c r="B10" s="15" t="s">
        <v>68</v>
      </c>
      <c r="C10" s="17">
        <v>3</v>
      </c>
      <c r="D10" s="44" t="s">
        <v>93</v>
      </c>
      <c r="E10" s="17">
        <v>1</v>
      </c>
      <c r="F10" s="17">
        <v>1</v>
      </c>
      <c r="G10" s="17">
        <v>32</v>
      </c>
      <c r="H10" s="17">
        <v>8</v>
      </c>
      <c r="I10" s="17">
        <v>4</v>
      </c>
      <c r="J10" s="17" t="s">
        <v>93</v>
      </c>
      <c r="K10" s="17">
        <v>47</v>
      </c>
      <c r="L10" s="17" t="s">
        <v>93</v>
      </c>
      <c r="M10" s="17" t="s">
        <v>93</v>
      </c>
      <c r="N10" s="17">
        <v>2</v>
      </c>
      <c r="O10" s="17" t="s">
        <v>93</v>
      </c>
      <c r="P10" s="17" t="s">
        <v>93</v>
      </c>
      <c r="Q10" s="17" t="s">
        <v>93</v>
      </c>
      <c r="R10" s="17" t="s">
        <v>93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/>
      <c r="T11" s="18"/>
      <c r="U11" s="56"/>
      <c r="V11" s="18"/>
      <c r="W11" s="18"/>
    </row>
    <row r="12" spans="2:23" s="7" customFormat="1" ht="13.5" customHeight="1">
      <c r="B12" s="15" t="s">
        <v>12</v>
      </c>
      <c r="C12" s="17">
        <v>4</v>
      </c>
      <c r="D12" s="44" t="s">
        <v>93</v>
      </c>
      <c r="E12" s="17">
        <v>2</v>
      </c>
      <c r="F12" s="17" t="s">
        <v>93</v>
      </c>
      <c r="G12" s="17">
        <v>33</v>
      </c>
      <c r="H12" s="17">
        <v>11</v>
      </c>
      <c r="I12" s="17">
        <v>23</v>
      </c>
      <c r="J12" s="17">
        <v>1</v>
      </c>
      <c r="K12" s="17">
        <v>35</v>
      </c>
      <c r="L12" s="17" t="s">
        <v>93</v>
      </c>
      <c r="M12" s="17" t="s">
        <v>93</v>
      </c>
      <c r="N12" s="17">
        <v>3</v>
      </c>
      <c r="O12" s="17" t="s">
        <v>93</v>
      </c>
      <c r="P12" s="17">
        <v>10</v>
      </c>
      <c r="Q12" s="17" t="s">
        <v>93</v>
      </c>
      <c r="R12" s="17" t="s">
        <v>93</v>
      </c>
      <c r="S12" s="18"/>
      <c r="T12" s="18"/>
      <c r="U12" s="56"/>
      <c r="V12" s="18"/>
      <c r="W12" s="18"/>
    </row>
    <row r="13" spans="2:23" s="7" customFormat="1" ht="13.5" customHeight="1">
      <c r="B13" s="15" t="s">
        <v>71</v>
      </c>
      <c r="C13" s="17">
        <v>3</v>
      </c>
      <c r="D13" s="44" t="s">
        <v>93</v>
      </c>
      <c r="E13" s="17">
        <v>2</v>
      </c>
      <c r="F13" s="17">
        <v>1</v>
      </c>
      <c r="G13" s="17">
        <v>25</v>
      </c>
      <c r="H13" s="17">
        <v>14</v>
      </c>
      <c r="I13" s="17">
        <v>16</v>
      </c>
      <c r="J13" s="17" t="s">
        <v>93</v>
      </c>
      <c r="K13" s="17" t="s">
        <v>93</v>
      </c>
      <c r="L13" s="17" t="s">
        <v>93</v>
      </c>
      <c r="M13" s="17" t="s">
        <v>93</v>
      </c>
      <c r="N13" s="17">
        <v>1</v>
      </c>
      <c r="O13" s="17" t="s">
        <v>93</v>
      </c>
      <c r="P13" s="17">
        <v>12</v>
      </c>
      <c r="Q13" s="17" t="s">
        <v>93</v>
      </c>
      <c r="R13" s="17">
        <v>1</v>
      </c>
      <c r="S13" s="18"/>
      <c r="T13" s="18"/>
      <c r="U13" s="56">
        <v>1</v>
      </c>
      <c r="V13" s="18"/>
      <c r="W13" s="18"/>
    </row>
    <row r="14" spans="2:23" s="7" customFormat="1" ht="13.5" customHeight="1">
      <c r="B14" s="15" t="s">
        <v>13</v>
      </c>
      <c r="C14" s="17"/>
      <c r="D14" s="44" t="s">
        <v>93</v>
      </c>
      <c r="E14" s="17">
        <v>6</v>
      </c>
      <c r="F14" s="17">
        <v>10</v>
      </c>
      <c r="G14" s="17">
        <v>19</v>
      </c>
      <c r="H14" s="17">
        <v>14</v>
      </c>
      <c r="I14" s="17">
        <v>19</v>
      </c>
      <c r="J14" s="17" t="s">
        <v>93</v>
      </c>
      <c r="K14" s="17">
        <v>1</v>
      </c>
      <c r="L14" s="17" t="s">
        <v>93</v>
      </c>
      <c r="M14" s="17" t="s">
        <v>93</v>
      </c>
      <c r="N14" s="17">
        <v>1</v>
      </c>
      <c r="O14" s="17" t="s">
        <v>93</v>
      </c>
      <c r="P14" s="17">
        <v>18</v>
      </c>
      <c r="Q14" s="17" t="s">
        <v>93</v>
      </c>
      <c r="R14" s="17" t="s">
        <v>93</v>
      </c>
      <c r="S14" s="18"/>
      <c r="T14" s="18"/>
      <c r="U14" s="56">
        <v>1</v>
      </c>
      <c r="V14" s="18"/>
      <c r="W14" s="18"/>
    </row>
    <row r="15" spans="2:23" s="7" customFormat="1" ht="13.5" customHeight="1">
      <c r="B15" s="15" t="s">
        <v>14</v>
      </c>
      <c r="C15" s="17"/>
      <c r="D15" s="44" t="s">
        <v>93</v>
      </c>
      <c r="E15" s="17">
        <v>3</v>
      </c>
      <c r="F15" s="17">
        <v>16</v>
      </c>
      <c r="G15" s="17">
        <v>10</v>
      </c>
      <c r="H15" s="17">
        <v>7</v>
      </c>
      <c r="I15" s="17">
        <v>14</v>
      </c>
      <c r="J15" s="17">
        <v>3</v>
      </c>
      <c r="K15" s="17" t="s">
        <v>93</v>
      </c>
      <c r="L15" s="17" t="s">
        <v>93</v>
      </c>
      <c r="M15" s="17" t="s">
        <v>93</v>
      </c>
      <c r="N15" s="17" t="s">
        <v>93</v>
      </c>
      <c r="O15" s="17" t="s">
        <v>93</v>
      </c>
      <c r="P15" s="17">
        <v>31</v>
      </c>
      <c r="Q15" s="17" t="s">
        <v>93</v>
      </c>
      <c r="R15" s="17">
        <v>1</v>
      </c>
      <c r="S15" s="18"/>
      <c r="T15" s="18"/>
      <c r="U15" s="56"/>
      <c r="V15" s="32"/>
      <c r="W15" s="18"/>
    </row>
    <row r="16" spans="2:23" s="7" customFormat="1" ht="13.5" customHeight="1">
      <c r="B16" s="15" t="s">
        <v>15</v>
      </c>
      <c r="C16" s="17"/>
      <c r="D16" s="44" t="s">
        <v>93</v>
      </c>
      <c r="E16" s="17">
        <v>1</v>
      </c>
      <c r="F16" s="17">
        <v>25</v>
      </c>
      <c r="G16" s="17">
        <v>16</v>
      </c>
      <c r="H16" s="17">
        <v>7</v>
      </c>
      <c r="I16" s="17">
        <v>15</v>
      </c>
      <c r="J16" s="17">
        <v>3</v>
      </c>
      <c r="K16" s="17" t="s">
        <v>93</v>
      </c>
      <c r="L16" s="17" t="s">
        <v>93</v>
      </c>
      <c r="M16" s="17" t="s">
        <v>93</v>
      </c>
      <c r="N16" s="17" t="s">
        <v>93</v>
      </c>
      <c r="O16" s="17" t="s">
        <v>93</v>
      </c>
      <c r="P16" s="17">
        <v>26</v>
      </c>
      <c r="Q16" s="17" t="s">
        <v>93</v>
      </c>
      <c r="R16" s="17" t="s">
        <v>93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/>
      <c r="D17" s="44" t="s">
        <v>93</v>
      </c>
      <c r="E17" s="17">
        <v>1</v>
      </c>
      <c r="F17" s="17">
        <v>22</v>
      </c>
      <c r="G17" s="17">
        <v>9</v>
      </c>
      <c r="H17" s="17">
        <v>7</v>
      </c>
      <c r="I17" s="17">
        <v>8</v>
      </c>
      <c r="J17" s="17" t="s">
        <v>93</v>
      </c>
      <c r="K17" s="17" t="s">
        <v>93</v>
      </c>
      <c r="L17" s="17" t="s">
        <v>93</v>
      </c>
      <c r="M17" s="17" t="s">
        <v>93</v>
      </c>
      <c r="N17" s="17" t="s">
        <v>93</v>
      </c>
      <c r="O17" s="17" t="s">
        <v>93</v>
      </c>
      <c r="P17" s="17">
        <v>20</v>
      </c>
      <c r="Q17" s="17" t="s">
        <v>93</v>
      </c>
      <c r="R17" s="17" t="s">
        <v>93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/>
      <c r="D18" s="44" t="s">
        <v>93</v>
      </c>
      <c r="E18" s="17">
        <v>1</v>
      </c>
      <c r="F18" s="17">
        <v>8</v>
      </c>
      <c r="G18" s="17">
        <v>10</v>
      </c>
      <c r="H18" s="17" t="s">
        <v>93</v>
      </c>
      <c r="I18" s="17" t="s">
        <v>93</v>
      </c>
      <c r="J18" s="17" t="s">
        <v>93</v>
      </c>
      <c r="K18" s="17" t="s">
        <v>93</v>
      </c>
      <c r="L18" s="17" t="s">
        <v>93</v>
      </c>
      <c r="M18" s="17" t="s">
        <v>93</v>
      </c>
      <c r="N18" s="17" t="s">
        <v>93</v>
      </c>
      <c r="O18" s="17" t="s">
        <v>93</v>
      </c>
      <c r="P18" s="17">
        <v>12</v>
      </c>
      <c r="Q18" s="17" t="s">
        <v>93</v>
      </c>
      <c r="R18" s="17" t="s">
        <v>93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/>
      <c r="D19" s="44" t="s">
        <v>93</v>
      </c>
      <c r="E19" s="17" t="s">
        <v>93</v>
      </c>
      <c r="F19" s="17">
        <v>14</v>
      </c>
      <c r="G19" s="17">
        <v>8</v>
      </c>
      <c r="H19" s="17">
        <v>1</v>
      </c>
      <c r="I19" s="17">
        <v>1</v>
      </c>
      <c r="J19" s="17" t="s">
        <v>93</v>
      </c>
      <c r="K19" s="17" t="s">
        <v>93</v>
      </c>
      <c r="L19" s="17" t="s">
        <v>93</v>
      </c>
      <c r="M19" s="17" t="s">
        <v>93</v>
      </c>
      <c r="N19" s="17" t="s">
        <v>93</v>
      </c>
      <c r="O19" s="17" t="s">
        <v>93</v>
      </c>
      <c r="P19" s="17">
        <v>2</v>
      </c>
      <c r="Q19" s="17" t="s">
        <v>93</v>
      </c>
      <c r="R19" s="17" t="s">
        <v>93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/>
      <c r="D20" s="44" t="s">
        <v>93</v>
      </c>
      <c r="E20" s="17" t="s">
        <v>93</v>
      </c>
      <c r="F20" s="17">
        <v>6</v>
      </c>
      <c r="G20" s="17">
        <v>4</v>
      </c>
      <c r="H20" s="17" t="s">
        <v>93</v>
      </c>
      <c r="I20" s="17" t="s">
        <v>93</v>
      </c>
      <c r="J20" s="17">
        <v>1</v>
      </c>
      <c r="K20" s="17" t="s">
        <v>93</v>
      </c>
      <c r="L20" s="17" t="s">
        <v>93</v>
      </c>
      <c r="M20" s="17" t="s">
        <v>93</v>
      </c>
      <c r="N20" s="17" t="s">
        <v>93</v>
      </c>
      <c r="O20" s="17" t="s">
        <v>93</v>
      </c>
      <c r="P20" s="17">
        <v>3</v>
      </c>
      <c r="Q20" s="17" t="s">
        <v>93</v>
      </c>
      <c r="R20" s="17" t="s">
        <v>93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/>
      <c r="U21" s="56">
        <v>4</v>
      </c>
      <c r="V21" s="18"/>
      <c r="W21" s="18"/>
    </row>
    <row r="22" spans="2:23" s="7" customFormat="1" ht="13.5" customHeight="1">
      <c r="B22" s="15" t="s">
        <v>72</v>
      </c>
      <c r="C22" s="17"/>
      <c r="D22" s="44" t="s">
        <v>93</v>
      </c>
      <c r="E22" s="17" t="s">
        <v>93</v>
      </c>
      <c r="F22" s="17">
        <v>7</v>
      </c>
      <c r="G22" s="17">
        <v>15</v>
      </c>
      <c r="H22" s="17">
        <v>3</v>
      </c>
      <c r="I22" s="17" t="s">
        <v>93</v>
      </c>
      <c r="J22" s="17" t="s">
        <v>93</v>
      </c>
      <c r="K22" s="17" t="s">
        <v>93</v>
      </c>
      <c r="L22" s="17" t="s">
        <v>93</v>
      </c>
      <c r="M22" s="17" t="s">
        <v>93</v>
      </c>
      <c r="N22" s="17" t="s">
        <v>93</v>
      </c>
      <c r="O22" s="17" t="s">
        <v>93</v>
      </c>
      <c r="P22" s="17">
        <v>1</v>
      </c>
      <c r="Q22" s="17" t="s">
        <v>93</v>
      </c>
      <c r="R22" s="17" t="s">
        <v>93</v>
      </c>
      <c r="S22" s="18"/>
      <c r="T22" s="18"/>
      <c r="U22" s="56"/>
      <c r="V22" s="18"/>
      <c r="W22" s="18"/>
    </row>
    <row r="23" spans="2:23" s="7" customFormat="1" ht="13.5" customHeight="1">
      <c r="B23" s="15" t="s">
        <v>20</v>
      </c>
      <c r="C23" s="17"/>
      <c r="D23" s="44" t="s">
        <v>93</v>
      </c>
      <c r="E23" s="17" t="s">
        <v>93</v>
      </c>
      <c r="F23" s="17">
        <v>2</v>
      </c>
      <c r="G23" s="17">
        <v>5</v>
      </c>
      <c r="H23" s="17" t="s">
        <v>93</v>
      </c>
      <c r="I23" s="17" t="s">
        <v>93</v>
      </c>
      <c r="J23" s="17" t="s">
        <v>93</v>
      </c>
      <c r="K23" s="17" t="s">
        <v>93</v>
      </c>
      <c r="L23" s="17" t="s">
        <v>93</v>
      </c>
      <c r="M23" s="17" t="s">
        <v>93</v>
      </c>
      <c r="N23" s="17" t="s">
        <v>93</v>
      </c>
      <c r="O23" s="17" t="s">
        <v>93</v>
      </c>
      <c r="P23" s="17" t="s">
        <v>93</v>
      </c>
      <c r="Q23" s="17" t="s">
        <v>93</v>
      </c>
      <c r="R23" s="17">
        <v>2</v>
      </c>
      <c r="S23" s="18"/>
      <c r="T23" s="18"/>
      <c r="U23" s="56"/>
      <c r="V23" s="18"/>
      <c r="W23" s="18"/>
    </row>
    <row r="24" spans="2:23" s="7" customFormat="1" ht="13.5" customHeight="1">
      <c r="B24" s="15" t="s">
        <v>52</v>
      </c>
      <c r="C24" s="17"/>
      <c r="D24" s="31"/>
      <c r="E24" s="17">
        <v>1</v>
      </c>
      <c r="F24" s="17">
        <v>6</v>
      </c>
      <c r="G24" s="17">
        <v>47</v>
      </c>
      <c r="H24" s="17" t="s">
        <v>93</v>
      </c>
      <c r="I24" s="17" t="s">
        <v>93</v>
      </c>
      <c r="J24" s="17" t="s">
        <v>93</v>
      </c>
      <c r="K24" s="17" t="s">
        <v>93</v>
      </c>
      <c r="L24" s="17" t="s">
        <v>93</v>
      </c>
      <c r="M24" s="17" t="s">
        <v>93</v>
      </c>
      <c r="N24" s="17">
        <v>2</v>
      </c>
      <c r="O24" s="17" t="s">
        <v>93</v>
      </c>
      <c r="P24" s="17">
        <v>1</v>
      </c>
      <c r="Q24" s="33"/>
      <c r="R24" s="33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 t="s">
        <v>93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>
        <v>1</v>
      </c>
      <c r="R25" s="17">
        <v>5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31"/>
      <c r="D26" s="44" t="s">
        <v>93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 t="s">
        <v>93</v>
      </c>
      <c r="R26" s="17">
        <v>4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31"/>
      <c r="D27" s="44" t="s">
        <v>93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93</v>
      </c>
      <c r="R27" s="17">
        <v>2</v>
      </c>
      <c r="S27" s="31"/>
      <c r="T27" s="18"/>
      <c r="U27" s="56"/>
      <c r="V27" s="18"/>
      <c r="W27" s="18"/>
    </row>
    <row r="28" spans="2:23" s="7" customFormat="1" ht="13.5" customHeight="1">
      <c r="B28" s="15" t="s">
        <v>24</v>
      </c>
      <c r="C28" s="31"/>
      <c r="D28" s="44" t="s">
        <v>93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93</v>
      </c>
      <c r="R28" s="17">
        <v>3</v>
      </c>
      <c r="S28" s="31"/>
      <c r="T28" s="18"/>
      <c r="U28" s="56"/>
      <c r="V28" s="18"/>
      <c r="W28" s="18"/>
    </row>
    <row r="29" spans="2:23" s="7" customFormat="1" ht="13.5" customHeight="1">
      <c r="B29" s="15" t="s">
        <v>25</v>
      </c>
      <c r="C29" s="31"/>
      <c r="D29" s="44" t="s">
        <v>93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93</v>
      </c>
      <c r="R29" s="17">
        <v>1</v>
      </c>
      <c r="S29" s="31"/>
      <c r="T29" s="18"/>
      <c r="U29" s="56"/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93</v>
      </c>
      <c r="R30" s="17" t="s">
        <v>93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 t="s">
        <v>93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31"/>
      <c r="D32" s="45" t="s">
        <v>93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/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BJ27"/>
  <sheetViews>
    <sheetView zoomScaleSheetLayoutView="100" workbookViewId="0" topLeftCell="B1">
      <selection activeCell="A1" sqref="A1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5.00390625" style="3" bestFit="1" customWidth="1"/>
    <col min="11" max="11" width="6.25390625" style="3" customWidth="1"/>
    <col min="12" max="12" width="6.25390625" style="3" bestFit="1" customWidth="1"/>
    <col min="13" max="13" width="5.375" style="3" customWidth="1"/>
    <col min="14" max="15" width="7.25390625" style="3" bestFit="1" customWidth="1"/>
    <col min="16" max="16" width="6.25390625" style="3" bestFit="1" customWidth="1"/>
    <col min="17" max="17" width="4.00390625" style="3" customWidth="1"/>
    <col min="18" max="18" width="6.25390625" style="3" bestFit="1" customWidth="1"/>
    <col min="19" max="20" width="4.00390625" style="3" customWidth="1"/>
    <col min="21" max="21" width="7.25390625" style="3" bestFit="1" customWidth="1"/>
    <col min="22" max="22" width="4.75390625" style="3" bestFit="1" customWidth="1"/>
    <col min="23" max="23" width="6.25390625" style="3" bestFit="1" customWidth="1"/>
    <col min="24" max="24" width="4.00390625" style="3" customWidth="1"/>
    <col min="25" max="25" width="6.25390625" style="3" bestFit="1" customWidth="1"/>
    <col min="26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96</v>
      </c>
    </row>
    <row r="3" spans="2:26" ht="31.5" customHeight="1">
      <c r="B3" s="63" t="s">
        <v>148</v>
      </c>
      <c r="Z3" s="64" t="s">
        <v>97</v>
      </c>
    </row>
    <row r="4" spans="2:62" ht="25.5" customHeight="1">
      <c r="B4" s="65" t="s">
        <v>98</v>
      </c>
      <c r="C4" s="66"/>
      <c r="D4" s="82" t="s">
        <v>99</v>
      </c>
      <c r="E4" s="83"/>
      <c r="F4" s="83"/>
      <c r="G4" s="83"/>
      <c r="H4" s="84"/>
      <c r="I4" s="67"/>
      <c r="J4" s="68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51.5" customHeight="1">
      <c r="B5" s="85" t="s">
        <v>100</v>
      </c>
      <c r="C5" s="86"/>
      <c r="D5" s="28" t="s">
        <v>101</v>
      </c>
      <c r="E5" s="28" t="s">
        <v>102</v>
      </c>
      <c r="F5" s="28" t="s">
        <v>103</v>
      </c>
      <c r="G5" s="28" t="s">
        <v>104</v>
      </c>
      <c r="H5" s="39" t="s">
        <v>105</v>
      </c>
      <c r="I5" s="40"/>
      <c r="J5" s="46" t="s">
        <v>81</v>
      </c>
      <c r="K5" s="81" t="s">
        <v>141</v>
      </c>
      <c r="L5" s="28" t="s">
        <v>142</v>
      </c>
      <c r="M5" s="29" t="s">
        <v>106</v>
      </c>
      <c r="N5" s="29" t="s">
        <v>107</v>
      </c>
      <c r="O5" s="29" t="s">
        <v>2</v>
      </c>
      <c r="P5" s="29" t="s">
        <v>146</v>
      </c>
      <c r="Q5" s="29" t="s">
        <v>4</v>
      </c>
      <c r="R5" s="29" t="s">
        <v>145</v>
      </c>
      <c r="S5" s="29" t="s">
        <v>108</v>
      </c>
      <c r="T5" s="29" t="s">
        <v>109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144</v>
      </c>
      <c r="AA5" s="29" t="s">
        <v>143</v>
      </c>
      <c r="AB5" s="29" t="s">
        <v>110</v>
      </c>
      <c r="AC5" s="29" t="s">
        <v>111</v>
      </c>
      <c r="AD5" s="29" t="s">
        <v>112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113</v>
      </c>
      <c r="C6" s="88"/>
      <c r="D6" s="56">
        <f>SUM(D8:D23)</f>
        <v>195</v>
      </c>
      <c r="E6" s="56">
        <f>SUM(E8:E23)</f>
        <v>182</v>
      </c>
      <c r="F6" s="56">
        <f>SUM(F8:F23)</f>
        <v>35</v>
      </c>
      <c r="G6" s="56">
        <f>SUM(G8:G23)</f>
        <v>51</v>
      </c>
      <c r="H6" s="70">
        <f>SUM(H8:H23)</f>
        <v>13</v>
      </c>
      <c r="I6" s="71"/>
      <c r="J6" s="72">
        <f aca="true" t="shared" si="0" ref="J6:Z6">SUM(J7+J8)</f>
        <v>179</v>
      </c>
      <c r="K6" s="72">
        <f t="shared" si="0"/>
        <v>80237</v>
      </c>
      <c r="L6" s="56">
        <f t="shared" si="0"/>
        <v>2784</v>
      </c>
      <c r="M6" s="56">
        <f t="shared" si="0"/>
        <v>7200</v>
      </c>
      <c r="N6" s="56">
        <f t="shared" si="0"/>
        <v>31539</v>
      </c>
      <c r="O6" s="56">
        <f t="shared" si="0"/>
        <v>10682</v>
      </c>
      <c r="P6" s="56">
        <f t="shared" si="0"/>
        <v>2611</v>
      </c>
      <c r="Q6" s="56">
        <f t="shared" si="0"/>
        <v>930</v>
      </c>
      <c r="R6" s="56">
        <f t="shared" si="0"/>
        <v>5187</v>
      </c>
      <c r="S6" s="56">
        <f t="shared" si="0"/>
        <v>56</v>
      </c>
      <c r="T6" s="56">
        <f t="shared" si="0"/>
        <v>31</v>
      </c>
      <c r="U6" s="56">
        <f t="shared" si="0"/>
        <v>12400</v>
      </c>
      <c r="V6" s="56">
        <f t="shared" si="0"/>
        <v>22</v>
      </c>
      <c r="W6" s="56">
        <f t="shared" si="0"/>
        <v>8462</v>
      </c>
      <c r="X6" s="56">
        <f t="shared" si="0"/>
        <v>24</v>
      </c>
      <c r="Y6" s="56">
        <f t="shared" si="0"/>
        <v>1408</v>
      </c>
      <c r="Z6" s="56">
        <f t="shared" si="0"/>
        <v>11</v>
      </c>
      <c r="AA6" s="56">
        <f>AA7+AA8</f>
        <v>7</v>
      </c>
      <c r="AB6" s="56">
        <f>SUM(AB7+AB8)</f>
        <v>214</v>
      </c>
      <c r="AC6" s="56">
        <f>SUM(AC7+AC8)</f>
        <v>0</v>
      </c>
      <c r="AD6" s="56">
        <f>SUM(AD7+AD8)</f>
        <v>1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114</v>
      </c>
      <c r="C7" s="88"/>
      <c r="D7" s="56">
        <f>SUM(D9:D23)</f>
        <v>125</v>
      </c>
      <c r="E7" s="56">
        <f>SUM(E9:E23)</f>
        <v>112</v>
      </c>
      <c r="F7" s="56">
        <f>SUM(F9:F23)</f>
        <v>24</v>
      </c>
      <c r="G7" s="56">
        <f>SUM(G9:G23)</f>
        <v>37</v>
      </c>
      <c r="H7" s="56">
        <f>SUM(H9:H23)</f>
        <v>12</v>
      </c>
      <c r="I7" s="71"/>
      <c r="J7" s="72">
        <f aca="true" t="shared" si="1" ref="J7:AD7">SUM(J9:J23)</f>
        <v>140</v>
      </c>
      <c r="K7" s="72">
        <f t="shared" si="1"/>
        <v>63772</v>
      </c>
      <c r="L7" s="56">
        <f t="shared" si="1"/>
        <v>2121</v>
      </c>
      <c r="M7" s="56">
        <f t="shared" si="1"/>
        <v>4944</v>
      </c>
      <c r="N7" s="56">
        <f t="shared" si="1"/>
        <v>22589</v>
      </c>
      <c r="O7" s="56">
        <f t="shared" si="1"/>
        <v>8588</v>
      </c>
      <c r="P7" s="56">
        <f t="shared" si="1"/>
        <v>2162</v>
      </c>
      <c r="Q7" s="56">
        <f t="shared" si="1"/>
        <v>739</v>
      </c>
      <c r="R7" s="56">
        <f t="shared" si="1"/>
        <v>4001</v>
      </c>
      <c r="S7" s="56">
        <f t="shared" si="1"/>
        <v>44</v>
      </c>
      <c r="T7" s="56">
        <f t="shared" si="1"/>
        <v>16</v>
      </c>
      <c r="U7" s="56">
        <f t="shared" si="1"/>
        <v>9742</v>
      </c>
      <c r="V7" s="56">
        <f t="shared" si="1"/>
        <v>14</v>
      </c>
      <c r="W7" s="56">
        <f t="shared" si="1"/>
        <v>6712</v>
      </c>
      <c r="X7" s="56">
        <f t="shared" si="1"/>
        <v>17</v>
      </c>
      <c r="Y7" s="56">
        <f t="shared" si="1"/>
        <v>1083</v>
      </c>
      <c r="Z7" s="56">
        <f t="shared" si="1"/>
        <v>11</v>
      </c>
      <c r="AA7" s="56">
        <f t="shared" si="1"/>
        <v>7</v>
      </c>
      <c r="AB7" s="56">
        <f t="shared" si="1"/>
        <v>214</v>
      </c>
      <c r="AC7" s="56">
        <f t="shared" si="1"/>
        <v>0</v>
      </c>
      <c r="AD7" s="56">
        <f t="shared" si="1"/>
        <v>1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115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0">
        <v>1</v>
      </c>
      <c r="I8" s="71"/>
      <c r="J8" s="72">
        <v>39</v>
      </c>
      <c r="K8" s="72">
        <v>16465</v>
      </c>
      <c r="L8" s="72">
        <v>663</v>
      </c>
      <c r="M8" s="72">
        <v>2256</v>
      </c>
      <c r="N8" s="72">
        <v>8950</v>
      </c>
      <c r="O8" s="72">
        <v>2094</v>
      </c>
      <c r="P8" s="72">
        <v>449</v>
      </c>
      <c r="Q8" s="72">
        <v>191</v>
      </c>
      <c r="R8" s="72">
        <v>1186</v>
      </c>
      <c r="S8" s="72">
        <v>12</v>
      </c>
      <c r="T8" s="72">
        <v>15</v>
      </c>
      <c r="U8" s="72">
        <v>2658</v>
      </c>
      <c r="V8" s="72">
        <v>8</v>
      </c>
      <c r="W8" s="72">
        <v>1750</v>
      </c>
      <c r="X8" s="72">
        <v>7</v>
      </c>
      <c r="Y8" s="72">
        <v>325</v>
      </c>
      <c r="Z8" s="52"/>
      <c r="AA8" s="52"/>
      <c r="AB8" s="52"/>
      <c r="AC8" s="52"/>
      <c r="AD8" s="52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116</v>
      </c>
      <c r="D9" s="56">
        <v>9</v>
      </c>
      <c r="E9" s="56">
        <v>9</v>
      </c>
      <c r="F9" s="56">
        <v>2</v>
      </c>
      <c r="G9" s="56">
        <v>3</v>
      </c>
      <c r="H9" s="70">
        <v>1</v>
      </c>
      <c r="I9" s="71"/>
      <c r="J9" s="72">
        <v>16</v>
      </c>
      <c r="K9" s="72">
        <v>4171</v>
      </c>
      <c r="L9" s="72">
        <v>505</v>
      </c>
      <c r="M9" s="72">
        <v>635</v>
      </c>
      <c r="N9" s="72">
        <v>1197</v>
      </c>
      <c r="O9" s="72">
        <v>430</v>
      </c>
      <c r="P9" s="72">
        <v>66</v>
      </c>
      <c r="Q9" s="72">
        <v>36</v>
      </c>
      <c r="R9" s="72">
        <v>219</v>
      </c>
      <c r="S9" s="72">
        <v>2</v>
      </c>
      <c r="T9" s="72">
        <v>2</v>
      </c>
      <c r="U9" s="72">
        <v>672</v>
      </c>
      <c r="V9" s="72">
        <v>3</v>
      </c>
      <c r="W9" s="72">
        <v>287</v>
      </c>
      <c r="X9" s="72"/>
      <c r="Y9" s="72">
        <v>39</v>
      </c>
      <c r="Z9" s="52"/>
      <c r="AA9" s="52"/>
      <c r="AB9" s="52">
        <v>59</v>
      </c>
      <c r="AC9" s="52"/>
      <c r="AD9" s="52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0">
        <v>1</v>
      </c>
      <c r="I10" s="71"/>
      <c r="J10" s="72"/>
      <c r="K10" s="72">
        <v>3211</v>
      </c>
      <c r="L10" s="72">
        <v>24</v>
      </c>
      <c r="M10" s="72">
        <v>130</v>
      </c>
      <c r="N10" s="72">
        <v>1603</v>
      </c>
      <c r="O10" s="72">
        <v>337</v>
      </c>
      <c r="P10" s="72">
        <v>82</v>
      </c>
      <c r="Q10" s="72">
        <v>84</v>
      </c>
      <c r="R10" s="72">
        <v>149</v>
      </c>
      <c r="S10" s="72">
        <v>1</v>
      </c>
      <c r="T10" s="72">
        <v>1</v>
      </c>
      <c r="U10" s="72">
        <v>542</v>
      </c>
      <c r="V10" s="72"/>
      <c r="W10" s="72">
        <v>614</v>
      </c>
      <c r="X10" s="72"/>
      <c r="Y10" s="72">
        <v>43</v>
      </c>
      <c r="Z10" s="52">
        <v>1</v>
      </c>
      <c r="AA10" s="52">
        <v>1</v>
      </c>
      <c r="AB10" s="52">
        <v>14</v>
      </c>
      <c r="AC10" s="52"/>
      <c r="AD10" s="52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117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0"/>
      <c r="I11" s="71"/>
      <c r="J11" s="72"/>
      <c r="K11" s="72">
        <v>2064</v>
      </c>
      <c r="L11" s="72">
        <v>2</v>
      </c>
      <c r="M11" s="72">
        <v>140</v>
      </c>
      <c r="N11" s="72">
        <v>718</v>
      </c>
      <c r="O11" s="72">
        <v>229</v>
      </c>
      <c r="P11" s="72">
        <v>34</v>
      </c>
      <c r="Q11" s="72">
        <v>22</v>
      </c>
      <c r="R11" s="72">
        <v>90</v>
      </c>
      <c r="S11" s="72"/>
      <c r="T11" s="72">
        <v>1</v>
      </c>
      <c r="U11" s="72">
        <v>404</v>
      </c>
      <c r="V11" s="72"/>
      <c r="W11" s="72">
        <v>191</v>
      </c>
      <c r="X11" s="72">
        <v>2</v>
      </c>
      <c r="Y11" s="72">
        <v>69</v>
      </c>
      <c r="Z11" s="52"/>
      <c r="AA11" s="52"/>
      <c r="AB11" s="52"/>
      <c r="AC11" s="52"/>
      <c r="AD11" s="52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118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0">
        <v>1</v>
      </c>
      <c r="I12" s="71"/>
      <c r="J12" s="72">
        <v>7</v>
      </c>
      <c r="K12" s="72">
        <v>4491</v>
      </c>
      <c r="L12" s="72">
        <v>170</v>
      </c>
      <c r="M12" s="72">
        <v>338</v>
      </c>
      <c r="N12" s="72">
        <v>1959</v>
      </c>
      <c r="O12" s="72">
        <v>532</v>
      </c>
      <c r="P12" s="72">
        <v>276</v>
      </c>
      <c r="Q12" s="72">
        <v>37</v>
      </c>
      <c r="R12" s="72">
        <v>352</v>
      </c>
      <c r="S12" s="72">
        <v>2</v>
      </c>
      <c r="T12" s="72">
        <v>1</v>
      </c>
      <c r="U12" s="72">
        <v>638</v>
      </c>
      <c r="V12" s="72"/>
      <c r="W12" s="72">
        <v>651</v>
      </c>
      <c r="X12" s="72">
        <v>1</v>
      </c>
      <c r="Y12" s="72">
        <v>104</v>
      </c>
      <c r="Z12" s="52">
        <v>1</v>
      </c>
      <c r="AA12" s="52"/>
      <c r="AB12" s="52"/>
      <c r="AC12" s="52"/>
      <c r="AD12" s="52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119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0">
        <v>1</v>
      </c>
      <c r="I13" s="71"/>
      <c r="J13" s="72">
        <v>22</v>
      </c>
      <c r="K13" s="72">
        <v>7535</v>
      </c>
      <c r="L13" s="72">
        <v>380</v>
      </c>
      <c r="M13" s="72">
        <v>435</v>
      </c>
      <c r="N13" s="72">
        <v>1388</v>
      </c>
      <c r="O13" s="72">
        <v>623</v>
      </c>
      <c r="P13" s="72">
        <v>184</v>
      </c>
      <c r="Q13" s="72">
        <v>34</v>
      </c>
      <c r="R13" s="72">
        <v>401</v>
      </c>
      <c r="S13" s="72">
        <v>11</v>
      </c>
      <c r="T13" s="72">
        <v>6</v>
      </c>
      <c r="U13" s="72">
        <v>907</v>
      </c>
      <c r="V13" s="72">
        <v>1</v>
      </c>
      <c r="W13" s="72">
        <v>302</v>
      </c>
      <c r="X13" s="72"/>
      <c r="Y13" s="72">
        <v>54</v>
      </c>
      <c r="Z13" s="52">
        <v>2</v>
      </c>
      <c r="AA13" s="52">
        <v>2</v>
      </c>
      <c r="AB13" s="52"/>
      <c r="AC13" s="52"/>
      <c r="AD13" s="52">
        <v>1</v>
      </c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0"/>
      <c r="I14" s="71"/>
      <c r="J14" s="72">
        <v>10</v>
      </c>
      <c r="K14" s="72">
        <v>2731</v>
      </c>
      <c r="L14" s="72">
        <v>179</v>
      </c>
      <c r="M14" s="72">
        <v>526</v>
      </c>
      <c r="N14" s="72">
        <v>1805</v>
      </c>
      <c r="O14" s="72">
        <v>697</v>
      </c>
      <c r="P14" s="72">
        <v>109</v>
      </c>
      <c r="Q14" s="72">
        <v>43</v>
      </c>
      <c r="R14" s="72">
        <v>401</v>
      </c>
      <c r="S14" s="72">
        <v>1</v>
      </c>
      <c r="T14" s="72"/>
      <c r="U14" s="72">
        <v>778</v>
      </c>
      <c r="V14" s="72">
        <v>2</v>
      </c>
      <c r="W14" s="72">
        <v>547</v>
      </c>
      <c r="X14" s="72"/>
      <c r="Y14" s="72">
        <v>53</v>
      </c>
      <c r="Z14" s="52"/>
      <c r="AA14" s="52"/>
      <c r="AB14" s="52"/>
      <c r="AC14" s="52"/>
      <c r="AD14" s="52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120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0">
        <v>1</v>
      </c>
      <c r="I15" s="71"/>
      <c r="J15" s="72">
        <v>7</v>
      </c>
      <c r="K15" s="72">
        <v>2950</v>
      </c>
      <c r="L15" s="72">
        <v>167</v>
      </c>
      <c r="M15" s="72">
        <v>196</v>
      </c>
      <c r="N15" s="72">
        <v>1045</v>
      </c>
      <c r="O15" s="72">
        <v>391</v>
      </c>
      <c r="P15" s="72">
        <v>217</v>
      </c>
      <c r="Q15" s="72">
        <v>35</v>
      </c>
      <c r="R15" s="72">
        <v>197</v>
      </c>
      <c r="S15" s="72">
        <v>1</v>
      </c>
      <c r="T15" s="72"/>
      <c r="U15" s="72">
        <v>147</v>
      </c>
      <c r="V15" s="72">
        <v>1</v>
      </c>
      <c r="W15" s="72">
        <v>300</v>
      </c>
      <c r="X15" s="72">
        <v>3</v>
      </c>
      <c r="Y15" s="72">
        <v>64</v>
      </c>
      <c r="Z15" s="52"/>
      <c r="AA15" s="52"/>
      <c r="AB15" s="52">
        <v>4</v>
      </c>
      <c r="AC15" s="52"/>
      <c r="AD15" s="52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0"/>
      <c r="I16" s="71"/>
      <c r="J16" s="72">
        <v>8</v>
      </c>
      <c r="K16" s="72">
        <v>3766</v>
      </c>
      <c r="L16" s="72">
        <v>134</v>
      </c>
      <c r="M16" s="72">
        <v>427</v>
      </c>
      <c r="N16" s="72">
        <v>1142</v>
      </c>
      <c r="O16" s="72">
        <v>425</v>
      </c>
      <c r="P16" s="72">
        <v>67</v>
      </c>
      <c r="Q16" s="72">
        <v>29</v>
      </c>
      <c r="R16" s="72">
        <v>283</v>
      </c>
      <c r="S16" s="72"/>
      <c r="T16" s="72">
        <v>1</v>
      </c>
      <c r="U16" s="72">
        <v>459</v>
      </c>
      <c r="V16" s="72">
        <v>1</v>
      </c>
      <c r="W16" s="72">
        <v>434</v>
      </c>
      <c r="X16" s="72">
        <v>1</v>
      </c>
      <c r="Y16" s="72">
        <v>27</v>
      </c>
      <c r="Z16" s="52"/>
      <c r="AA16" s="52"/>
      <c r="AB16" s="52"/>
      <c r="AC16" s="52"/>
      <c r="AD16" s="52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121</v>
      </c>
      <c r="C17" s="35" t="s">
        <v>122</v>
      </c>
      <c r="D17" s="56">
        <v>11</v>
      </c>
      <c r="E17" s="56">
        <v>7</v>
      </c>
      <c r="F17" s="56">
        <v>2</v>
      </c>
      <c r="G17" s="56">
        <v>2</v>
      </c>
      <c r="H17" s="70">
        <v>1</v>
      </c>
      <c r="I17" s="71"/>
      <c r="J17" s="72">
        <v>9</v>
      </c>
      <c r="K17" s="72">
        <v>6131</v>
      </c>
      <c r="L17" s="72">
        <v>60</v>
      </c>
      <c r="M17" s="72">
        <v>335</v>
      </c>
      <c r="N17" s="72">
        <v>555</v>
      </c>
      <c r="O17" s="72">
        <v>680</v>
      </c>
      <c r="P17" s="72">
        <v>151</v>
      </c>
      <c r="Q17" s="72">
        <v>54</v>
      </c>
      <c r="R17" s="72">
        <v>524</v>
      </c>
      <c r="S17" s="72">
        <v>5</v>
      </c>
      <c r="T17" s="72"/>
      <c r="U17" s="72">
        <v>970</v>
      </c>
      <c r="V17" s="72"/>
      <c r="W17" s="72">
        <v>665</v>
      </c>
      <c r="X17" s="72">
        <v>4</v>
      </c>
      <c r="Y17" s="72">
        <v>70</v>
      </c>
      <c r="Z17" s="52"/>
      <c r="AA17" s="52"/>
      <c r="AB17" s="52"/>
      <c r="AC17" s="52"/>
      <c r="AD17" s="52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123</v>
      </c>
      <c r="D18" s="56">
        <v>13</v>
      </c>
      <c r="E18" s="56">
        <v>13</v>
      </c>
      <c r="F18" s="56">
        <v>2</v>
      </c>
      <c r="G18" s="56">
        <v>4</v>
      </c>
      <c r="H18" s="70">
        <v>1</v>
      </c>
      <c r="I18" s="71"/>
      <c r="J18" s="58">
        <v>7</v>
      </c>
      <c r="K18" s="72">
        <v>9033</v>
      </c>
      <c r="L18" s="72">
        <v>81</v>
      </c>
      <c r="M18" s="72">
        <v>450</v>
      </c>
      <c r="N18" s="72">
        <v>1876</v>
      </c>
      <c r="O18" s="72">
        <v>1099</v>
      </c>
      <c r="P18" s="72">
        <v>148</v>
      </c>
      <c r="Q18" s="72">
        <v>138</v>
      </c>
      <c r="R18" s="72">
        <v>381</v>
      </c>
      <c r="S18" s="72">
        <v>3</v>
      </c>
      <c r="T18" s="72">
        <v>1</v>
      </c>
      <c r="U18" s="72">
        <v>1013</v>
      </c>
      <c r="V18" s="72">
        <v>3</v>
      </c>
      <c r="W18" s="72">
        <v>637</v>
      </c>
      <c r="X18" s="72"/>
      <c r="Y18" s="72">
        <v>195</v>
      </c>
      <c r="Z18" s="53"/>
      <c r="AA18" s="53"/>
      <c r="AB18" s="53">
        <v>13</v>
      </c>
      <c r="AC18" s="53"/>
      <c r="AD18" s="53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0">
        <v>1</v>
      </c>
      <c r="I19" s="71"/>
      <c r="J19" s="58">
        <v>12</v>
      </c>
      <c r="K19" s="72">
        <v>1893</v>
      </c>
      <c r="L19" s="72">
        <v>20</v>
      </c>
      <c r="M19" s="72">
        <v>219</v>
      </c>
      <c r="N19" s="72">
        <v>769</v>
      </c>
      <c r="O19" s="72">
        <v>441</v>
      </c>
      <c r="P19" s="72">
        <v>164</v>
      </c>
      <c r="Q19" s="72">
        <v>41</v>
      </c>
      <c r="R19" s="72">
        <v>177</v>
      </c>
      <c r="S19" s="72"/>
      <c r="T19" s="72"/>
      <c r="U19" s="72">
        <v>503</v>
      </c>
      <c r="V19" s="72"/>
      <c r="W19" s="72">
        <v>227</v>
      </c>
      <c r="X19" s="72"/>
      <c r="Y19" s="72">
        <v>27</v>
      </c>
      <c r="Z19" s="52"/>
      <c r="AA19" s="52"/>
      <c r="AB19" s="52">
        <v>1</v>
      </c>
      <c r="AC19" s="52"/>
      <c r="AD19" s="52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124</v>
      </c>
      <c r="C20" s="35" t="s">
        <v>39</v>
      </c>
      <c r="D20" s="56">
        <v>9</v>
      </c>
      <c r="E20" s="56">
        <v>9</v>
      </c>
      <c r="F20" s="56">
        <v>2</v>
      </c>
      <c r="G20" s="56">
        <v>4</v>
      </c>
      <c r="H20" s="70">
        <v>1</v>
      </c>
      <c r="I20" s="71"/>
      <c r="J20" s="58">
        <v>17</v>
      </c>
      <c r="K20" s="72">
        <v>4651</v>
      </c>
      <c r="L20" s="72">
        <v>45</v>
      </c>
      <c r="M20" s="72">
        <v>436</v>
      </c>
      <c r="N20" s="72">
        <v>4845</v>
      </c>
      <c r="O20" s="72">
        <v>808</v>
      </c>
      <c r="P20" s="72">
        <v>143</v>
      </c>
      <c r="Q20" s="72">
        <v>65</v>
      </c>
      <c r="R20" s="72">
        <v>347</v>
      </c>
      <c r="S20" s="72">
        <v>10</v>
      </c>
      <c r="T20" s="72">
        <v>2</v>
      </c>
      <c r="U20" s="72">
        <v>1150</v>
      </c>
      <c r="V20" s="72">
        <v>1</v>
      </c>
      <c r="W20" s="72">
        <v>537</v>
      </c>
      <c r="X20" s="72"/>
      <c r="Y20" s="72">
        <v>114</v>
      </c>
      <c r="Z20" s="52">
        <v>3</v>
      </c>
      <c r="AA20" s="52">
        <v>3</v>
      </c>
      <c r="AB20" s="52">
        <v>94</v>
      </c>
      <c r="AC20" s="52"/>
      <c r="AD20" s="52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125</v>
      </c>
      <c r="C21" s="35" t="s">
        <v>40</v>
      </c>
      <c r="D21" s="56">
        <v>12</v>
      </c>
      <c r="E21" s="56">
        <v>8</v>
      </c>
      <c r="F21" s="56">
        <v>2</v>
      </c>
      <c r="G21" s="56">
        <v>4</v>
      </c>
      <c r="H21" s="70">
        <v>1</v>
      </c>
      <c r="I21" s="71"/>
      <c r="J21" s="72">
        <v>3</v>
      </c>
      <c r="K21" s="72">
        <v>6866</v>
      </c>
      <c r="L21" s="72">
        <v>276</v>
      </c>
      <c r="M21" s="72">
        <v>432</v>
      </c>
      <c r="N21" s="72">
        <v>2081</v>
      </c>
      <c r="O21" s="72">
        <v>543</v>
      </c>
      <c r="P21" s="72">
        <v>209</v>
      </c>
      <c r="Q21" s="72">
        <v>56</v>
      </c>
      <c r="R21" s="72">
        <v>284</v>
      </c>
      <c r="S21" s="72">
        <v>4</v>
      </c>
      <c r="T21" s="72"/>
      <c r="U21" s="72">
        <v>704</v>
      </c>
      <c r="V21" s="72"/>
      <c r="W21" s="72">
        <v>281</v>
      </c>
      <c r="X21" s="72">
        <v>2</v>
      </c>
      <c r="Y21" s="72">
        <v>144</v>
      </c>
      <c r="Z21" s="52">
        <v>4</v>
      </c>
      <c r="AA21" s="52"/>
      <c r="AB21" s="52">
        <v>23</v>
      </c>
      <c r="AC21" s="52"/>
      <c r="AD21" s="52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56">
        <v>9</v>
      </c>
      <c r="E22" s="56">
        <v>8</v>
      </c>
      <c r="F22" s="56">
        <v>1</v>
      </c>
      <c r="G22" s="56">
        <v>2</v>
      </c>
      <c r="H22" s="70">
        <v>1</v>
      </c>
      <c r="I22" s="71"/>
      <c r="J22" s="72">
        <v>22</v>
      </c>
      <c r="K22" s="72">
        <v>3616</v>
      </c>
      <c r="L22" s="72">
        <v>73</v>
      </c>
      <c r="M22" s="72">
        <v>234</v>
      </c>
      <c r="N22" s="72">
        <v>1575</v>
      </c>
      <c r="O22" s="72">
        <v>1301</v>
      </c>
      <c r="P22" s="72">
        <v>305</v>
      </c>
      <c r="Q22" s="72">
        <v>64</v>
      </c>
      <c r="R22" s="72">
        <v>191</v>
      </c>
      <c r="S22" s="72">
        <v>4</v>
      </c>
      <c r="T22" s="72">
        <v>1</v>
      </c>
      <c r="U22" s="72">
        <v>830</v>
      </c>
      <c r="V22" s="72">
        <v>2</v>
      </c>
      <c r="W22" s="72">
        <v>1030</v>
      </c>
      <c r="X22" s="72">
        <v>4</v>
      </c>
      <c r="Y22" s="72">
        <v>80</v>
      </c>
      <c r="Z22" s="54"/>
      <c r="AA22" s="54">
        <v>1</v>
      </c>
      <c r="AB22" s="54">
        <v>6</v>
      </c>
      <c r="AC22" s="54"/>
      <c r="AD22" s="54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126</v>
      </c>
      <c r="C23" s="35" t="s">
        <v>35</v>
      </c>
      <c r="D23" s="56">
        <v>2</v>
      </c>
      <c r="E23" s="56">
        <v>2</v>
      </c>
      <c r="F23" s="56"/>
      <c r="G23" s="56"/>
      <c r="H23" s="70">
        <v>1</v>
      </c>
      <c r="I23" s="71"/>
      <c r="J23" s="72"/>
      <c r="K23" s="72">
        <v>663</v>
      </c>
      <c r="L23" s="72">
        <v>5</v>
      </c>
      <c r="M23" s="72">
        <v>11</v>
      </c>
      <c r="N23" s="72">
        <v>31</v>
      </c>
      <c r="O23" s="72">
        <v>52</v>
      </c>
      <c r="P23" s="72">
        <v>7</v>
      </c>
      <c r="Q23" s="72">
        <v>1</v>
      </c>
      <c r="R23" s="72">
        <v>5</v>
      </c>
      <c r="S23" s="72"/>
      <c r="T23" s="72"/>
      <c r="U23" s="72">
        <v>25</v>
      </c>
      <c r="V23" s="72"/>
      <c r="W23" s="72">
        <v>9</v>
      </c>
      <c r="X23" s="72"/>
      <c r="Y23" s="72"/>
      <c r="Z23" s="52"/>
      <c r="AA23" s="52"/>
      <c r="AB23" s="52"/>
      <c r="AC23" s="52"/>
      <c r="AD23" s="52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"/>
      <c r="C24" s="12"/>
      <c r="D24" s="3"/>
      <c r="E24" s="3"/>
      <c r="F24" s="3"/>
      <c r="G24" s="3"/>
      <c r="I24" s="3"/>
      <c r="J24" s="12"/>
      <c r="O24" s="3"/>
      <c r="Q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19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W3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74" customWidth="1"/>
    <col min="2" max="2" width="18.625" style="74" customWidth="1"/>
    <col min="3" max="3" width="4.75390625" style="74" customWidth="1"/>
    <col min="4" max="4" width="7.25390625" style="74" bestFit="1" customWidth="1"/>
    <col min="5" max="6" width="6.25390625" style="74" bestFit="1" customWidth="1"/>
    <col min="7" max="7" width="7.25390625" style="74" bestFit="1" customWidth="1"/>
    <col min="8" max="9" width="6.25390625" style="74" bestFit="1" customWidth="1"/>
    <col min="10" max="10" width="4.875" style="74" customWidth="1"/>
    <col min="11" max="11" width="7.00390625" style="74" bestFit="1" customWidth="1"/>
    <col min="12" max="12" width="4.625" style="74" bestFit="1" customWidth="1"/>
    <col min="13" max="13" width="6.00390625" style="74" bestFit="1" customWidth="1"/>
    <col min="14" max="14" width="6.25390625" style="74" bestFit="1" customWidth="1"/>
    <col min="15" max="15" width="6.00390625" style="74" bestFit="1" customWidth="1"/>
    <col min="16" max="16" width="6.25390625" style="74" bestFit="1" customWidth="1"/>
    <col min="17" max="17" width="4.875" style="74" customWidth="1"/>
    <col min="18" max="18" width="5.125" style="74" customWidth="1"/>
    <col min="19" max="21" width="4.875" style="74" customWidth="1"/>
    <col min="22" max="22" width="5.375" style="74" customWidth="1"/>
    <col min="23" max="23" width="4.875" style="74" customWidth="1"/>
    <col min="24" max="16384" width="9.00390625" style="74" customWidth="1"/>
  </cols>
  <sheetData>
    <row r="2" spans="2:23" ht="14.25">
      <c r="B2" s="12" t="s">
        <v>96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3" t="s">
        <v>148</v>
      </c>
      <c r="C4" s="6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3" t="s">
        <v>97</v>
      </c>
      <c r="V4" s="12"/>
      <c r="W4" s="12"/>
    </row>
    <row r="5" spans="2:23" ht="13.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127</v>
      </c>
      <c r="C7" s="46" t="s">
        <v>81</v>
      </c>
      <c r="D7" s="50" t="s">
        <v>140</v>
      </c>
      <c r="E7" s="28" t="s">
        <v>142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128</v>
      </c>
      <c r="P7" s="29" t="s">
        <v>7</v>
      </c>
      <c r="Q7" s="51" t="s">
        <v>8</v>
      </c>
      <c r="R7" s="51" t="s">
        <v>9</v>
      </c>
      <c r="S7" s="29" t="s">
        <v>144</v>
      </c>
      <c r="T7" s="29" t="s">
        <v>143</v>
      </c>
      <c r="U7" s="29" t="s">
        <v>129</v>
      </c>
      <c r="V7" s="29" t="s">
        <v>130</v>
      </c>
      <c r="W7" s="29" t="s">
        <v>90</v>
      </c>
    </row>
    <row r="8" spans="2:23" s="7" customFormat="1" ht="13.5" customHeight="1" thickBot="1">
      <c r="B8" s="13" t="s">
        <v>131</v>
      </c>
      <c r="C8" s="75">
        <f aca="true" t="shared" si="0" ref="C8:W8">SUM(C9:C32)</f>
        <v>140</v>
      </c>
      <c r="D8" s="75">
        <f t="shared" si="0"/>
        <v>63772</v>
      </c>
      <c r="E8" s="76">
        <f t="shared" si="0"/>
        <v>2121</v>
      </c>
      <c r="F8" s="76">
        <f t="shared" si="0"/>
        <v>4944</v>
      </c>
      <c r="G8" s="76">
        <f t="shared" si="0"/>
        <v>22589</v>
      </c>
      <c r="H8" s="76">
        <f t="shared" si="0"/>
        <v>8588</v>
      </c>
      <c r="I8" s="76">
        <f t="shared" si="0"/>
        <v>2162</v>
      </c>
      <c r="J8" s="76">
        <f t="shared" si="0"/>
        <v>739</v>
      </c>
      <c r="K8" s="76">
        <f t="shared" si="0"/>
        <v>4001</v>
      </c>
      <c r="L8" s="76">
        <f t="shared" si="0"/>
        <v>44</v>
      </c>
      <c r="M8" s="76">
        <f t="shared" si="0"/>
        <v>16</v>
      </c>
      <c r="N8" s="76">
        <f t="shared" si="0"/>
        <v>9742</v>
      </c>
      <c r="O8" s="76">
        <f t="shared" si="0"/>
        <v>14</v>
      </c>
      <c r="P8" s="76">
        <f t="shared" si="0"/>
        <v>6712</v>
      </c>
      <c r="Q8" s="76">
        <f t="shared" si="0"/>
        <v>17</v>
      </c>
      <c r="R8" s="76">
        <f t="shared" si="0"/>
        <v>1083</v>
      </c>
      <c r="S8" s="76">
        <f t="shared" si="0"/>
        <v>11</v>
      </c>
      <c r="T8" s="76">
        <f t="shared" si="0"/>
        <v>7</v>
      </c>
      <c r="U8" s="76">
        <f t="shared" si="0"/>
        <v>214</v>
      </c>
      <c r="V8" s="76">
        <f t="shared" si="0"/>
        <v>0</v>
      </c>
      <c r="W8" s="76">
        <f t="shared" si="0"/>
        <v>1</v>
      </c>
    </row>
    <row r="9" spans="2:23" s="7" customFormat="1" ht="13.5" customHeight="1" thickTop="1">
      <c r="B9" s="14" t="s">
        <v>132</v>
      </c>
      <c r="C9" s="77">
        <v>59</v>
      </c>
      <c r="D9" s="78">
        <v>319</v>
      </c>
      <c r="E9" s="77">
        <v>17</v>
      </c>
      <c r="F9" s="77">
        <v>11</v>
      </c>
      <c r="G9" s="77">
        <v>353</v>
      </c>
      <c r="H9" s="77">
        <v>221</v>
      </c>
      <c r="I9" s="77">
        <v>20</v>
      </c>
      <c r="J9" s="77">
        <v>2</v>
      </c>
      <c r="K9" s="77">
        <v>274</v>
      </c>
      <c r="L9" s="77">
        <v>13</v>
      </c>
      <c r="M9" s="77">
        <v>1</v>
      </c>
      <c r="N9" s="77">
        <v>108</v>
      </c>
      <c r="O9" s="77" t="s">
        <v>93</v>
      </c>
      <c r="P9" s="77">
        <v>7</v>
      </c>
      <c r="Q9" s="77" t="s">
        <v>93</v>
      </c>
      <c r="R9" s="77">
        <v>8</v>
      </c>
      <c r="S9" s="55"/>
      <c r="T9" s="55"/>
      <c r="U9" s="55"/>
      <c r="V9" s="55"/>
      <c r="W9" s="55"/>
    </row>
    <row r="10" spans="2:23" s="7" customFormat="1" ht="13.5" customHeight="1">
      <c r="B10" s="15" t="s">
        <v>133</v>
      </c>
      <c r="C10" s="77">
        <v>30</v>
      </c>
      <c r="D10" s="78">
        <v>959</v>
      </c>
      <c r="E10" s="77">
        <v>91</v>
      </c>
      <c r="F10" s="77">
        <v>30</v>
      </c>
      <c r="G10" s="77">
        <v>1531</v>
      </c>
      <c r="H10" s="77">
        <v>508</v>
      </c>
      <c r="I10" s="77">
        <v>131</v>
      </c>
      <c r="J10" s="77">
        <v>40</v>
      </c>
      <c r="K10" s="77">
        <v>2186</v>
      </c>
      <c r="L10" s="77">
        <v>8</v>
      </c>
      <c r="M10" s="77" t="s">
        <v>93</v>
      </c>
      <c r="N10" s="77">
        <v>717</v>
      </c>
      <c r="O10" s="77">
        <v>2</v>
      </c>
      <c r="P10" s="77">
        <v>30</v>
      </c>
      <c r="Q10" s="77" t="s">
        <v>93</v>
      </c>
      <c r="R10" s="77">
        <v>7</v>
      </c>
      <c r="S10" s="55"/>
      <c r="T10" s="55"/>
      <c r="U10" s="55"/>
      <c r="V10" s="55"/>
      <c r="W10" s="55"/>
    </row>
    <row r="11" spans="2:23" s="7" customFormat="1" ht="13.5" customHeight="1">
      <c r="B11" s="15" t="s">
        <v>134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>
        <v>4</v>
      </c>
      <c r="T11" s="56"/>
      <c r="U11" s="56">
        <v>4</v>
      </c>
      <c r="V11" s="56"/>
      <c r="W11" s="56"/>
    </row>
    <row r="12" spans="2:23" s="7" customFormat="1" ht="13.5" customHeight="1">
      <c r="B12" s="15" t="s">
        <v>12</v>
      </c>
      <c r="C12" s="77">
        <v>25</v>
      </c>
      <c r="D12" s="78">
        <v>3279</v>
      </c>
      <c r="E12" s="77">
        <v>343</v>
      </c>
      <c r="F12" s="77">
        <v>144</v>
      </c>
      <c r="G12" s="77">
        <v>3304</v>
      </c>
      <c r="H12" s="77">
        <v>1456</v>
      </c>
      <c r="I12" s="77">
        <v>513</v>
      </c>
      <c r="J12" s="77">
        <v>45</v>
      </c>
      <c r="K12" s="77">
        <v>1423</v>
      </c>
      <c r="L12" s="77">
        <v>4</v>
      </c>
      <c r="M12" s="77">
        <v>2</v>
      </c>
      <c r="N12" s="77">
        <v>2152</v>
      </c>
      <c r="O12" s="77">
        <v>3</v>
      </c>
      <c r="P12" s="77">
        <v>310</v>
      </c>
      <c r="Q12" s="77" t="s">
        <v>93</v>
      </c>
      <c r="R12" s="77">
        <v>36</v>
      </c>
      <c r="S12" s="56"/>
      <c r="T12" s="56">
        <v>1</v>
      </c>
      <c r="U12" s="56">
        <v>28</v>
      </c>
      <c r="V12" s="56"/>
      <c r="W12" s="56"/>
    </row>
    <row r="13" spans="2:23" s="7" customFormat="1" ht="13.5" customHeight="1">
      <c r="B13" s="15" t="s">
        <v>135</v>
      </c>
      <c r="C13" s="77">
        <v>15</v>
      </c>
      <c r="D13" s="78">
        <v>3675</v>
      </c>
      <c r="E13" s="77">
        <v>274</v>
      </c>
      <c r="F13" s="77">
        <v>264</v>
      </c>
      <c r="G13" s="77">
        <v>2345</v>
      </c>
      <c r="H13" s="77">
        <v>1424</v>
      </c>
      <c r="I13" s="77">
        <v>396</v>
      </c>
      <c r="J13" s="77">
        <v>37</v>
      </c>
      <c r="K13" s="77">
        <v>103</v>
      </c>
      <c r="L13" s="77">
        <v>4</v>
      </c>
      <c r="M13" s="77">
        <v>3</v>
      </c>
      <c r="N13" s="77">
        <v>1694</v>
      </c>
      <c r="O13" s="77">
        <v>2</v>
      </c>
      <c r="P13" s="77">
        <v>609</v>
      </c>
      <c r="Q13" s="77">
        <v>1</v>
      </c>
      <c r="R13" s="77">
        <v>36</v>
      </c>
      <c r="S13" s="56"/>
      <c r="T13" s="56"/>
      <c r="U13" s="56">
        <v>32</v>
      </c>
      <c r="V13" s="56"/>
      <c r="W13" s="56"/>
    </row>
    <row r="14" spans="2:23" s="7" customFormat="1" ht="13.5" customHeight="1">
      <c r="B14" s="15" t="s">
        <v>13</v>
      </c>
      <c r="C14" s="77"/>
      <c r="D14" s="78">
        <v>4334</v>
      </c>
      <c r="E14" s="77">
        <v>415</v>
      </c>
      <c r="F14" s="77">
        <v>557</v>
      </c>
      <c r="G14" s="77">
        <v>2069</v>
      </c>
      <c r="H14" s="77">
        <v>1788</v>
      </c>
      <c r="I14" s="77">
        <v>409</v>
      </c>
      <c r="J14" s="77">
        <v>80</v>
      </c>
      <c r="K14" s="77">
        <v>14</v>
      </c>
      <c r="L14" s="77">
        <v>2</v>
      </c>
      <c r="M14" s="77">
        <v>1</v>
      </c>
      <c r="N14" s="77">
        <v>1713</v>
      </c>
      <c r="O14" s="77">
        <v>1</v>
      </c>
      <c r="P14" s="77">
        <v>1089</v>
      </c>
      <c r="Q14" s="77">
        <v>1</v>
      </c>
      <c r="R14" s="77">
        <v>49</v>
      </c>
      <c r="S14" s="56">
        <v>1</v>
      </c>
      <c r="T14" s="56"/>
      <c r="U14" s="56">
        <v>28</v>
      </c>
      <c r="V14" s="56"/>
      <c r="W14" s="56"/>
    </row>
    <row r="15" spans="2:23" s="7" customFormat="1" ht="13.5" customHeight="1">
      <c r="B15" s="15" t="s">
        <v>14</v>
      </c>
      <c r="C15" s="77">
        <v>3</v>
      </c>
      <c r="D15" s="78">
        <v>5537</v>
      </c>
      <c r="E15" s="77">
        <v>367</v>
      </c>
      <c r="F15" s="77">
        <v>882</v>
      </c>
      <c r="G15" s="77">
        <v>1831</v>
      </c>
      <c r="H15" s="77">
        <v>1470</v>
      </c>
      <c r="I15" s="77">
        <v>281</v>
      </c>
      <c r="J15" s="77">
        <v>110</v>
      </c>
      <c r="K15" s="77" t="s">
        <v>93</v>
      </c>
      <c r="L15" s="77">
        <v>3</v>
      </c>
      <c r="M15" s="77">
        <v>1</v>
      </c>
      <c r="N15" s="77">
        <v>1300</v>
      </c>
      <c r="O15" s="77">
        <v>1</v>
      </c>
      <c r="P15" s="77">
        <v>1431</v>
      </c>
      <c r="Q15" s="77" t="s">
        <v>93</v>
      </c>
      <c r="R15" s="77">
        <v>35</v>
      </c>
      <c r="S15" s="56"/>
      <c r="T15" s="56"/>
      <c r="U15" s="56">
        <v>22</v>
      </c>
      <c r="V15" s="79"/>
      <c r="W15" s="56"/>
    </row>
    <row r="16" spans="2:23" s="7" customFormat="1" ht="13.5" customHeight="1">
      <c r="B16" s="15" t="s">
        <v>15</v>
      </c>
      <c r="C16" s="77">
        <v>3</v>
      </c>
      <c r="D16" s="78">
        <v>5474</v>
      </c>
      <c r="E16" s="77">
        <v>250</v>
      </c>
      <c r="F16" s="77">
        <v>992</v>
      </c>
      <c r="G16" s="77">
        <v>1596</v>
      </c>
      <c r="H16" s="77">
        <v>854</v>
      </c>
      <c r="I16" s="77">
        <v>202</v>
      </c>
      <c r="J16" s="77">
        <v>122</v>
      </c>
      <c r="K16" s="77" t="s">
        <v>93</v>
      </c>
      <c r="L16" s="77">
        <v>1</v>
      </c>
      <c r="M16" s="77">
        <v>3</v>
      </c>
      <c r="N16" s="77">
        <v>934</v>
      </c>
      <c r="O16" s="77">
        <v>3</v>
      </c>
      <c r="P16" s="77">
        <v>1187</v>
      </c>
      <c r="Q16" s="77">
        <v>1</v>
      </c>
      <c r="R16" s="77">
        <v>26</v>
      </c>
      <c r="S16" s="55"/>
      <c r="T16" s="55"/>
      <c r="U16" s="55"/>
      <c r="V16" s="55"/>
      <c r="W16" s="55"/>
    </row>
    <row r="17" spans="2:23" s="7" customFormat="1" ht="13.5" customHeight="1">
      <c r="B17" s="15" t="s">
        <v>16</v>
      </c>
      <c r="C17" s="77">
        <v>3</v>
      </c>
      <c r="D17" s="78">
        <v>5343</v>
      </c>
      <c r="E17" s="77">
        <v>143</v>
      </c>
      <c r="F17" s="77">
        <v>708</v>
      </c>
      <c r="G17" s="77">
        <v>1160</v>
      </c>
      <c r="H17" s="77">
        <v>382</v>
      </c>
      <c r="I17" s="77">
        <v>85</v>
      </c>
      <c r="J17" s="77">
        <v>89</v>
      </c>
      <c r="K17" s="77" t="s">
        <v>93</v>
      </c>
      <c r="L17" s="77">
        <v>2</v>
      </c>
      <c r="M17" s="77" t="s">
        <v>93</v>
      </c>
      <c r="N17" s="77">
        <v>488</v>
      </c>
      <c r="O17" s="77">
        <v>1</v>
      </c>
      <c r="P17" s="77">
        <v>806</v>
      </c>
      <c r="Q17" s="77">
        <v>1</v>
      </c>
      <c r="R17" s="77">
        <v>24</v>
      </c>
      <c r="S17" s="55"/>
      <c r="T17" s="55"/>
      <c r="U17" s="55"/>
      <c r="V17" s="55"/>
      <c r="W17" s="55"/>
    </row>
    <row r="18" spans="2:23" s="7" customFormat="1" ht="13.5" customHeight="1">
      <c r="B18" s="15" t="s">
        <v>17</v>
      </c>
      <c r="C18" s="77">
        <v>2</v>
      </c>
      <c r="D18" s="78">
        <v>4021</v>
      </c>
      <c r="E18" s="77">
        <v>68</v>
      </c>
      <c r="F18" s="77">
        <v>439</v>
      </c>
      <c r="G18" s="77">
        <v>853</v>
      </c>
      <c r="H18" s="77">
        <v>190</v>
      </c>
      <c r="I18" s="77">
        <v>36</v>
      </c>
      <c r="J18" s="77">
        <v>67</v>
      </c>
      <c r="K18" s="77" t="s">
        <v>93</v>
      </c>
      <c r="L18" s="77" t="s">
        <v>93</v>
      </c>
      <c r="M18" s="77">
        <v>2</v>
      </c>
      <c r="N18" s="77">
        <v>255</v>
      </c>
      <c r="O18" s="77" t="s">
        <v>93</v>
      </c>
      <c r="P18" s="77">
        <v>437</v>
      </c>
      <c r="Q18" s="77" t="s">
        <v>93</v>
      </c>
      <c r="R18" s="77">
        <v>13</v>
      </c>
      <c r="S18" s="55"/>
      <c r="T18" s="55"/>
      <c r="U18" s="55"/>
      <c r="V18" s="55"/>
      <c r="W18" s="55"/>
    </row>
    <row r="19" spans="2:23" s="7" customFormat="1" ht="13.5" customHeight="1">
      <c r="B19" s="15" t="s">
        <v>18</v>
      </c>
      <c r="C19" s="77"/>
      <c r="D19" s="78">
        <v>3659</v>
      </c>
      <c r="E19" s="77">
        <v>36</v>
      </c>
      <c r="F19" s="77">
        <v>267</v>
      </c>
      <c r="G19" s="77">
        <v>726</v>
      </c>
      <c r="H19" s="77">
        <v>94</v>
      </c>
      <c r="I19" s="77">
        <v>27</v>
      </c>
      <c r="J19" s="77">
        <v>53</v>
      </c>
      <c r="K19" s="77" t="s">
        <v>93</v>
      </c>
      <c r="L19" s="77">
        <v>1</v>
      </c>
      <c r="M19" s="77" t="s">
        <v>93</v>
      </c>
      <c r="N19" s="77">
        <v>138</v>
      </c>
      <c r="O19" s="77" t="s">
        <v>93</v>
      </c>
      <c r="P19" s="77">
        <v>259</v>
      </c>
      <c r="Q19" s="77">
        <v>1</v>
      </c>
      <c r="R19" s="77">
        <v>16</v>
      </c>
      <c r="S19" s="55"/>
      <c r="T19" s="55"/>
      <c r="U19" s="55"/>
      <c r="V19" s="55"/>
      <c r="W19" s="55"/>
    </row>
    <row r="20" spans="2:23" s="7" customFormat="1" ht="13.5" customHeight="1">
      <c r="B20" s="15" t="s">
        <v>19</v>
      </c>
      <c r="C20" s="77"/>
      <c r="D20" s="78">
        <v>3188</v>
      </c>
      <c r="E20" s="77">
        <v>33</v>
      </c>
      <c r="F20" s="77">
        <v>188</v>
      </c>
      <c r="G20" s="77">
        <v>567</v>
      </c>
      <c r="H20" s="77">
        <v>50</v>
      </c>
      <c r="I20" s="77">
        <v>17</v>
      </c>
      <c r="J20" s="77">
        <v>41</v>
      </c>
      <c r="K20" s="77" t="s">
        <v>93</v>
      </c>
      <c r="L20" s="77" t="s">
        <v>93</v>
      </c>
      <c r="M20" s="77" t="s">
        <v>93</v>
      </c>
      <c r="N20" s="77">
        <v>89</v>
      </c>
      <c r="O20" s="77">
        <v>1</v>
      </c>
      <c r="P20" s="77">
        <v>157</v>
      </c>
      <c r="Q20" s="77" t="s">
        <v>93</v>
      </c>
      <c r="R20" s="77">
        <v>9</v>
      </c>
      <c r="S20" s="55"/>
      <c r="T20" s="55"/>
      <c r="U20" s="55"/>
      <c r="V20" s="55"/>
      <c r="W20" s="55"/>
    </row>
    <row r="21" spans="2:23" s="7" customFormat="1" ht="13.5" customHeight="1">
      <c r="B21" s="15" t="s">
        <v>136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56"/>
      <c r="U21" s="56">
        <v>54</v>
      </c>
      <c r="V21" s="56"/>
      <c r="W21" s="56"/>
    </row>
    <row r="22" spans="2:23" s="7" customFormat="1" ht="13.5" customHeight="1">
      <c r="B22" s="15" t="s">
        <v>137</v>
      </c>
      <c r="C22" s="77"/>
      <c r="D22" s="78">
        <v>5827</v>
      </c>
      <c r="E22" s="77">
        <v>45</v>
      </c>
      <c r="F22" s="77">
        <v>256</v>
      </c>
      <c r="G22" s="77">
        <v>1432</v>
      </c>
      <c r="H22" s="77">
        <v>99</v>
      </c>
      <c r="I22" s="77">
        <v>14</v>
      </c>
      <c r="J22" s="77">
        <v>42</v>
      </c>
      <c r="K22" s="77">
        <v>1</v>
      </c>
      <c r="L22" s="77">
        <v>1</v>
      </c>
      <c r="M22" s="77">
        <v>1</v>
      </c>
      <c r="N22" s="77">
        <v>102</v>
      </c>
      <c r="O22" s="77" t="s">
        <v>93</v>
      </c>
      <c r="P22" s="77">
        <v>237</v>
      </c>
      <c r="Q22" s="77" t="s">
        <v>93</v>
      </c>
      <c r="R22" s="77">
        <v>31</v>
      </c>
      <c r="S22" s="56"/>
      <c r="T22" s="56"/>
      <c r="U22" s="56">
        <v>19</v>
      </c>
      <c r="V22" s="56"/>
      <c r="W22" s="56"/>
    </row>
    <row r="23" spans="2:23" s="7" customFormat="1" ht="13.5" customHeight="1">
      <c r="B23" s="15" t="s">
        <v>20</v>
      </c>
      <c r="C23" s="77"/>
      <c r="D23" s="78">
        <v>993</v>
      </c>
      <c r="E23" s="77">
        <v>4</v>
      </c>
      <c r="F23" s="77">
        <v>26</v>
      </c>
      <c r="G23" s="77">
        <v>503</v>
      </c>
      <c r="H23" s="77">
        <v>11</v>
      </c>
      <c r="I23" s="77" t="s">
        <v>93</v>
      </c>
      <c r="J23" s="77">
        <v>1</v>
      </c>
      <c r="K23" s="77" t="s">
        <v>93</v>
      </c>
      <c r="L23" s="77" t="s">
        <v>93</v>
      </c>
      <c r="M23" s="77" t="s">
        <v>93</v>
      </c>
      <c r="N23" s="77">
        <v>9</v>
      </c>
      <c r="O23" s="77" t="s">
        <v>93</v>
      </c>
      <c r="P23" s="77">
        <v>23</v>
      </c>
      <c r="Q23" s="77">
        <v>1</v>
      </c>
      <c r="R23" s="77">
        <v>28</v>
      </c>
      <c r="S23" s="56"/>
      <c r="T23" s="56"/>
      <c r="U23" s="56">
        <v>2</v>
      </c>
      <c r="V23" s="56"/>
      <c r="W23" s="56"/>
    </row>
    <row r="24" spans="2:23" s="7" customFormat="1" ht="13.5" customHeight="1">
      <c r="B24" s="15" t="s">
        <v>138</v>
      </c>
      <c r="C24" s="77"/>
      <c r="D24" s="55"/>
      <c r="E24" s="77">
        <v>35</v>
      </c>
      <c r="F24" s="77">
        <v>180</v>
      </c>
      <c r="G24" s="77">
        <v>4319</v>
      </c>
      <c r="H24" s="77">
        <v>41</v>
      </c>
      <c r="I24" s="77">
        <v>31</v>
      </c>
      <c r="J24" s="77">
        <v>10</v>
      </c>
      <c r="K24" s="77" t="s">
        <v>93</v>
      </c>
      <c r="L24" s="77">
        <v>5</v>
      </c>
      <c r="M24" s="77">
        <v>2</v>
      </c>
      <c r="N24" s="77">
        <v>43</v>
      </c>
      <c r="O24" s="77" t="s">
        <v>93</v>
      </c>
      <c r="P24" s="77">
        <v>130</v>
      </c>
      <c r="Q24" s="57"/>
      <c r="R24" s="57"/>
      <c r="S24" s="56">
        <v>6</v>
      </c>
      <c r="T24" s="57"/>
      <c r="U24" s="57"/>
      <c r="V24" s="57"/>
      <c r="W24" s="57"/>
    </row>
    <row r="25" spans="2:23" s="7" customFormat="1" ht="13.5" customHeight="1">
      <c r="B25" s="15" t="s">
        <v>21</v>
      </c>
      <c r="C25" s="55"/>
      <c r="D25" s="78">
        <v>4271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7">
        <v>4</v>
      </c>
      <c r="R25" s="77">
        <v>178</v>
      </c>
      <c r="S25" s="55"/>
      <c r="T25" s="56">
        <v>1</v>
      </c>
      <c r="U25" s="56">
        <v>5</v>
      </c>
      <c r="V25" s="79"/>
      <c r="W25" s="56"/>
    </row>
    <row r="26" spans="2:23" s="7" customFormat="1" ht="13.5" customHeight="1">
      <c r="B26" s="15" t="s">
        <v>22</v>
      </c>
      <c r="C26" s="55"/>
      <c r="D26" s="78">
        <v>6135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7">
        <v>2</v>
      </c>
      <c r="R26" s="77">
        <v>301</v>
      </c>
      <c r="S26" s="55"/>
      <c r="T26" s="56">
        <v>2</v>
      </c>
      <c r="U26" s="56">
        <v>6</v>
      </c>
      <c r="V26" s="56"/>
      <c r="W26" s="56">
        <v>1</v>
      </c>
    </row>
    <row r="27" spans="2:23" s="7" customFormat="1" ht="13.5" customHeight="1">
      <c r="B27" s="15" t="s">
        <v>23</v>
      </c>
      <c r="C27" s="55"/>
      <c r="D27" s="78">
        <v>2631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7">
        <v>2</v>
      </c>
      <c r="R27" s="77">
        <v>98</v>
      </c>
      <c r="S27" s="55"/>
      <c r="T27" s="56">
        <v>2</v>
      </c>
      <c r="U27" s="56">
        <v>3</v>
      </c>
      <c r="V27" s="56"/>
      <c r="W27" s="56"/>
    </row>
    <row r="28" spans="2:23" s="7" customFormat="1" ht="13.5" customHeight="1">
      <c r="B28" s="15" t="s">
        <v>24</v>
      </c>
      <c r="C28" s="55"/>
      <c r="D28" s="78">
        <v>1857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7">
        <v>3</v>
      </c>
      <c r="R28" s="77">
        <v>82</v>
      </c>
      <c r="S28" s="55"/>
      <c r="T28" s="56">
        <v>1</v>
      </c>
      <c r="U28" s="56">
        <v>2</v>
      </c>
      <c r="V28" s="56"/>
      <c r="W28" s="56"/>
    </row>
    <row r="29" spans="2:23" s="7" customFormat="1" ht="13.5" customHeight="1">
      <c r="B29" s="15" t="s">
        <v>25</v>
      </c>
      <c r="C29" s="55"/>
      <c r="D29" s="78">
        <v>1149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77" t="s">
        <v>93</v>
      </c>
      <c r="R29" s="77">
        <v>60</v>
      </c>
      <c r="S29" s="55"/>
      <c r="T29" s="56"/>
      <c r="U29" s="56">
        <v>5</v>
      </c>
      <c r="V29" s="56"/>
      <c r="W29" s="56"/>
    </row>
    <row r="30" spans="2:23" s="7" customFormat="1" ht="13.5" customHeight="1">
      <c r="B30" s="15" t="s">
        <v>139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7" t="s">
        <v>93</v>
      </c>
      <c r="R30" s="77">
        <v>46</v>
      </c>
      <c r="S30" s="55"/>
      <c r="T30" s="55"/>
      <c r="U30" s="55"/>
      <c r="V30" s="55"/>
      <c r="W30" s="55"/>
    </row>
    <row r="31" spans="2:23" s="7" customFormat="1" ht="13.5" customHeight="1">
      <c r="B31" s="15" t="s">
        <v>26</v>
      </c>
      <c r="C31" s="55"/>
      <c r="D31" s="80">
        <v>684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6">
        <v>3</v>
      </c>
      <c r="V31" s="56"/>
      <c r="W31" s="56"/>
    </row>
    <row r="32" spans="2:23" s="7" customFormat="1" ht="13.5" customHeight="1">
      <c r="B32" s="15" t="s">
        <v>27</v>
      </c>
      <c r="C32" s="55"/>
      <c r="D32" s="80">
        <v>437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56">
        <v>1</v>
      </c>
      <c r="V32" s="56"/>
      <c r="W32" s="56"/>
    </row>
    <row r="33" spans="4:13" ht="17.25">
      <c r="D33" s="5"/>
      <c r="I33" s="73"/>
      <c r="L33" s="3"/>
      <c r="M33" s="3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2005-10-26T06:13:54Z</cp:lastPrinted>
  <dcterms:created xsi:type="dcterms:W3CDTF">1999-05-07T07:27:21Z</dcterms:created>
  <dcterms:modified xsi:type="dcterms:W3CDTF">2005-11-02T08:51:51Z</dcterms:modified>
  <cp:category/>
  <cp:version/>
  <cp:contentType/>
  <cp:contentStatus/>
</cp:coreProperties>
</file>