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<sst xmlns="http://schemas.openxmlformats.org/spreadsheetml/2006/main" count="370" uniqueCount="149">
  <si>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</si>
  <si>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</si>
  <si>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</si>
  <si>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</si>
  <si>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</si>
  <si>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</si>
  <si>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</si>
  <si>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</si>
  <si>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</si>
  <si>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</si>
  <si>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</si>
  <si>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</si>
  <si>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</si>
  <si>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</si>
  <si>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</si>
  <si>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</si>
  <si>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</si>
  <si>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</si>
  <si>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</si>
  <si>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</si>
  <si>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</si>
  <si>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</si>
  <si>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</si>
  <si>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</si>
  <si>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</si>
  <si>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</si>
  <si>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</si>
  <si>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</si>
  <si>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</si>
  <si>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</si>
  <si>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</si>
  <si>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</si>
  <si>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</si>
  <si>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</si>
  <si>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</si>
  <si>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</si>
  <si>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</si>
  <si>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</si>
  <si>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</si>
  <si>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</si>
  <si>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</si>
  <si>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</si>
  <si>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</si>
  <si>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</si>
  <si>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</si>
  <si>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</si>
  <si>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</si>
  <si>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</si>
  <si>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</si>
  <si>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</si>
  <si>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</si>
  <si>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</si>
  <si>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</si>
  <si>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</si>
  <si>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</si>
  <si>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</si>
  <si>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</si>
  <si>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</si>
  <si>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</si>
  <si>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</si>
  <si>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</si>
  <si>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</si>
  <si>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</si>
  <si>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</si>
  <si>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</si>
  <si>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</si>
  <si>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</si>
  <si>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</si>
  <si>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</si>
  <si>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</si>
  <si>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</si>
  <si>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</si>
  <si>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</si>
  <si>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</si>
  <si>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</si>
  <si>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</si>
  <si>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</si>
  <si>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</si>
  <si>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</si>
  <si>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</si>
  <si>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</si>
  <si>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</si>
  <si>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</si>
  <si>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</si>
  <si>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</si>
  <si>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</si>
  <si>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</si>
  <si>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</si>
  <si>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</si>
  <si>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</si>
  <si>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</si>
  <si>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</si>
  <si>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</si>
  <si>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</si>
  <si>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</si>
  <si>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</si>
  <si>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</si>
  <si>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</si>
  <si>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</si>
  <si>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</si>
  <si>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</si>
  <si>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</si>
  <si>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</si>
  <si>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</si>
  <si>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</si>
  <si>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</si>
  <si>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</si>
  <si>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</si>
  <si>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</si>
  <si>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</si>
  <si>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</si>
  <si>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</si>
  <si>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</si>
  <si>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</si>
  <si>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</si>
  <si>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</si>
  <si>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</si>
  <si>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</si>
  <si>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</si>
  <si>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</si>
  <si>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</si>
  <si>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</si>
  <si>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</si>
  <si>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</si>
  <si>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</si>
  <si>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</si>
  <si>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</si>
  <si>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</si>
  <si>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</si>
  <si>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</si>
  <si>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</si>
  <si>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</si>
  <si>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</si>
  <si>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</si>
  <si>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</si>
  <si>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</si>
  <si>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</si>
  <si>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</si>
  <si>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</si>
  <si>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</si>
  <si>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</si>
  <si>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</si>
  <si>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咽頭結膜熱</t>
  </si>
  <si>
    <t>無菌性髄膜炎</t>
  </si>
  <si>
    <t>細菌性髄膜炎</t>
  </si>
  <si>
    <t>突発性発しん</t>
  </si>
  <si>
    <t>手足口病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</si>
  <si>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17年12月11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</si>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</sst>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13" sqref="AB1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00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0" width="4.00390625" style="3" customWidth="1"/>
    <col min="21" max="21" width="6.00390625" style="3" bestFit="1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147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143</v>
      </c>
      <c r="K6" s="47">
        <f>SUM(K7+K8)</f>
        <v>94</v>
      </c>
      <c r="L6" s="18">
        <f aca="true" t="shared" si="0" ref="L6:AD6">SUM(L7+L8)</f>
        <v>40</v>
      </c>
      <c r="M6" s="18">
        <f t="shared" si="0"/>
        <v>315</v>
      </c>
      <c r="N6" s="18">
        <f t="shared" si="0"/>
        <v>2171</v>
      </c>
      <c r="O6" s="18">
        <f t="shared" si="0"/>
        <v>305</v>
      </c>
      <c r="P6" s="18">
        <f t="shared" si="0"/>
        <v>109</v>
      </c>
      <c r="Q6" s="18">
        <f t="shared" si="0"/>
        <v>19</v>
      </c>
      <c r="R6" s="18">
        <f t="shared" si="0"/>
        <v>124</v>
      </c>
      <c r="S6" s="18">
        <f t="shared" si="0"/>
        <v>2</v>
      </c>
      <c r="T6" s="18">
        <f t="shared" si="0"/>
        <v>1</v>
      </c>
      <c r="U6" s="18">
        <f t="shared" si="0"/>
        <v>4</v>
      </c>
      <c r="V6" s="18">
        <f t="shared" si="0"/>
        <v>0</v>
      </c>
      <c r="W6" s="18">
        <f t="shared" si="0"/>
        <v>149</v>
      </c>
      <c r="X6" s="18">
        <f t="shared" si="0"/>
        <v>0</v>
      </c>
      <c r="Y6" s="18">
        <f t="shared" si="0"/>
        <v>26</v>
      </c>
      <c r="Z6" s="18">
        <f t="shared" si="0"/>
        <v>0</v>
      </c>
      <c r="AA6" s="18">
        <f>AA7+AA8</f>
        <v>0</v>
      </c>
      <c r="AB6" s="18">
        <f t="shared" si="0"/>
        <v>12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130</v>
      </c>
      <c r="K7" s="47">
        <f t="shared" si="1"/>
        <v>91</v>
      </c>
      <c r="L7" s="18">
        <f t="shared" si="1"/>
        <v>32</v>
      </c>
      <c r="M7" s="18">
        <f t="shared" si="1"/>
        <v>233</v>
      </c>
      <c r="N7" s="18">
        <f t="shared" si="1"/>
        <v>1506</v>
      </c>
      <c r="O7" s="18">
        <f t="shared" si="1"/>
        <v>231</v>
      </c>
      <c r="P7" s="18">
        <f t="shared" si="1"/>
        <v>91</v>
      </c>
      <c r="Q7" s="18">
        <f t="shared" si="1"/>
        <v>15</v>
      </c>
      <c r="R7" s="18">
        <f t="shared" si="1"/>
        <v>101</v>
      </c>
      <c r="S7" s="18">
        <f t="shared" si="1"/>
        <v>2</v>
      </c>
      <c r="T7" s="18">
        <f t="shared" si="1"/>
        <v>0</v>
      </c>
      <c r="U7" s="18">
        <f t="shared" si="1"/>
        <v>2</v>
      </c>
      <c r="V7" s="18">
        <f t="shared" si="1"/>
        <v>0</v>
      </c>
      <c r="W7" s="18">
        <f t="shared" si="1"/>
        <v>133</v>
      </c>
      <c r="X7" s="18">
        <f t="shared" si="1"/>
        <v>0</v>
      </c>
      <c r="Y7" s="18">
        <f t="shared" si="1"/>
        <v>20</v>
      </c>
      <c r="Z7" s="18">
        <f t="shared" si="1"/>
        <v>0</v>
      </c>
      <c r="AA7" s="18">
        <f t="shared" si="1"/>
        <v>0</v>
      </c>
      <c r="AB7" s="18">
        <f t="shared" si="1"/>
        <v>12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13</v>
      </c>
      <c r="K8" s="48">
        <v>3</v>
      </c>
      <c r="L8" s="24">
        <v>8</v>
      </c>
      <c r="M8" s="24">
        <v>82</v>
      </c>
      <c r="N8" s="24">
        <v>665</v>
      </c>
      <c r="O8" s="24">
        <v>74</v>
      </c>
      <c r="P8" s="24">
        <v>18</v>
      </c>
      <c r="Q8" s="24">
        <v>4</v>
      </c>
      <c r="R8" s="24">
        <v>23</v>
      </c>
      <c r="S8" s="24"/>
      <c r="T8" s="24">
        <v>1</v>
      </c>
      <c r="U8" s="24">
        <v>2</v>
      </c>
      <c r="V8" s="24"/>
      <c r="W8" s="24">
        <v>16</v>
      </c>
      <c r="X8" s="24"/>
      <c r="Y8" s="24">
        <v>6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6</v>
      </c>
      <c r="K9" s="48"/>
      <c r="L9" s="24">
        <v>5</v>
      </c>
      <c r="M9" s="24">
        <v>32</v>
      </c>
      <c r="N9" s="24">
        <v>51</v>
      </c>
      <c r="O9" s="24">
        <v>16</v>
      </c>
      <c r="P9" s="24">
        <v>12</v>
      </c>
      <c r="Q9" s="24"/>
      <c r="R9" s="24">
        <v>3</v>
      </c>
      <c r="S9" s="24"/>
      <c r="T9" s="24"/>
      <c r="U9" s="24"/>
      <c r="V9" s="24"/>
      <c r="W9" s="24">
        <v>6</v>
      </c>
      <c r="X9" s="24"/>
      <c r="Y9" s="24">
        <v>1</v>
      </c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12</v>
      </c>
      <c r="L10" s="24"/>
      <c r="M10" s="24">
        <v>5</v>
      </c>
      <c r="N10" s="24">
        <v>78</v>
      </c>
      <c r="O10" s="24">
        <v>10</v>
      </c>
      <c r="P10" s="24">
        <v>8</v>
      </c>
      <c r="Q10" s="24">
        <v>1</v>
      </c>
      <c r="R10" s="24">
        <v>3</v>
      </c>
      <c r="S10" s="24"/>
      <c r="T10" s="24"/>
      <c r="U10" s="24"/>
      <c r="V10" s="24"/>
      <c r="W10" s="24">
        <v>9</v>
      </c>
      <c r="X10" s="24"/>
      <c r="Y10" s="24">
        <v>4</v>
      </c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2</v>
      </c>
      <c r="N11" s="24">
        <v>34</v>
      </c>
      <c r="O11" s="24"/>
      <c r="P11" s="24">
        <v>1</v>
      </c>
      <c r="Q11" s="24"/>
      <c r="R11" s="24"/>
      <c r="S11" s="24"/>
      <c r="T11" s="24"/>
      <c r="U11" s="24"/>
      <c r="V11" s="24"/>
      <c r="W11" s="24">
        <v>7</v>
      </c>
      <c r="X11" s="24"/>
      <c r="Y11" s="24">
        <v>2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>
        <v>1</v>
      </c>
      <c r="K12" s="48">
        <v>56</v>
      </c>
      <c r="L12" s="24"/>
      <c r="M12" s="24">
        <v>6</v>
      </c>
      <c r="N12" s="24">
        <v>117</v>
      </c>
      <c r="O12" s="24">
        <v>29</v>
      </c>
      <c r="P12" s="24"/>
      <c r="Q12" s="24">
        <v>1</v>
      </c>
      <c r="R12" s="24">
        <v>7</v>
      </c>
      <c r="S12" s="24"/>
      <c r="T12" s="24"/>
      <c r="U12" s="24"/>
      <c r="V12" s="24"/>
      <c r="W12" s="24">
        <v>15</v>
      </c>
      <c r="X12" s="24"/>
      <c r="Y12" s="24">
        <v>2</v>
      </c>
      <c r="Z12" s="24"/>
      <c r="AA12" s="24"/>
      <c r="AB12" s="52">
        <v>1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51</v>
      </c>
      <c r="K13" s="48">
        <v>3</v>
      </c>
      <c r="L13" s="24">
        <v>9</v>
      </c>
      <c r="M13" s="24">
        <v>19</v>
      </c>
      <c r="N13" s="24">
        <v>167</v>
      </c>
      <c r="O13" s="24">
        <v>21</v>
      </c>
      <c r="P13" s="24">
        <v>26</v>
      </c>
      <c r="Q13" s="24"/>
      <c r="R13" s="24">
        <v>11</v>
      </c>
      <c r="S13" s="24">
        <v>1</v>
      </c>
      <c r="T13" s="24"/>
      <c r="U13" s="24">
        <v>1</v>
      </c>
      <c r="V13" s="24"/>
      <c r="W13" s="24">
        <v>7</v>
      </c>
      <c r="X13" s="24"/>
      <c r="Y13" s="24">
        <v>4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12</v>
      </c>
      <c r="K14" s="48">
        <v>3</v>
      </c>
      <c r="L14" s="24">
        <v>4</v>
      </c>
      <c r="M14" s="24">
        <v>11</v>
      </c>
      <c r="N14" s="24">
        <v>174</v>
      </c>
      <c r="O14" s="24">
        <v>16</v>
      </c>
      <c r="P14" s="24"/>
      <c r="Q14" s="24">
        <v>1</v>
      </c>
      <c r="R14" s="24">
        <v>11</v>
      </c>
      <c r="S14" s="24"/>
      <c r="T14" s="24"/>
      <c r="U14" s="24"/>
      <c r="V14" s="24"/>
      <c r="W14" s="24">
        <v>17</v>
      </c>
      <c r="X14" s="24"/>
      <c r="Y14" s="24">
        <v>2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>
        <v>3</v>
      </c>
      <c r="K15" s="48"/>
      <c r="L15" s="24">
        <v>2</v>
      </c>
      <c r="M15" s="24">
        <v>23</v>
      </c>
      <c r="N15" s="24">
        <v>33</v>
      </c>
      <c r="O15" s="24">
        <v>7</v>
      </c>
      <c r="P15" s="24">
        <v>5</v>
      </c>
      <c r="Q15" s="24">
        <v>1</v>
      </c>
      <c r="R15" s="24">
        <v>15</v>
      </c>
      <c r="S15" s="24"/>
      <c r="T15" s="24"/>
      <c r="U15" s="24">
        <v>1</v>
      </c>
      <c r="V15" s="24"/>
      <c r="W15" s="24">
        <v>3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8</v>
      </c>
      <c r="K16" s="48">
        <v>3</v>
      </c>
      <c r="L16" s="24">
        <v>2</v>
      </c>
      <c r="M16" s="24">
        <v>8</v>
      </c>
      <c r="N16" s="24">
        <v>54</v>
      </c>
      <c r="O16" s="24">
        <v>11</v>
      </c>
      <c r="P16" s="24">
        <v>8</v>
      </c>
      <c r="Q16" s="24"/>
      <c r="R16" s="24">
        <v>7</v>
      </c>
      <c r="S16" s="24"/>
      <c r="T16" s="24"/>
      <c r="U16" s="24"/>
      <c r="V16" s="24"/>
      <c r="W16" s="24">
        <v>2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>
        <v>3</v>
      </c>
      <c r="K17" s="48">
        <v>5</v>
      </c>
      <c r="L17" s="24">
        <v>1</v>
      </c>
      <c r="M17" s="24">
        <v>19</v>
      </c>
      <c r="N17" s="24">
        <v>36</v>
      </c>
      <c r="O17" s="24">
        <v>35</v>
      </c>
      <c r="P17" s="24">
        <v>7</v>
      </c>
      <c r="Q17" s="24"/>
      <c r="R17" s="24">
        <v>15</v>
      </c>
      <c r="S17" s="24"/>
      <c r="T17" s="24"/>
      <c r="U17" s="24"/>
      <c r="V17" s="24"/>
      <c r="W17" s="24">
        <v>11</v>
      </c>
      <c r="X17" s="24"/>
      <c r="Y17" s="24">
        <v>1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14</v>
      </c>
      <c r="K18" s="59">
        <v>2</v>
      </c>
      <c r="L18" s="60">
        <v>3</v>
      </c>
      <c r="M18" s="60">
        <v>41</v>
      </c>
      <c r="N18" s="60">
        <v>150</v>
      </c>
      <c r="O18" s="60">
        <v>34</v>
      </c>
      <c r="P18" s="60">
        <v>5</v>
      </c>
      <c r="Q18" s="60">
        <v>3</v>
      </c>
      <c r="R18" s="60">
        <v>7</v>
      </c>
      <c r="S18" s="60"/>
      <c r="T18" s="60"/>
      <c r="U18" s="60"/>
      <c r="V18" s="60"/>
      <c r="W18" s="60">
        <v>13</v>
      </c>
      <c r="X18" s="25"/>
      <c r="Y18" s="25">
        <v>2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1</v>
      </c>
      <c r="L19" s="62"/>
      <c r="M19" s="62">
        <v>11</v>
      </c>
      <c r="N19" s="62">
        <v>72</v>
      </c>
      <c r="O19" s="62">
        <v>2</v>
      </c>
      <c r="P19" s="62">
        <v>4</v>
      </c>
      <c r="Q19" s="62"/>
      <c r="R19" s="62">
        <v>2</v>
      </c>
      <c r="S19" s="62"/>
      <c r="T19" s="62"/>
      <c r="U19" s="62"/>
      <c r="V19" s="62"/>
      <c r="W19" s="62">
        <v>4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16</v>
      </c>
      <c r="K20" s="61"/>
      <c r="L20" s="62">
        <v>1</v>
      </c>
      <c r="M20" s="62">
        <v>14</v>
      </c>
      <c r="N20" s="62">
        <v>97</v>
      </c>
      <c r="O20" s="62">
        <v>20</v>
      </c>
      <c r="P20" s="62">
        <v>3</v>
      </c>
      <c r="Q20" s="62">
        <v>1</v>
      </c>
      <c r="R20" s="62">
        <v>7</v>
      </c>
      <c r="S20" s="62">
        <v>1</v>
      </c>
      <c r="T20" s="62"/>
      <c r="U20" s="62"/>
      <c r="V20" s="62"/>
      <c r="W20" s="62">
        <v>4</v>
      </c>
      <c r="X20" s="24"/>
      <c r="Y20" s="24"/>
      <c r="Z20" s="24"/>
      <c r="AA20" s="24"/>
      <c r="AB20" s="52">
        <v>5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>
        <v>10</v>
      </c>
      <c r="K21" s="48">
        <v>6</v>
      </c>
      <c r="L21" s="24">
        <v>3</v>
      </c>
      <c r="M21" s="24">
        <v>36</v>
      </c>
      <c r="N21" s="24">
        <v>256</v>
      </c>
      <c r="O21" s="24">
        <v>18</v>
      </c>
      <c r="P21" s="24">
        <v>8</v>
      </c>
      <c r="Q21" s="24">
        <v>3</v>
      </c>
      <c r="R21" s="24">
        <v>5</v>
      </c>
      <c r="S21" s="24"/>
      <c r="T21" s="24"/>
      <c r="U21" s="24"/>
      <c r="V21" s="24"/>
      <c r="W21" s="24">
        <v>21</v>
      </c>
      <c r="X21" s="24"/>
      <c r="Y21" s="24">
        <v>2</v>
      </c>
      <c r="Z21" s="24"/>
      <c r="AA21" s="24"/>
      <c r="AB21" s="52">
        <v>1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>
        <v>6</v>
      </c>
      <c r="K22" s="48"/>
      <c r="L22" s="26">
        <v>2</v>
      </c>
      <c r="M22" s="26">
        <v>6</v>
      </c>
      <c r="N22" s="26">
        <v>187</v>
      </c>
      <c r="O22" s="26">
        <v>11</v>
      </c>
      <c r="P22" s="26">
        <v>3</v>
      </c>
      <c r="Q22" s="26">
        <v>4</v>
      </c>
      <c r="R22" s="26">
        <v>7</v>
      </c>
      <c r="S22" s="26"/>
      <c r="T22" s="26"/>
      <c r="U22" s="26"/>
      <c r="V22" s="26"/>
      <c r="W22" s="26">
        <v>14</v>
      </c>
      <c r="X22" s="26"/>
      <c r="Y22" s="26"/>
      <c r="Z22" s="26"/>
      <c r="AA22" s="26"/>
      <c r="AB22" s="54">
        <v>3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>
        <v>1</v>
      </c>
      <c r="P23" s="24">
        <v>1</v>
      </c>
      <c r="Q23" s="24"/>
      <c r="R23" s="24">
        <v>1</v>
      </c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13" sqref="AB13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147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140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94</v>
      </c>
      <c r="D8" s="43">
        <f>SUM(D9:D32)</f>
        <v>91</v>
      </c>
      <c r="E8" s="30">
        <f aca="true" t="shared" si="0" ref="E8:W8">SUM(E9:E32)</f>
        <v>32</v>
      </c>
      <c r="F8" s="30">
        <f t="shared" si="0"/>
        <v>233</v>
      </c>
      <c r="G8" s="30">
        <f t="shared" si="0"/>
        <v>1506</v>
      </c>
      <c r="H8" s="30">
        <f t="shared" si="0"/>
        <v>231</v>
      </c>
      <c r="I8" s="30">
        <f t="shared" si="0"/>
        <v>91</v>
      </c>
      <c r="J8" s="30">
        <f t="shared" si="0"/>
        <v>15</v>
      </c>
      <c r="K8" s="30">
        <f t="shared" si="0"/>
        <v>101</v>
      </c>
      <c r="L8" s="30">
        <f t="shared" si="0"/>
        <v>2</v>
      </c>
      <c r="M8" s="30">
        <f t="shared" si="0"/>
        <v>0</v>
      </c>
      <c r="N8" s="30">
        <f t="shared" si="0"/>
        <v>2</v>
      </c>
      <c r="O8" s="30">
        <f t="shared" si="0"/>
        <v>0</v>
      </c>
      <c r="P8" s="30">
        <f t="shared" si="0"/>
        <v>133</v>
      </c>
      <c r="Q8" s="30">
        <f t="shared" si="0"/>
        <v>0</v>
      </c>
      <c r="R8" s="30">
        <f t="shared" si="0"/>
        <v>20</v>
      </c>
      <c r="S8" s="30">
        <f t="shared" si="0"/>
        <v>0</v>
      </c>
      <c r="T8" s="30">
        <f t="shared" si="0"/>
        <v>0</v>
      </c>
      <c r="U8" s="30">
        <f t="shared" si="0"/>
        <v>12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36</v>
      </c>
      <c r="D9" s="44">
        <v>1</v>
      </c>
      <c r="E9" s="17">
        <v>1</v>
      </c>
      <c r="F9" s="17" t="s">
        <v>93</v>
      </c>
      <c r="G9" s="17">
        <v>26</v>
      </c>
      <c r="H9" s="17">
        <v>6</v>
      </c>
      <c r="I9" s="17" t="s">
        <v>93</v>
      </c>
      <c r="J9" s="17" t="s">
        <v>93</v>
      </c>
      <c r="K9" s="17">
        <v>3</v>
      </c>
      <c r="L9" s="17">
        <v>2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19</v>
      </c>
      <c r="D10" s="44">
        <v>4</v>
      </c>
      <c r="E10" s="17">
        <v>2</v>
      </c>
      <c r="F10" s="17" t="s">
        <v>93</v>
      </c>
      <c r="G10" s="17">
        <v>80</v>
      </c>
      <c r="H10" s="17">
        <v>17</v>
      </c>
      <c r="I10" s="17">
        <v>3</v>
      </c>
      <c r="J10" s="17">
        <v>4</v>
      </c>
      <c r="K10" s="17">
        <v>63</v>
      </c>
      <c r="L10" s="17" t="s">
        <v>93</v>
      </c>
      <c r="M10" s="17" t="s">
        <v>93</v>
      </c>
      <c r="N10" s="17" t="s">
        <v>93</v>
      </c>
      <c r="O10" s="17" t="s">
        <v>93</v>
      </c>
      <c r="P10" s="17">
        <v>1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14</v>
      </c>
      <c r="D12" s="44">
        <v>8</v>
      </c>
      <c r="E12" s="17">
        <v>5</v>
      </c>
      <c r="F12" s="17">
        <v>3</v>
      </c>
      <c r="G12" s="17">
        <v>199</v>
      </c>
      <c r="H12" s="17">
        <v>30</v>
      </c>
      <c r="I12" s="17">
        <v>19</v>
      </c>
      <c r="J12" s="17">
        <v>2</v>
      </c>
      <c r="K12" s="17">
        <v>34</v>
      </c>
      <c r="L12" s="17" t="s">
        <v>93</v>
      </c>
      <c r="M12" s="17" t="s">
        <v>93</v>
      </c>
      <c r="N12" s="17" t="s">
        <v>93</v>
      </c>
      <c r="O12" s="17" t="s">
        <v>93</v>
      </c>
      <c r="P12" s="17">
        <v>8</v>
      </c>
      <c r="Q12" s="17" t="s">
        <v>93</v>
      </c>
      <c r="R12" s="17">
        <v>1</v>
      </c>
      <c r="S12" s="18"/>
      <c r="T12" s="18"/>
      <c r="U12" s="56">
        <v>2</v>
      </c>
      <c r="V12" s="18"/>
      <c r="W12" s="18"/>
    </row>
    <row r="13" spans="2:23" s="7" customFormat="1" ht="13.5" customHeight="1">
      <c r="B13" s="15" t="s">
        <v>71</v>
      </c>
      <c r="C13" s="17">
        <v>13</v>
      </c>
      <c r="D13" s="44">
        <v>6</v>
      </c>
      <c r="E13" s="17">
        <v>3</v>
      </c>
      <c r="F13" s="17">
        <v>11</v>
      </c>
      <c r="G13" s="17">
        <v>160</v>
      </c>
      <c r="H13" s="17">
        <v>34</v>
      </c>
      <c r="I13" s="17">
        <v>24</v>
      </c>
      <c r="J13" s="17" t="s">
        <v>93</v>
      </c>
      <c r="K13" s="17">
        <v>1</v>
      </c>
      <c r="L13" s="17" t="s">
        <v>93</v>
      </c>
      <c r="M13" s="17" t="s">
        <v>93</v>
      </c>
      <c r="N13" s="17" t="s">
        <v>93</v>
      </c>
      <c r="O13" s="17" t="s">
        <v>93</v>
      </c>
      <c r="P13" s="17">
        <v>7</v>
      </c>
      <c r="Q13" s="17" t="s">
        <v>93</v>
      </c>
      <c r="R13" s="17" t="s">
        <v>93</v>
      </c>
      <c r="S13" s="18"/>
      <c r="T13" s="18"/>
      <c r="U13" s="56">
        <v>6</v>
      </c>
      <c r="V13" s="18"/>
      <c r="W13" s="18"/>
    </row>
    <row r="14" spans="2:23" s="7" customFormat="1" ht="13.5" customHeight="1">
      <c r="B14" s="15" t="s">
        <v>13</v>
      </c>
      <c r="C14" s="17">
        <v>5</v>
      </c>
      <c r="D14" s="44">
        <v>6</v>
      </c>
      <c r="E14" s="17">
        <v>8</v>
      </c>
      <c r="F14" s="17">
        <v>20</v>
      </c>
      <c r="G14" s="17">
        <v>157</v>
      </c>
      <c r="H14" s="17">
        <v>47</v>
      </c>
      <c r="I14" s="17">
        <v>18</v>
      </c>
      <c r="J14" s="17">
        <v>3</v>
      </c>
      <c r="K14" s="17" t="s">
        <v>93</v>
      </c>
      <c r="L14" s="17" t="s">
        <v>93</v>
      </c>
      <c r="M14" s="17" t="s">
        <v>93</v>
      </c>
      <c r="N14" s="17" t="s">
        <v>93</v>
      </c>
      <c r="O14" s="17" t="s">
        <v>93</v>
      </c>
      <c r="P14" s="17">
        <v>17</v>
      </c>
      <c r="Q14" s="17" t="s">
        <v>93</v>
      </c>
      <c r="R14" s="17">
        <v>1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>
        <v>3</v>
      </c>
      <c r="D15" s="44">
        <v>13</v>
      </c>
      <c r="E15" s="17">
        <v>7</v>
      </c>
      <c r="F15" s="17">
        <v>37</v>
      </c>
      <c r="G15" s="17">
        <v>190</v>
      </c>
      <c r="H15" s="17">
        <v>39</v>
      </c>
      <c r="I15" s="17">
        <v>13</v>
      </c>
      <c r="J15" s="17">
        <v>2</v>
      </c>
      <c r="K15" s="17" t="s">
        <v>93</v>
      </c>
      <c r="L15" s="17" t="s">
        <v>93</v>
      </c>
      <c r="M15" s="17" t="s">
        <v>93</v>
      </c>
      <c r="N15" s="17">
        <v>1</v>
      </c>
      <c r="O15" s="17" t="s">
        <v>93</v>
      </c>
      <c r="P15" s="17">
        <v>31</v>
      </c>
      <c r="Q15" s="17" t="s">
        <v>93</v>
      </c>
      <c r="R15" s="17">
        <v>2</v>
      </c>
      <c r="S15" s="18"/>
      <c r="T15" s="18"/>
      <c r="U15" s="56">
        <v>1</v>
      </c>
      <c r="V15" s="32"/>
      <c r="W15" s="18"/>
    </row>
    <row r="16" spans="2:23" s="7" customFormat="1" ht="13.5" customHeight="1">
      <c r="B16" s="15" t="s">
        <v>15</v>
      </c>
      <c r="C16" s="17">
        <v>2</v>
      </c>
      <c r="D16" s="44">
        <v>2</v>
      </c>
      <c r="E16" s="17">
        <v>3</v>
      </c>
      <c r="F16" s="17">
        <v>48</v>
      </c>
      <c r="G16" s="17">
        <v>155</v>
      </c>
      <c r="H16" s="17">
        <v>27</v>
      </c>
      <c r="I16" s="17">
        <v>7</v>
      </c>
      <c r="J16" s="17">
        <v>2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27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>
        <v>2</v>
      </c>
      <c r="D17" s="44">
        <v>4</v>
      </c>
      <c r="E17" s="17">
        <v>2</v>
      </c>
      <c r="F17" s="17">
        <v>42</v>
      </c>
      <c r="G17" s="17">
        <v>126</v>
      </c>
      <c r="H17" s="17">
        <v>14</v>
      </c>
      <c r="I17" s="17">
        <v>3</v>
      </c>
      <c r="J17" s="17">
        <v>1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19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13</v>
      </c>
      <c r="E18" s="17">
        <v>1</v>
      </c>
      <c r="F18" s="17">
        <v>22</v>
      </c>
      <c r="G18" s="17">
        <v>59</v>
      </c>
      <c r="H18" s="17">
        <v>6</v>
      </c>
      <c r="I18" s="17">
        <v>3</v>
      </c>
      <c r="J18" s="17">
        <v>1</v>
      </c>
      <c r="K18" s="17" t="s">
        <v>93</v>
      </c>
      <c r="L18" s="17" t="s">
        <v>93</v>
      </c>
      <c r="M18" s="17" t="s">
        <v>93</v>
      </c>
      <c r="N18" s="17">
        <v>1</v>
      </c>
      <c r="O18" s="17" t="s">
        <v>93</v>
      </c>
      <c r="P18" s="17">
        <v>7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9</v>
      </c>
      <c r="E19" s="17" t="s">
        <v>93</v>
      </c>
      <c r="F19" s="17">
        <v>19</v>
      </c>
      <c r="G19" s="17">
        <v>58</v>
      </c>
      <c r="H19" s="17" t="s">
        <v>93</v>
      </c>
      <c r="I19" s="17">
        <v>1</v>
      </c>
      <c r="J19" s="17" t="s">
        <v>93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4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7</v>
      </c>
      <c r="E20" s="17" t="s">
        <v>93</v>
      </c>
      <c r="F20" s="17">
        <v>12</v>
      </c>
      <c r="G20" s="17">
        <v>36</v>
      </c>
      <c r="H20" s="17">
        <v>1</v>
      </c>
      <c r="I20" s="17" t="s">
        <v>93</v>
      </c>
      <c r="J20" s="17" t="s">
        <v>93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9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3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6</v>
      </c>
      <c r="E22" s="17" t="s">
        <v>93</v>
      </c>
      <c r="F22" s="17">
        <v>12</v>
      </c>
      <c r="G22" s="17">
        <v>88</v>
      </c>
      <c r="H22" s="17">
        <v>9</v>
      </c>
      <c r="I22" s="17" t="s">
        <v>93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2</v>
      </c>
      <c r="Q22" s="17" t="s">
        <v>93</v>
      </c>
      <c r="R22" s="17">
        <v>2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2</v>
      </c>
      <c r="E23" s="17" t="s">
        <v>93</v>
      </c>
      <c r="F23" s="17">
        <v>1</v>
      </c>
      <c r="G23" s="17">
        <v>13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6</v>
      </c>
      <c r="G24" s="17">
        <v>159</v>
      </c>
      <c r="H24" s="17">
        <v>1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1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5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6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1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 t="s">
        <v>93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1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B1">
      <selection activeCell="AB13" sqref="AB1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148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141</v>
      </c>
      <c r="L5" s="28" t="s">
        <v>142</v>
      </c>
      <c r="M5" s="29" t="s">
        <v>106</v>
      </c>
      <c r="N5" s="29" t="s">
        <v>107</v>
      </c>
      <c r="O5" s="29" t="s">
        <v>2</v>
      </c>
      <c r="P5" s="29" t="s">
        <v>146</v>
      </c>
      <c r="Q5" s="29" t="s">
        <v>4</v>
      </c>
      <c r="R5" s="29" t="s">
        <v>145</v>
      </c>
      <c r="S5" s="29" t="s">
        <v>108</v>
      </c>
      <c r="T5" s="29" t="s">
        <v>109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144</v>
      </c>
      <c r="AA5" s="29" t="s">
        <v>143</v>
      </c>
      <c r="AB5" s="29" t="s">
        <v>110</v>
      </c>
      <c r="AC5" s="29" t="s">
        <v>111</v>
      </c>
      <c r="AD5" s="29" t="s">
        <v>112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113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615</v>
      </c>
      <c r="K6" s="72">
        <f t="shared" si="0"/>
        <v>80534</v>
      </c>
      <c r="L6" s="56">
        <f t="shared" si="0"/>
        <v>2945</v>
      </c>
      <c r="M6" s="56">
        <f t="shared" si="0"/>
        <v>8692</v>
      </c>
      <c r="N6" s="56">
        <f t="shared" si="0"/>
        <v>37783</v>
      </c>
      <c r="O6" s="56">
        <f t="shared" si="0"/>
        <v>11817</v>
      </c>
      <c r="P6" s="56">
        <f t="shared" si="0"/>
        <v>3193</v>
      </c>
      <c r="Q6" s="56">
        <f t="shared" si="0"/>
        <v>1006</v>
      </c>
      <c r="R6" s="56">
        <f t="shared" si="0"/>
        <v>5938</v>
      </c>
      <c r="S6" s="56">
        <f t="shared" si="0"/>
        <v>61</v>
      </c>
      <c r="T6" s="56">
        <f t="shared" si="0"/>
        <v>35</v>
      </c>
      <c r="U6" s="56">
        <f t="shared" si="0"/>
        <v>12433</v>
      </c>
      <c r="V6" s="56">
        <f t="shared" si="0"/>
        <v>23</v>
      </c>
      <c r="W6" s="56">
        <f t="shared" si="0"/>
        <v>9285</v>
      </c>
      <c r="X6" s="56">
        <f t="shared" si="0"/>
        <v>25</v>
      </c>
      <c r="Y6" s="56">
        <f t="shared" si="0"/>
        <v>1564</v>
      </c>
      <c r="Z6" s="56">
        <f t="shared" si="0"/>
        <v>11</v>
      </c>
      <c r="AA6" s="56">
        <f>AA7+AA8</f>
        <v>11</v>
      </c>
      <c r="AB6" s="56">
        <f>SUM(AB7+AB8)</f>
        <v>275</v>
      </c>
      <c r="AC6" s="56">
        <f>SUM(AC7+AC8)</f>
        <v>2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114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507</v>
      </c>
      <c r="K7" s="72">
        <f t="shared" si="1"/>
        <v>64062</v>
      </c>
      <c r="L7" s="56">
        <f t="shared" si="1"/>
        <v>2250</v>
      </c>
      <c r="M7" s="56">
        <f t="shared" si="1"/>
        <v>6003</v>
      </c>
      <c r="N7" s="56">
        <f t="shared" si="1"/>
        <v>27063</v>
      </c>
      <c r="O7" s="56">
        <f t="shared" si="1"/>
        <v>9451</v>
      </c>
      <c r="P7" s="56">
        <f t="shared" si="1"/>
        <v>2647</v>
      </c>
      <c r="Q7" s="56">
        <f t="shared" si="1"/>
        <v>795</v>
      </c>
      <c r="R7" s="56">
        <f t="shared" si="1"/>
        <v>4598</v>
      </c>
      <c r="S7" s="56">
        <f t="shared" si="1"/>
        <v>48</v>
      </c>
      <c r="T7" s="56">
        <f t="shared" si="1"/>
        <v>18</v>
      </c>
      <c r="U7" s="56">
        <f t="shared" si="1"/>
        <v>9769</v>
      </c>
      <c r="V7" s="56">
        <f t="shared" si="1"/>
        <v>14</v>
      </c>
      <c r="W7" s="56">
        <f t="shared" si="1"/>
        <v>7403</v>
      </c>
      <c r="X7" s="56">
        <f t="shared" si="1"/>
        <v>18</v>
      </c>
      <c r="Y7" s="56">
        <f t="shared" si="1"/>
        <v>1207</v>
      </c>
      <c r="Z7" s="56">
        <f t="shared" si="1"/>
        <v>11</v>
      </c>
      <c r="AA7" s="56">
        <f t="shared" si="1"/>
        <v>11</v>
      </c>
      <c r="AB7" s="56">
        <f t="shared" si="1"/>
        <v>275</v>
      </c>
      <c r="AC7" s="56">
        <f t="shared" si="1"/>
        <v>2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115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108</v>
      </c>
      <c r="K8" s="72">
        <v>16472</v>
      </c>
      <c r="L8" s="72">
        <v>695</v>
      </c>
      <c r="M8" s="72">
        <v>2689</v>
      </c>
      <c r="N8" s="72">
        <v>10720</v>
      </c>
      <c r="O8" s="72">
        <v>2366</v>
      </c>
      <c r="P8" s="72">
        <v>546</v>
      </c>
      <c r="Q8" s="72">
        <v>211</v>
      </c>
      <c r="R8" s="72">
        <v>1340</v>
      </c>
      <c r="S8" s="72">
        <v>13</v>
      </c>
      <c r="T8" s="72">
        <v>17</v>
      </c>
      <c r="U8" s="72">
        <v>2664</v>
      </c>
      <c r="V8" s="72">
        <v>9</v>
      </c>
      <c r="W8" s="72">
        <v>1882</v>
      </c>
      <c r="X8" s="72">
        <v>7</v>
      </c>
      <c r="Y8" s="72">
        <v>357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116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38</v>
      </c>
      <c r="K9" s="72">
        <v>4175</v>
      </c>
      <c r="L9" s="72">
        <v>532</v>
      </c>
      <c r="M9" s="72">
        <v>835</v>
      </c>
      <c r="N9" s="72">
        <v>1364</v>
      </c>
      <c r="O9" s="72">
        <v>485</v>
      </c>
      <c r="P9" s="72">
        <v>90</v>
      </c>
      <c r="Q9" s="72">
        <v>38</v>
      </c>
      <c r="R9" s="72">
        <v>248</v>
      </c>
      <c r="S9" s="72">
        <v>2</v>
      </c>
      <c r="T9" s="72">
        <v>2</v>
      </c>
      <c r="U9" s="72">
        <v>673</v>
      </c>
      <c r="V9" s="72">
        <v>3</v>
      </c>
      <c r="W9" s="72">
        <v>352</v>
      </c>
      <c r="X9" s="72"/>
      <c r="Y9" s="72">
        <v>42</v>
      </c>
      <c r="Z9" s="52"/>
      <c r="AA9" s="52"/>
      <c r="AB9" s="52">
        <v>71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3260</v>
      </c>
      <c r="L10" s="72">
        <v>24</v>
      </c>
      <c r="M10" s="72">
        <v>159</v>
      </c>
      <c r="N10" s="72">
        <v>1818</v>
      </c>
      <c r="O10" s="72">
        <v>404</v>
      </c>
      <c r="P10" s="72">
        <v>98</v>
      </c>
      <c r="Q10" s="72">
        <v>86</v>
      </c>
      <c r="R10" s="72">
        <v>171</v>
      </c>
      <c r="S10" s="72">
        <v>1</v>
      </c>
      <c r="T10" s="72">
        <v>1</v>
      </c>
      <c r="U10" s="72">
        <v>542</v>
      </c>
      <c r="V10" s="72"/>
      <c r="W10" s="72">
        <v>645</v>
      </c>
      <c r="X10" s="72"/>
      <c r="Y10" s="72">
        <v>51</v>
      </c>
      <c r="Z10" s="52">
        <v>1</v>
      </c>
      <c r="AA10" s="52">
        <v>2</v>
      </c>
      <c r="AB10" s="52">
        <v>16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117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150</v>
      </c>
      <c r="N11" s="72">
        <v>841</v>
      </c>
      <c r="O11" s="72">
        <v>236</v>
      </c>
      <c r="P11" s="72">
        <v>38</v>
      </c>
      <c r="Q11" s="72">
        <v>22</v>
      </c>
      <c r="R11" s="72">
        <v>94</v>
      </c>
      <c r="S11" s="72"/>
      <c r="T11" s="72">
        <v>1</v>
      </c>
      <c r="U11" s="72">
        <v>404</v>
      </c>
      <c r="V11" s="72"/>
      <c r="W11" s="72">
        <v>228</v>
      </c>
      <c r="X11" s="72">
        <v>2</v>
      </c>
      <c r="Y11" s="72">
        <v>76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118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11</v>
      </c>
      <c r="K12" s="72">
        <v>4673</v>
      </c>
      <c r="L12" s="72">
        <v>180</v>
      </c>
      <c r="M12" s="72">
        <v>378</v>
      </c>
      <c r="N12" s="72">
        <v>2308</v>
      </c>
      <c r="O12" s="72">
        <v>654</v>
      </c>
      <c r="P12" s="72">
        <v>304</v>
      </c>
      <c r="Q12" s="72">
        <v>42</v>
      </c>
      <c r="R12" s="72">
        <v>412</v>
      </c>
      <c r="S12" s="72">
        <v>2</v>
      </c>
      <c r="T12" s="72">
        <v>1</v>
      </c>
      <c r="U12" s="72">
        <v>642</v>
      </c>
      <c r="V12" s="72"/>
      <c r="W12" s="72">
        <v>753</v>
      </c>
      <c r="X12" s="72">
        <v>1</v>
      </c>
      <c r="Y12" s="72">
        <v>130</v>
      </c>
      <c r="Z12" s="52">
        <v>1</v>
      </c>
      <c r="AA12" s="52"/>
      <c r="AB12" s="52">
        <v>2</v>
      </c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119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193</v>
      </c>
      <c r="K13" s="72">
        <v>7539</v>
      </c>
      <c r="L13" s="72">
        <v>405</v>
      </c>
      <c r="M13" s="72">
        <v>541</v>
      </c>
      <c r="N13" s="72">
        <v>1771</v>
      </c>
      <c r="O13" s="72">
        <v>710</v>
      </c>
      <c r="P13" s="72">
        <v>302</v>
      </c>
      <c r="Q13" s="72">
        <v>38</v>
      </c>
      <c r="R13" s="72">
        <v>458</v>
      </c>
      <c r="S13" s="72">
        <v>14</v>
      </c>
      <c r="T13" s="72">
        <v>6</v>
      </c>
      <c r="U13" s="72">
        <v>911</v>
      </c>
      <c r="V13" s="72">
        <v>1</v>
      </c>
      <c r="W13" s="72">
        <v>353</v>
      </c>
      <c r="X13" s="72"/>
      <c r="Y13" s="72">
        <v>77</v>
      </c>
      <c r="Z13" s="52">
        <v>2</v>
      </c>
      <c r="AA13" s="52">
        <v>4</v>
      </c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28</v>
      </c>
      <c r="K14" s="72">
        <v>2737</v>
      </c>
      <c r="L14" s="72">
        <v>185</v>
      </c>
      <c r="M14" s="72">
        <v>574</v>
      </c>
      <c r="N14" s="72">
        <v>2327</v>
      </c>
      <c r="O14" s="72">
        <v>765</v>
      </c>
      <c r="P14" s="72">
        <v>109</v>
      </c>
      <c r="Q14" s="72">
        <v>45</v>
      </c>
      <c r="R14" s="72">
        <v>458</v>
      </c>
      <c r="S14" s="72">
        <v>1</v>
      </c>
      <c r="T14" s="72">
        <v>1</v>
      </c>
      <c r="U14" s="72">
        <v>782</v>
      </c>
      <c r="V14" s="72">
        <v>2</v>
      </c>
      <c r="W14" s="72">
        <v>610</v>
      </c>
      <c r="X14" s="72"/>
      <c r="Y14" s="72">
        <v>61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120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14</v>
      </c>
      <c r="K15" s="72">
        <v>2954</v>
      </c>
      <c r="L15" s="72">
        <v>174</v>
      </c>
      <c r="M15" s="72">
        <v>271</v>
      </c>
      <c r="N15" s="72">
        <v>1171</v>
      </c>
      <c r="O15" s="72">
        <v>430</v>
      </c>
      <c r="P15" s="72">
        <v>255</v>
      </c>
      <c r="Q15" s="72">
        <v>43</v>
      </c>
      <c r="R15" s="72">
        <v>258</v>
      </c>
      <c r="S15" s="72">
        <v>1</v>
      </c>
      <c r="T15" s="72"/>
      <c r="U15" s="72">
        <v>151</v>
      </c>
      <c r="V15" s="72">
        <v>1</v>
      </c>
      <c r="W15" s="72">
        <v>313</v>
      </c>
      <c r="X15" s="72">
        <v>3</v>
      </c>
      <c r="Y15" s="72">
        <v>65</v>
      </c>
      <c r="Z15" s="52"/>
      <c r="AA15" s="52"/>
      <c r="AB15" s="52">
        <v>4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31</v>
      </c>
      <c r="K16" s="72">
        <v>3772</v>
      </c>
      <c r="L16" s="72">
        <v>141</v>
      </c>
      <c r="M16" s="72">
        <v>452</v>
      </c>
      <c r="N16" s="72">
        <v>1259</v>
      </c>
      <c r="O16" s="72">
        <v>495</v>
      </c>
      <c r="P16" s="72">
        <v>77</v>
      </c>
      <c r="Q16" s="72">
        <v>29</v>
      </c>
      <c r="R16" s="72">
        <v>315</v>
      </c>
      <c r="S16" s="72"/>
      <c r="T16" s="72">
        <v>1</v>
      </c>
      <c r="U16" s="72">
        <v>459</v>
      </c>
      <c r="V16" s="72">
        <v>1</v>
      </c>
      <c r="W16" s="72">
        <v>457</v>
      </c>
      <c r="X16" s="72">
        <v>1</v>
      </c>
      <c r="Y16" s="72">
        <v>31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121</v>
      </c>
      <c r="C17" s="35" t="s">
        <v>122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17</v>
      </c>
      <c r="K17" s="72">
        <v>6145</v>
      </c>
      <c r="L17" s="72">
        <v>62</v>
      </c>
      <c r="M17" s="72">
        <v>420</v>
      </c>
      <c r="N17" s="72">
        <v>636</v>
      </c>
      <c r="O17" s="72">
        <v>775</v>
      </c>
      <c r="P17" s="72">
        <v>199</v>
      </c>
      <c r="Q17" s="72">
        <v>55</v>
      </c>
      <c r="R17" s="72">
        <v>597</v>
      </c>
      <c r="S17" s="72">
        <v>5</v>
      </c>
      <c r="T17" s="72"/>
      <c r="U17" s="72">
        <v>971</v>
      </c>
      <c r="V17" s="72"/>
      <c r="W17" s="72">
        <v>686</v>
      </c>
      <c r="X17" s="72">
        <v>4</v>
      </c>
      <c r="Y17" s="72">
        <v>75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123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38</v>
      </c>
      <c r="K18" s="72">
        <v>9041</v>
      </c>
      <c r="L18" s="72">
        <v>93</v>
      </c>
      <c r="M18" s="72">
        <v>602</v>
      </c>
      <c r="N18" s="72">
        <v>2287</v>
      </c>
      <c r="O18" s="72">
        <v>1174</v>
      </c>
      <c r="P18" s="72">
        <v>186</v>
      </c>
      <c r="Q18" s="72">
        <v>143</v>
      </c>
      <c r="R18" s="72">
        <v>445</v>
      </c>
      <c r="S18" s="72">
        <v>3</v>
      </c>
      <c r="T18" s="72">
        <v>1</v>
      </c>
      <c r="U18" s="72">
        <v>1013</v>
      </c>
      <c r="V18" s="72">
        <v>3</v>
      </c>
      <c r="W18" s="72">
        <v>683</v>
      </c>
      <c r="X18" s="72"/>
      <c r="Y18" s="72">
        <v>216</v>
      </c>
      <c r="Z18" s="53"/>
      <c r="AA18" s="53"/>
      <c r="AB18" s="53">
        <v>13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13</v>
      </c>
      <c r="K19" s="72">
        <v>1894</v>
      </c>
      <c r="L19" s="72">
        <v>20</v>
      </c>
      <c r="M19" s="72">
        <v>292</v>
      </c>
      <c r="N19" s="72">
        <v>1084</v>
      </c>
      <c r="O19" s="72">
        <v>461</v>
      </c>
      <c r="P19" s="72">
        <v>193</v>
      </c>
      <c r="Q19" s="72">
        <v>41</v>
      </c>
      <c r="R19" s="72">
        <v>203</v>
      </c>
      <c r="S19" s="72"/>
      <c r="T19" s="72"/>
      <c r="U19" s="72">
        <v>504</v>
      </c>
      <c r="V19" s="72"/>
      <c r="W19" s="72">
        <v>251</v>
      </c>
      <c r="X19" s="72">
        <v>1</v>
      </c>
      <c r="Y19" s="72">
        <v>30</v>
      </c>
      <c r="Z19" s="52"/>
      <c r="AA19" s="52"/>
      <c r="AB19" s="52">
        <v>2</v>
      </c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124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53</v>
      </c>
      <c r="K20" s="72">
        <v>4653</v>
      </c>
      <c r="L20" s="72">
        <v>52</v>
      </c>
      <c r="M20" s="72">
        <v>484</v>
      </c>
      <c r="N20" s="72">
        <v>5155</v>
      </c>
      <c r="O20" s="72">
        <v>877</v>
      </c>
      <c r="P20" s="72">
        <v>183</v>
      </c>
      <c r="Q20" s="72">
        <v>69</v>
      </c>
      <c r="R20" s="72">
        <v>389</v>
      </c>
      <c r="S20" s="72">
        <v>11</v>
      </c>
      <c r="T20" s="72">
        <v>2</v>
      </c>
      <c r="U20" s="72">
        <v>1150</v>
      </c>
      <c r="V20" s="72">
        <v>1</v>
      </c>
      <c r="W20" s="72">
        <v>562</v>
      </c>
      <c r="X20" s="72"/>
      <c r="Y20" s="72">
        <v>116</v>
      </c>
      <c r="Z20" s="52">
        <v>3</v>
      </c>
      <c r="AA20" s="52">
        <v>4</v>
      </c>
      <c r="AB20" s="52">
        <v>120</v>
      </c>
      <c r="AC20" s="52">
        <v>2</v>
      </c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125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26</v>
      </c>
      <c r="K21" s="72">
        <v>6872</v>
      </c>
      <c r="L21" s="72">
        <v>295</v>
      </c>
      <c r="M21" s="72">
        <v>553</v>
      </c>
      <c r="N21" s="72">
        <v>2728</v>
      </c>
      <c r="O21" s="72">
        <v>589</v>
      </c>
      <c r="P21" s="72">
        <v>270</v>
      </c>
      <c r="Q21" s="72">
        <v>65</v>
      </c>
      <c r="R21" s="72">
        <v>322</v>
      </c>
      <c r="S21" s="72">
        <v>4</v>
      </c>
      <c r="T21" s="72">
        <v>1</v>
      </c>
      <c r="U21" s="72">
        <v>711</v>
      </c>
      <c r="V21" s="72"/>
      <c r="W21" s="72">
        <v>361</v>
      </c>
      <c r="X21" s="72">
        <v>2</v>
      </c>
      <c r="Y21" s="72">
        <v>152</v>
      </c>
      <c r="Z21" s="52">
        <v>4</v>
      </c>
      <c r="AA21" s="52"/>
      <c r="AB21" s="52">
        <v>30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45</v>
      </c>
      <c r="K22" s="72">
        <v>3617</v>
      </c>
      <c r="L22" s="72">
        <v>80</v>
      </c>
      <c r="M22" s="72">
        <v>281</v>
      </c>
      <c r="N22" s="72">
        <v>2282</v>
      </c>
      <c r="O22" s="72">
        <v>1342</v>
      </c>
      <c r="P22" s="72">
        <v>332</v>
      </c>
      <c r="Q22" s="72">
        <v>77</v>
      </c>
      <c r="R22" s="72">
        <v>222</v>
      </c>
      <c r="S22" s="72">
        <v>4</v>
      </c>
      <c r="T22" s="72">
        <v>1</v>
      </c>
      <c r="U22" s="72">
        <v>831</v>
      </c>
      <c r="V22" s="72">
        <v>2</v>
      </c>
      <c r="W22" s="72">
        <v>1140</v>
      </c>
      <c r="X22" s="72">
        <v>4</v>
      </c>
      <c r="Y22" s="72">
        <v>85</v>
      </c>
      <c r="Z22" s="54"/>
      <c r="AA22" s="54">
        <v>1</v>
      </c>
      <c r="AB22" s="54">
        <v>17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126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666</v>
      </c>
      <c r="L23" s="72">
        <v>5</v>
      </c>
      <c r="M23" s="72">
        <v>11</v>
      </c>
      <c r="N23" s="72">
        <v>32</v>
      </c>
      <c r="O23" s="72">
        <v>54</v>
      </c>
      <c r="P23" s="72">
        <v>11</v>
      </c>
      <c r="Q23" s="72">
        <v>2</v>
      </c>
      <c r="R23" s="72">
        <v>6</v>
      </c>
      <c r="S23" s="72"/>
      <c r="T23" s="72"/>
      <c r="U23" s="72">
        <v>25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O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B13" sqref="AB13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17" width="4.875" style="74" customWidth="1"/>
    <col min="18" max="18" width="5.125" style="74" customWidth="1"/>
    <col min="1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148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127</v>
      </c>
      <c r="C7" s="46" t="s">
        <v>81</v>
      </c>
      <c r="D7" s="50" t="s">
        <v>140</v>
      </c>
      <c r="E7" s="28" t="s">
        <v>142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128</v>
      </c>
      <c r="P7" s="29" t="s">
        <v>7</v>
      </c>
      <c r="Q7" s="51" t="s">
        <v>8</v>
      </c>
      <c r="R7" s="51" t="s">
        <v>9</v>
      </c>
      <c r="S7" s="29" t="s">
        <v>144</v>
      </c>
      <c r="T7" s="29" t="s">
        <v>143</v>
      </c>
      <c r="U7" s="29" t="s">
        <v>129</v>
      </c>
      <c r="V7" s="29" t="s">
        <v>130</v>
      </c>
      <c r="W7" s="29" t="s">
        <v>90</v>
      </c>
    </row>
    <row r="8" spans="2:23" s="7" customFormat="1" ht="13.5" customHeight="1" thickBot="1">
      <c r="B8" s="13" t="s">
        <v>131</v>
      </c>
      <c r="C8" s="75">
        <f aca="true" t="shared" si="0" ref="C8:W8">SUM(C9:C32)</f>
        <v>507</v>
      </c>
      <c r="D8" s="75">
        <f t="shared" si="0"/>
        <v>64062</v>
      </c>
      <c r="E8" s="76">
        <f t="shared" si="0"/>
        <v>2250</v>
      </c>
      <c r="F8" s="76">
        <f t="shared" si="0"/>
        <v>6003</v>
      </c>
      <c r="G8" s="76">
        <f t="shared" si="0"/>
        <v>27063</v>
      </c>
      <c r="H8" s="76">
        <f t="shared" si="0"/>
        <v>9451</v>
      </c>
      <c r="I8" s="76">
        <f t="shared" si="0"/>
        <v>2647</v>
      </c>
      <c r="J8" s="76">
        <f t="shared" si="0"/>
        <v>795</v>
      </c>
      <c r="K8" s="76">
        <f t="shared" si="0"/>
        <v>4598</v>
      </c>
      <c r="L8" s="76">
        <f t="shared" si="0"/>
        <v>48</v>
      </c>
      <c r="M8" s="76">
        <f t="shared" si="0"/>
        <v>18</v>
      </c>
      <c r="N8" s="76">
        <f t="shared" si="0"/>
        <v>9769</v>
      </c>
      <c r="O8" s="76">
        <f t="shared" si="0"/>
        <v>14</v>
      </c>
      <c r="P8" s="76">
        <f t="shared" si="0"/>
        <v>7403</v>
      </c>
      <c r="Q8" s="76">
        <f t="shared" si="0"/>
        <v>18</v>
      </c>
      <c r="R8" s="76">
        <f t="shared" si="0"/>
        <v>1207</v>
      </c>
      <c r="S8" s="76">
        <f t="shared" si="0"/>
        <v>11</v>
      </c>
      <c r="T8" s="76">
        <f t="shared" si="0"/>
        <v>11</v>
      </c>
      <c r="U8" s="76">
        <f t="shared" si="0"/>
        <v>275</v>
      </c>
      <c r="V8" s="76">
        <f t="shared" si="0"/>
        <v>2</v>
      </c>
      <c r="W8" s="76">
        <f t="shared" si="0"/>
        <v>1</v>
      </c>
    </row>
    <row r="9" spans="2:23" s="7" customFormat="1" ht="13.5" customHeight="1" thickTop="1">
      <c r="B9" s="14" t="s">
        <v>132</v>
      </c>
      <c r="C9" s="77">
        <v>159</v>
      </c>
      <c r="D9" s="78">
        <v>320</v>
      </c>
      <c r="E9" s="77">
        <v>19</v>
      </c>
      <c r="F9" s="77">
        <v>11</v>
      </c>
      <c r="G9" s="77">
        <v>415</v>
      </c>
      <c r="H9" s="77">
        <v>243</v>
      </c>
      <c r="I9" s="77">
        <v>21</v>
      </c>
      <c r="J9" s="77">
        <v>2</v>
      </c>
      <c r="K9" s="77">
        <v>317</v>
      </c>
      <c r="L9" s="77">
        <v>15</v>
      </c>
      <c r="M9" s="77">
        <v>1</v>
      </c>
      <c r="N9" s="77">
        <v>108</v>
      </c>
      <c r="O9" s="77" t="s">
        <v>93</v>
      </c>
      <c r="P9" s="77">
        <v>7</v>
      </c>
      <c r="Q9" s="77" t="s">
        <v>93</v>
      </c>
      <c r="R9" s="77">
        <v>10</v>
      </c>
      <c r="S9" s="55"/>
      <c r="T9" s="55"/>
      <c r="U9" s="55"/>
      <c r="V9" s="55"/>
      <c r="W9" s="55"/>
    </row>
    <row r="10" spans="2:23" s="7" customFormat="1" ht="13.5" customHeight="1">
      <c r="B10" s="15" t="s">
        <v>133</v>
      </c>
      <c r="C10" s="77">
        <v>107</v>
      </c>
      <c r="D10" s="78">
        <v>964</v>
      </c>
      <c r="E10" s="77">
        <v>99</v>
      </c>
      <c r="F10" s="77">
        <v>32</v>
      </c>
      <c r="G10" s="77">
        <v>1831</v>
      </c>
      <c r="H10" s="77">
        <v>558</v>
      </c>
      <c r="I10" s="77">
        <v>141</v>
      </c>
      <c r="J10" s="77">
        <v>50</v>
      </c>
      <c r="K10" s="77">
        <v>2528</v>
      </c>
      <c r="L10" s="77">
        <v>8</v>
      </c>
      <c r="M10" s="77" t="s">
        <v>93</v>
      </c>
      <c r="N10" s="77">
        <v>717</v>
      </c>
      <c r="O10" s="77">
        <v>2</v>
      </c>
      <c r="P10" s="77">
        <v>33</v>
      </c>
      <c r="Q10" s="77" t="s">
        <v>93</v>
      </c>
      <c r="R10" s="77">
        <v>10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116</v>
      </c>
      <c r="D12" s="78">
        <v>3296</v>
      </c>
      <c r="E12" s="77">
        <v>365</v>
      </c>
      <c r="F12" s="77">
        <v>158</v>
      </c>
      <c r="G12" s="77">
        <v>3916</v>
      </c>
      <c r="H12" s="77">
        <v>1583</v>
      </c>
      <c r="I12" s="77">
        <v>629</v>
      </c>
      <c r="J12" s="77">
        <v>48</v>
      </c>
      <c r="K12" s="77">
        <v>1626</v>
      </c>
      <c r="L12" s="77">
        <v>4</v>
      </c>
      <c r="M12" s="77">
        <v>4</v>
      </c>
      <c r="N12" s="77">
        <v>2154</v>
      </c>
      <c r="O12" s="77">
        <v>3</v>
      </c>
      <c r="P12" s="77">
        <v>347</v>
      </c>
      <c r="Q12" s="77" t="s">
        <v>93</v>
      </c>
      <c r="R12" s="77">
        <v>38</v>
      </c>
      <c r="S12" s="56"/>
      <c r="T12" s="56">
        <v>1</v>
      </c>
      <c r="U12" s="56">
        <v>40</v>
      </c>
      <c r="V12" s="56"/>
      <c r="W12" s="56"/>
    </row>
    <row r="13" spans="2:23" s="7" customFormat="1" ht="13.5" customHeight="1">
      <c r="B13" s="15" t="s">
        <v>135</v>
      </c>
      <c r="C13" s="77">
        <v>65</v>
      </c>
      <c r="D13" s="78">
        <v>3696</v>
      </c>
      <c r="E13" s="77">
        <v>289</v>
      </c>
      <c r="F13" s="77">
        <v>305</v>
      </c>
      <c r="G13" s="77">
        <v>2794</v>
      </c>
      <c r="H13" s="77">
        <v>1567</v>
      </c>
      <c r="I13" s="77">
        <v>494</v>
      </c>
      <c r="J13" s="77">
        <v>44</v>
      </c>
      <c r="K13" s="77">
        <v>112</v>
      </c>
      <c r="L13" s="77">
        <v>5</v>
      </c>
      <c r="M13" s="77">
        <v>3</v>
      </c>
      <c r="N13" s="77">
        <v>1699</v>
      </c>
      <c r="O13" s="77">
        <v>2</v>
      </c>
      <c r="P13" s="77">
        <v>672</v>
      </c>
      <c r="Q13" s="77">
        <v>1</v>
      </c>
      <c r="R13" s="77">
        <v>37</v>
      </c>
      <c r="S13" s="56"/>
      <c r="T13" s="56"/>
      <c r="U13" s="56">
        <v>44</v>
      </c>
      <c r="V13" s="56"/>
      <c r="W13" s="56"/>
    </row>
    <row r="14" spans="2:23" s="7" customFormat="1" ht="13.5" customHeight="1">
      <c r="B14" s="15" t="s">
        <v>13</v>
      </c>
      <c r="C14" s="77">
        <v>21</v>
      </c>
      <c r="D14" s="78">
        <v>4356</v>
      </c>
      <c r="E14" s="77">
        <v>441</v>
      </c>
      <c r="F14" s="77">
        <v>643</v>
      </c>
      <c r="G14" s="77">
        <v>2553</v>
      </c>
      <c r="H14" s="77">
        <v>1960</v>
      </c>
      <c r="I14" s="77">
        <v>486</v>
      </c>
      <c r="J14" s="77">
        <v>87</v>
      </c>
      <c r="K14" s="77">
        <v>13</v>
      </c>
      <c r="L14" s="77">
        <v>3</v>
      </c>
      <c r="M14" s="77">
        <v>1</v>
      </c>
      <c r="N14" s="77">
        <v>1721</v>
      </c>
      <c r="O14" s="77">
        <v>1</v>
      </c>
      <c r="P14" s="77">
        <v>1181</v>
      </c>
      <c r="Q14" s="77">
        <v>1</v>
      </c>
      <c r="R14" s="77">
        <v>53</v>
      </c>
      <c r="S14" s="56">
        <v>1</v>
      </c>
      <c r="T14" s="56">
        <v>1</v>
      </c>
      <c r="U14" s="56">
        <v>38</v>
      </c>
      <c r="V14" s="56"/>
      <c r="W14" s="56"/>
    </row>
    <row r="15" spans="2:23" s="7" customFormat="1" ht="13.5" customHeight="1">
      <c r="B15" s="15" t="s">
        <v>14</v>
      </c>
      <c r="C15" s="77">
        <v>21</v>
      </c>
      <c r="D15" s="78">
        <v>5576</v>
      </c>
      <c r="E15" s="77">
        <v>393</v>
      </c>
      <c r="F15" s="77">
        <v>1062</v>
      </c>
      <c r="G15" s="77">
        <v>2332</v>
      </c>
      <c r="H15" s="77">
        <v>1626</v>
      </c>
      <c r="I15" s="77">
        <v>380</v>
      </c>
      <c r="J15" s="77">
        <v>118</v>
      </c>
      <c r="K15" s="77">
        <v>1</v>
      </c>
      <c r="L15" s="77">
        <v>3</v>
      </c>
      <c r="M15" s="77">
        <v>1</v>
      </c>
      <c r="N15" s="77">
        <v>1306</v>
      </c>
      <c r="O15" s="77">
        <v>1</v>
      </c>
      <c r="P15" s="77">
        <v>1586</v>
      </c>
      <c r="Q15" s="77" t="s">
        <v>93</v>
      </c>
      <c r="R15" s="77">
        <v>42</v>
      </c>
      <c r="S15" s="56"/>
      <c r="T15" s="56"/>
      <c r="U15" s="56">
        <v>29</v>
      </c>
      <c r="V15" s="79"/>
      <c r="W15" s="56"/>
    </row>
    <row r="16" spans="2:23" s="7" customFormat="1" ht="13.5" customHeight="1">
      <c r="B16" s="15" t="s">
        <v>15</v>
      </c>
      <c r="C16" s="77">
        <v>10</v>
      </c>
      <c r="D16" s="78">
        <v>5499</v>
      </c>
      <c r="E16" s="77">
        <v>260</v>
      </c>
      <c r="F16" s="77">
        <v>1221</v>
      </c>
      <c r="G16" s="77">
        <v>2015</v>
      </c>
      <c r="H16" s="77">
        <v>945</v>
      </c>
      <c r="I16" s="77">
        <v>242</v>
      </c>
      <c r="J16" s="77">
        <v>132</v>
      </c>
      <c r="K16" s="77" t="s">
        <v>93</v>
      </c>
      <c r="L16" s="77">
        <v>1</v>
      </c>
      <c r="M16" s="77">
        <v>3</v>
      </c>
      <c r="N16" s="77">
        <v>934</v>
      </c>
      <c r="O16" s="77">
        <v>3</v>
      </c>
      <c r="P16" s="77">
        <v>1306</v>
      </c>
      <c r="Q16" s="77">
        <v>1</v>
      </c>
      <c r="R16" s="77">
        <v>34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6</v>
      </c>
      <c r="D17" s="78">
        <v>5358</v>
      </c>
      <c r="E17" s="77">
        <v>152</v>
      </c>
      <c r="F17" s="77">
        <v>881</v>
      </c>
      <c r="G17" s="77">
        <v>1441</v>
      </c>
      <c r="H17" s="77">
        <v>436</v>
      </c>
      <c r="I17" s="77">
        <v>100</v>
      </c>
      <c r="J17" s="77">
        <v>96</v>
      </c>
      <c r="K17" s="77" t="s">
        <v>93</v>
      </c>
      <c r="L17" s="77">
        <v>2</v>
      </c>
      <c r="M17" s="77" t="s">
        <v>93</v>
      </c>
      <c r="N17" s="77">
        <v>489</v>
      </c>
      <c r="O17" s="77">
        <v>1</v>
      </c>
      <c r="P17" s="77">
        <v>883</v>
      </c>
      <c r="Q17" s="77">
        <v>1</v>
      </c>
      <c r="R17" s="77">
        <v>24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2</v>
      </c>
      <c r="D18" s="78">
        <v>4057</v>
      </c>
      <c r="E18" s="77">
        <v>72</v>
      </c>
      <c r="F18" s="77">
        <v>550</v>
      </c>
      <c r="G18" s="77">
        <v>1034</v>
      </c>
      <c r="H18" s="77">
        <v>210</v>
      </c>
      <c r="I18" s="77">
        <v>49</v>
      </c>
      <c r="J18" s="77">
        <v>69</v>
      </c>
      <c r="K18" s="77" t="s">
        <v>93</v>
      </c>
      <c r="L18" s="77" t="s">
        <v>93</v>
      </c>
      <c r="M18" s="77">
        <v>2</v>
      </c>
      <c r="N18" s="77">
        <v>258</v>
      </c>
      <c r="O18" s="77" t="s">
        <v>93</v>
      </c>
      <c r="P18" s="77">
        <v>491</v>
      </c>
      <c r="Q18" s="77" t="s">
        <v>93</v>
      </c>
      <c r="R18" s="77">
        <v>14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3694</v>
      </c>
      <c r="E19" s="77">
        <v>39</v>
      </c>
      <c r="F19" s="77">
        <v>341</v>
      </c>
      <c r="G19" s="77">
        <v>874</v>
      </c>
      <c r="H19" s="77">
        <v>99</v>
      </c>
      <c r="I19" s="77">
        <v>36</v>
      </c>
      <c r="J19" s="77">
        <v>53</v>
      </c>
      <c r="K19" s="77" t="s">
        <v>93</v>
      </c>
      <c r="L19" s="77">
        <v>1</v>
      </c>
      <c r="M19" s="77" t="s">
        <v>93</v>
      </c>
      <c r="N19" s="77">
        <v>139</v>
      </c>
      <c r="O19" s="77" t="s">
        <v>93</v>
      </c>
      <c r="P19" s="77">
        <v>290</v>
      </c>
      <c r="Q19" s="77">
        <v>1</v>
      </c>
      <c r="R19" s="77">
        <v>18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3212</v>
      </c>
      <c r="E20" s="77">
        <v>34</v>
      </c>
      <c r="F20" s="77">
        <v>236</v>
      </c>
      <c r="G20" s="77">
        <v>667</v>
      </c>
      <c r="H20" s="77">
        <v>52</v>
      </c>
      <c r="I20" s="77">
        <v>19</v>
      </c>
      <c r="J20" s="77">
        <v>41</v>
      </c>
      <c r="K20" s="77" t="s">
        <v>93</v>
      </c>
      <c r="L20" s="77" t="s">
        <v>93</v>
      </c>
      <c r="M20" s="77" t="s">
        <v>93</v>
      </c>
      <c r="N20" s="77">
        <v>90</v>
      </c>
      <c r="O20" s="77">
        <v>1</v>
      </c>
      <c r="P20" s="77">
        <v>183</v>
      </c>
      <c r="Q20" s="77" t="s">
        <v>93</v>
      </c>
      <c r="R20" s="77">
        <v>10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>
        <v>3</v>
      </c>
      <c r="U21" s="56">
        <v>66</v>
      </c>
      <c r="V21" s="56"/>
      <c r="W21" s="56"/>
    </row>
    <row r="22" spans="2:23" s="7" customFormat="1" ht="13.5" customHeight="1">
      <c r="B22" s="15" t="s">
        <v>137</v>
      </c>
      <c r="C22" s="77"/>
      <c r="D22" s="78">
        <v>5846</v>
      </c>
      <c r="E22" s="77">
        <v>45</v>
      </c>
      <c r="F22" s="77">
        <v>320</v>
      </c>
      <c r="G22" s="77">
        <v>1675</v>
      </c>
      <c r="H22" s="77">
        <v>118</v>
      </c>
      <c r="I22" s="77">
        <v>17</v>
      </c>
      <c r="J22" s="77">
        <v>44</v>
      </c>
      <c r="K22" s="77">
        <v>1</v>
      </c>
      <c r="L22" s="77">
        <v>1</v>
      </c>
      <c r="M22" s="77">
        <v>1</v>
      </c>
      <c r="N22" s="77">
        <v>102</v>
      </c>
      <c r="O22" s="77" t="s">
        <v>93</v>
      </c>
      <c r="P22" s="77">
        <v>253</v>
      </c>
      <c r="Q22" s="77" t="s">
        <v>93</v>
      </c>
      <c r="R22" s="77">
        <v>38</v>
      </c>
      <c r="S22" s="56"/>
      <c r="T22" s="56"/>
      <c r="U22" s="56">
        <v>24</v>
      </c>
      <c r="V22" s="56">
        <v>1</v>
      </c>
      <c r="W22" s="56"/>
    </row>
    <row r="23" spans="2:23" s="7" customFormat="1" ht="13.5" customHeight="1">
      <c r="B23" s="15" t="s">
        <v>20</v>
      </c>
      <c r="C23" s="77"/>
      <c r="D23" s="78">
        <v>995</v>
      </c>
      <c r="E23" s="77">
        <v>4</v>
      </c>
      <c r="F23" s="77">
        <v>31</v>
      </c>
      <c r="G23" s="77">
        <v>558</v>
      </c>
      <c r="H23" s="77">
        <v>12</v>
      </c>
      <c r="I23" s="77">
        <v>1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25</v>
      </c>
      <c r="Q23" s="77">
        <v>1</v>
      </c>
      <c r="R23" s="77">
        <v>33</v>
      </c>
      <c r="S23" s="56"/>
      <c r="T23" s="56"/>
      <c r="U23" s="56">
        <v>3</v>
      </c>
      <c r="V23" s="56">
        <v>1</v>
      </c>
      <c r="W23" s="56"/>
    </row>
    <row r="24" spans="2:23" s="7" customFormat="1" ht="13.5" customHeight="1">
      <c r="B24" s="15" t="s">
        <v>138</v>
      </c>
      <c r="C24" s="77"/>
      <c r="D24" s="55"/>
      <c r="E24" s="77">
        <v>38</v>
      </c>
      <c r="F24" s="77">
        <v>212</v>
      </c>
      <c r="G24" s="77">
        <v>4958</v>
      </c>
      <c r="H24" s="77">
        <v>42</v>
      </c>
      <c r="I24" s="77">
        <v>32</v>
      </c>
      <c r="J24" s="77">
        <v>10</v>
      </c>
      <c r="K24" s="77" t="s">
        <v>93</v>
      </c>
      <c r="L24" s="77">
        <v>5</v>
      </c>
      <c r="M24" s="77">
        <v>2</v>
      </c>
      <c r="N24" s="77">
        <v>43</v>
      </c>
      <c r="O24" s="77" t="s">
        <v>93</v>
      </c>
      <c r="P24" s="77">
        <v>146</v>
      </c>
      <c r="Q24" s="57"/>
      <c r="R24" s="57"/>
      <c r="S24" s="56">
        <v>6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4275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4</v>
      </c>
      <c r="R25" s="77">
        <v>206</v>
      </c>
      <c r="S25" s="55"/>
      <c r="T25" s="56">
        <v>1</v>
      </c>
      <c r="U25" s="56">
        <v>5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6147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3</v>
      </c>
      <c r="R26" s="77">
        <v>322</v>
      </c>
      <c r="S26" s="55"/>
      <c r="T26" s="56">
        <v>2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2636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112</v>
      </c>
      <c r="S27" s="55"/>
      <c r="T27" s="56">
        <v>2</v>
      </c>
      <c r="U27" s="56">
        <v>3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1859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88</v>
      </c>
      <c r="S28" s="55"/>
      <c r="T28" s="56">
        <v>1</v>
      </c>
      <c r="U28" s="56">
        <v>3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1152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65</v>
      </c>
      <c r="S29" s="55"/>
      <c r="T29" s="56"/>
      <c r="U29" s="56">
        <v>5</v>
      </c>
      <c r="V29" s="56"/>
      <c r="W29" s="56"/>
    </row>
    <row r="30" spans="2:23" s="7" customFormat="1" ht="13.5" customHeight="1">
      <c r="B30" s="15" t="s">
        <v>139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53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685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439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2</v>
      </c>
      <c r="V32" s="56"/>
      <c r="W32" s="56"/>
    </row>
    <row r="33" spans="4:13" ht="17.25">
      <c r="D33" s="5"/>
      <c r="I33" s="73"/>
      <c r="L33" s="3"/>
      <c r="M33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2005-12-14T06:25:50Z</cp:lastPrinted>
  <dcterms:created xsi:type="dcterms:W3CDTF">1999-05-07T07:27:21Z</dcterms:created>
  <dcterms:modified xsi:type="dcterms:W3CDTF">2005-12-15T09:17:07Z</dcterms:modified>
  <cp:category/>
  <cp:version/>
  <cp:contentType/>
  <cp:contentStatus/>
</cp:coreProperties>
</file>