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311" windowWidth="18945" windowHeight="1278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(累計)'!$A$1:$W$34</definedName>
  </definedNames>
  <calcPr fullCalcOnLoad="1"/>
</workbook>
</file>

<file path=xl/sharedStrings.xml><?xml version="1.0" encoding="utf-8"?>
<sst xmlns="http://schemas.openxmlformats.org/spreadsheetml/2006/main" count="413" uniqueCount="155">
  <si>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</si>
  <si>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</si>
  <si>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</si>
  <si>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</si>
  <si>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</si>
  <si>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</si>
  <si>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</si>
  <si>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</si>
  <si>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</si>
  <si>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</si>
  <si>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</si>
  <si>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</si>
  <si>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</si>
  <si>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</si>
  <si>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</si>
  <si>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</si>
  <si>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</si>
  <si>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</si>
  <si>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</si>
  <si>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</si>
  <si>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</si>
  <si>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</si>
  <si>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</si>
  <si>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</si>
  <si>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</si>
  <si>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</si>
  <si>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</si>
  <si>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</si>
  <si>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</si>
  <si>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</si>
  <si>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</si>
  <si>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</si>
  <si>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</si>
  <si>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</si>
  <si>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</si>
  <si>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</si>
  <si>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</si>
  <si>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</si>
  <si>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</si>
  <si>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</si>
  <si>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</si>
  <si>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</si>
  <si>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</si>
  <si>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</si>
  <si>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</si>
  <si>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</si>
  <si>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</si>
  <si>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</si>
  <si>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</si>
  <si>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</si>
  <si>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</si>
  <si>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</si>
  <si>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</si>
  <si>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</si>
  <si>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</si>
  <si>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</si>
  <si>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</si>
  <si>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</si>
  <si>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</si>
  <si>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</si>
  <si>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</si>
  <si>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</si>
  <si>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</si>
  <si>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</si>
  <si>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</si>
  <si>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</si>
  <si>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</si>
  <si>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</si>
  <si>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</si>
  <si>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</si>
  <si>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</si>
  <si>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</si>
  <si>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</si>
  <si>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</si>
  <si>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</si>
  <si>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</si>
  <si>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</si>
  <si>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</si>
  <si>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</si>
  <si>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</si>
  <si>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</si>
  <si>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</si>
  <si>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</si>
  <si>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</si>
  <si>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</si>
  <si>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</si>
  <si>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</si>
  <si>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</si>
  <si>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</si>
  <si>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</si>
  <si>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</si>
  <si>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</si>
  <si>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</si>
  <si>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</si>
  <si>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</si>
  <si>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</si>
  <si>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</si>
  <si>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</si>
  <si>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</si>
  <si>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</si>
  <si>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</si>
  <si>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</si>
  <si>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</si>
  <si>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</si>
  <si>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</si>
  <si>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</si>
  <si>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</si>
  <si>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</si>
  <si>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</si>
  <si>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</si>
  <si>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</si>
  <si>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</si>
  <si>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</si>
  <si>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</si>
  <si>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</si>
  <si>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</si>
  <si>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</si>
  <si>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</si>
  <si>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</si>
  <si>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</si>
  <si>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</si>
  <si>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</si>
  <si>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</si>
  <si>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</si>
  <si>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</si>
  <si>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</si>
  <si>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</si>
  <si>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</si>
  <si>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</si>
  <si>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</si>
  <si>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</si>
  <si>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</si>
  <si>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</si>
  <si>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</si>
  <si>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</si>
  <si>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RSウイルス感染症</t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</si>
  <si>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</si>
  <si>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</si>
  <si>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</si>
  <si>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</si>
  <si>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</si>
  <si>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</si>
  <si>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</si>
  <si>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</si>
  <si>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</si>
  <si>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</si>
  <si>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</si>
  <si>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</si>
  <si>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</si>
  <si>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</si>
  <si>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</si>
  <si>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</si>
  <si>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</si>
  <si>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18年3月5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</si>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</sst>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38" fontId="9" fillId="0" borderId="11" xfId="17" applyNumberFormat="1" applyFont="1" applyBorder="1" applyAlignment="1">
      <alignment horizontal="right"/>
    </xf>
    <xf numFmtId="38" fontId="9" fillId="0" borderId="3" xfId="17" applyNumberFormat="1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  <xf numFmtId="38" fontId="7" fillId="0" borderId="5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23" sqref="AB2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25390625" style="3" customWidth="1"/>
    <col min="12" max="12" width="4.00390625" style="3" customWidth="1"/>
    <col min="13" max="13" width="5.375" style="3" customWidth="1"/>
    <col min="14" max="14" width="5.875" style="3" bestFit="1" customWidth="1"/>
    <col min="15" max="15" width="4.50390625" style="3" bestFit="1" customWidth="1"/>
    <col min="16" max="21" width="4.375" style="3" customWidth="1"/>
    <col min="22" max="22" width="4.875" style="3" bestFit="1" customWidth="1"/>
    <col min="23" max="27" width="4.125" style="3" customWidth="1"/>
    <col min="28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63" t="s">
        <v>153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4</v>
      </c>
      <c r="K6" s="47">
        <f>SUM(K7+K8)</f>
        <v>2891</v>
      </c>
      <c r="L6" s="18">
        <f aca="true" t="shared" si="0" ref="L6:AD6">SUM(L7+L8)</f>
        <v>26</v>
      </c>
      <c r="M6" s="18">
        <f t="shared" si="0"/>
        <v>327</v>
      </c>
      <c r="N6" s="18">
        <f t="shared" si="0"/>
        <v>1009</v>
      </c>
      <c r="O6" s="18">
        <f t="shared" si="0"/>
        <v>322</v>
      </c>
      <c r="P6" s="18">
        <f t="shared" si="0"/>
        <v>64</v>
      </c>
      <c r="Q6" s="18">
        <f t="shared" si="0"/>
        <v>33</v>
      </c>
      <c r="R6" s="18">
        <f t="shared" si="0"/>
        <v>89</v>
      </c>
      <c r="S6" s="18">
        <f t="shared" si="0"/>
        <v>0</v>
      </c>
      <c r="T6" s="18">
        <f t="shared" si="0"/>
        <v>0</v>
      </c>
      <c r="U6" s="18">
        <f t="shared" si="0"/>
        <v>5</v>
      </c>
      <c r="V6" s="18">
        <f t="shared" si="0"/>
        <v>1</v>
      </c>
      <c r="W6" s="18">
        <f t="shared" si="0"/>
        <v>165</v>
      </c>
      <c r="X6" s="18">
        <f t="shared" si="0"/>
        <v>0</v>
      </c>
      <c r="Y6" s="18">
        <f t="shared" si="0"/>
        <v>20</v>
      </c>
      <c r="Z6" s="18">
        <f t="shared" si="0"/>
        <v>1</v>
      </c>
      <c r="AA6" s="18">
        <f>AA7+AA8</f>
        <v>0</v>
      </c>
      <c r="AB6" s="18">
        <f t="shared" si="0"/>
        <v>6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4</v>
      </c>
      <c r="K7" s="47">
        <f t="shared" si="1"/>
        <v>2310</v>
      </c>
      <c r="L7" s="18">
        <f t="shared" si="1"/>
        <v>18</v>
      </c>
      <c r="M7" s="18">
        <f t="shared" si="1"/>
        <v>226</v>
      </c>
      <c r="N7" s="18">
        <f t="shared" si="1"/>
        <v>674</v>
      </c>
      <c r="O7" s="18">
        <f t="shared" si="1"/>
        <v>270</v>
      </c>
      <c r="P7" s="18">
        <f t="shared" si="1"/>
        <v>42</v>
      </c>
      <c r="Q7" s="18">
        <f t="shared" si="1"/>
        <v>31</v>
      </c>
      <c r="R7" s="18">
        <f t="shared" si="1"/>
        <v>69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1</v>
      </c>
      <c r="W7" s="18">
        <f t="shared" si="1"/>
        <v>147</v>
      </c>
      <c r="X7" s="18">
        <f t="shared" si="1"/>
        <v>0</v>
      </c>
      <c r="Y7" s="18">
        <f t="shared" si="1"/>
        <v>17</v>
      </c>
      <c r="Z7" s="18">
        <f t="shared" si="1"/>
        <v>1</v>
      </c>
      <c r="AA7" s="18">
        <f t="shared" si="1"/>
        <v>0</v>
      </c>
      <c r="AB7" s="18">
        <f t="shared" si="1"/>
        <v>6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>
        <v>581</v>
      </c>
      <c r="L8" s="24">
        <v>8</v>
      </c>
      <c r="M8" s="24">
        <v>101</v>
      </c>
      <c r="N8" s="24">
        <v>335</v>
      </c>
      <c r="O8" s="24">
        <v>52</v>
      </c>
      <c r="P8" s="24">
        <v>22</v>
      </c>
      <c r="Q8" s="24">
        <v>2</v>
      </c>
      <c r="R8" s="24">
        <v>20</v>
      </c>
      <c r="S8" s="24"/>
      <c r="T8" s="24"/>
      <c r="U8" s="24">
        <v>5</v>
      </c>
      <c r="V8" s="24"/>
      <c r="W8" s="24">
        <v>18</v>
      </c>
      <c r="X8" s="24"/>
      <c r="Y8" s="24">
        <v>3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2</v>
      </c>
      <c r="K9" s="48">
        <v>105</v>
      </c>
      <c r="L9" s="24">
        <v>1</v>
      </c>
      <c r="M9" s="24">
        <v>22</v>
      </c>
      <c r="N9" s="24">
        <v>31</v>
      </c>
      <c r="O9" s="24">
        <v>27</v>
      </c>
      <c r="P9" s="24">
        <v>2</v>
      </c>
      <c r="Q9" s="24"/>
      <c r="R9" s="24">
        <v>2</v>
      </c>
      <c r="S9" s="24"/>
      <c r="T9" s="24"/>
      <c r="U9" s="24"/>
      <c r="V9" s="24"/>
      <c r="W9" s="24">
        <v>2</v>
      </c>
      <c r="X9" s="24"/>
      <c r="Y9" s="24">
        <v>1</v>
      </c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140</v>
      </c>
      <c r="L10" s="24"/>
      <c r="M10" s="24">
        <v>6</v>
      </c>
      <c r="N10" s="24">
        <v>63</v>
      </c>
      <c r="O10" s="24">
        <v>11</v>
      </c>
      <c r="P10" s="24"/>
      <c r="Q10" s="24"/>
      <c r="R10" s="24">
        <v>1</v>
      </c>
      <c r="S10" s="24"/>
      <c r="T10" s="24"/>
      <c r="U10" s="24"/>
      <c r="V10" s="24"/>
      <c r="W10" s="24">
        <v>4</v>
      </c>
      <c r="X10" s="24"/>
      <c r="Y10" s="24">
        <v>1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54</v>
      </c>
      <c r="L11" s="24"/>
      <c r="M11" s="24">
        <v>11</v>
      </c>
      <c r="N11" s="24">
        <v>26</v>
      </c>
      <c r="O11" s="24">
        <v>1</v>
      </c>
      <c r="P11" s="24">
        <v>4</v>
      </c>
      <c r="Q11" s="24">
        <v>1</v>
      </c>
      <c r="R11" s="24">
        <v>1</v>
      </c>
      <c r="S11" s="24"/>
      <c r="T11" s="24"/>
      <c r="U11" s="24"/>
      <c r="V11" s="24"/>
      <c r="W11" s="24">
        <v>8</v>
      </c>
      <c r="X11" s="24"/>
      <c r="Y11" s="24">
        <v>2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118</v>
      </c>
      <c r="L12" s="24">
        <v>4</v>
      </c>
      <c r="M12" s="24">
        <v>14</v>
      </c>
      <c r="N12" s="24">
        <v>56</v>
      </c>
      <c r="O12" s="24">
        <v>33</v>
      </c>
      <c r="P12" s="24">
        <v>5</v>
      </c>
      <c r="Q12" s="24">
        <v>5</v>
      </c>
      <c r="R12" s="24">
        <v>7</v>
      </c>
      <c r="S12" s="24"/>
      <c r="T12" s="24"/>
      <c r="U12" s="24"/>
      <c r="V12" s="24"/>
      <c r="W12" s="24">
        <v>4</v>
      </c>
      <c r="X12" s="24"/>
      <c r="Y12" s="24">
        <v>2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2</v>
      </c>
      <c r="K13" s="48">
        <v>398</v>
      </c>
      <c r="L13" s="24">
        <v>2</v>
      </c>
      <c r="M13" s="24">
        <v>15</v>
      </c>
      <c r="N13" s="24">
        <v>39</v>
      </c>
      <c r="O13" s="24">
        <v>18</v>
      </c>
      <c r="P13" s="24">
        <v>8</v>
      </c>
      <c r="Q13" s="24"/>
      <c r="R13" s="24">
        <v>4</v>
      </c>
      <c r="S13" s="24"/>
      <c r="T13" s="24"/>
      <c r="U13" s="24"/>
      <c r="V13" s="24"/>
      <c r="W13" s="24">
        <v>11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115</v>
      </c>
      <c r="L14" s="24">
        <v>3</v>
      </c>
      <c r="M14" s="24">
        <v>13</v>
      </c>
      <c r="N14" s="24">
        <v>59</v>
      </c>
      <c r="O14" s="24">
        <v>18</v>
      </c>
      <c r="P14" s="24">
        <v>3</v>
      </c>
      <c r="Q14" s="24">
        <v>2</v>
      </c>
      <c r="R14" s="24">
        <v>10</v>
      </c>
      <c r="S14" s="24"/>
      <c r="T14" s="24"/>
      <c r="U14" s="24"/>
      <c r="V14" s="24"/>
      <c r="W14" s="24">
        <v>10</v>
      </c>
      <c r="X14" s="24"/>
      <c r="Y14" s="24">
        <v>3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169</v>
      </c>
      <c r="L15" s="24">
        <v>1</v>
      </c>
      <c r="M15" s="24">
        <v>18</v>
      </c>
      <c r="N15" s="24">
        <v>15</v>
      </c>
      <c r="O15" s="24">
        <v>10</v>
      </c>
      <c r="P15" s="24">
        <v>7</v>
      </c>
      <c r="Q15" s="24">
        <v>2</v>
      </c>
      <c r="R15" s="24">
        <v>9</v>
      </c>
      <c r="S15" s="24"/>
      <c r="T15" s="24"/>
      <c r="U15" s="24"/>
      <c r="V15" s="24"/>
      <c r="W15" s="24">
        <v>8</v>
      </c>
      <c r="X15" s="24"/>
      <c r="Y15" s="24"/>
      <c r="Z15" s="24">
        <v>1</v>
      </c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125</v>
      </c>
      <c r="L16" s="24"/>
      <c r="M16" s="24">
        <v>30</v>
      </c>
      <c r="N16" s="24">
        <v>42</v>
      </c>
      <c r="O16" s="24">
        <v>15</v>
      </c>
      <c r="P16" s="24">
        <v>4</v>
      </c>
      <c r="Q16" s="24">
        <v>4</v>
      </c>
      <c r="R16" s="24">
        <v>3</v>
      </c>
      <c r="S16" s="24"/>
      <c r="T16" s="24"/>
      <c r="U16" s="24"/>
      <c r="V16" s="24"/>
      <c r="W16" s="24">
        <v>9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214</v>
      </c>
      <c r="L17" s="24">
        <v>1</v>
      </c>
      <c r="M17" s="24">
        <v>20</v>
      </c>
      <c r="N17" s="24">
        <v>26</v>
      </c>
      <c r="O17" s="24">
        <v>30</v>
      </c>
      <c r="P17" s="24">
        <v>1</v>
      </c>
      <c r="Q17" s="24">
        <v>1</v>
      </c>
      <c r="R17" s="24">
        <v>7</v>
      </c>
      <c r="S17" s="24"/>
      <c r="T17" s="24"/>
      <c r="U17" s="24"/>
      <c r="V17" s="24"/>
      <c r="W17" s="24">
        <v>5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>
        <v>225</v>
      </c>
      <c r="L18" s="60">
        <v>1</v>
      </c>
      <c r="M18" s="60">
        <v>26</v>
      </c>
      <c r="N18" s="60">
        <v>53</v>
      </c>
      <c r="O18" s="60">
        <v>13</v>
      </c>
      <c r="P18" s="60">
        <v>3</v>
      </c>
      <c r="Q18" s="60">
        <v>1</v>
      </c>
      <c r="R18" s="60">
        <v>6</v>
      </c>
      <c r="S18" s="60"/>
      <c r="T18" s="60"/>
      <c r="U18" s="60"/>
      <c r="V18" s="60"/>
      <c r="W18" s="60">
        <v>10</v>
      </c>
      <c r="X18" s="25"/>
      <c r="Y18" s="25">
        <v>1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76</v>
      </c>
      <c r="L19" s="62"/>
      <c r="M19" s="62">
        <v>8</v>
      </c>
      <c r="N19" s="62">
        <v>22</v>
      </c>
      <c r="O19" s="62">
        <v>19</v>
      </c>
      <c r="P19" s="62"/>
      <c r="Q19" s="62">
        <v>1</v>
      </c>
      <c r="R19" s="62">
        <v>5</v>
      </c>
      <c r="S19" s="62"/>
      <c r="T19" s="62"/>
      <c r="U19" s="62"/>
      <c r="V19" s="62"/>
      <c r="W19" s="62">
        <v>2</v>
      </c>
      <c r="X19" s="24"/>
      <c r="Y19" s="24">
        <v>4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>
        <v>141</v>
      </c>
      <c r="L20" s="62">
        <v>4</v>
      </c>
      <c r="M20" s="62">
        <v>10</v>
      </c>
      <c r="N20" s="62">
        <v>100</v>
      </c>
      <c r="O20" s="62">
        <v>25</v>
      </c>
      <c r="P20" s="62">
        <v>2</v>
      </c>
      <c r="Q20" s="62">
        <v>5</v>
      </c>
      <c r="R20" s="62">
        <v>9</v>
      </c>
      <c r="S20" s="62"/>
      <c r="T20" s="62"/>
      <c r="U20" s="62"/>
      <c r="V20" s="62"/>
      <c r="W20" s="62">
        <v>9</v>
      </c>
      <c r="X20" s="24"/>
      <c r="Y20" s="24">
        <v>1</v>
      </c>
      <c r="Z20" s="24"/>
      <c r="AA20" s="24"/>
      <c r="AB20" s="52">
        <v>3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>
        <v>216</v>
      </c>
      <c r="L21" s="24">
        <v>1</v>
      </c>
      <c r="M21" s="24">
        <v>14</v>
      </c>
      <c r="N21" s="24">
        <v>95</v>
      </c>
      <c r="O21" s="24">
        <v>38</v>
      </c>
      <c r="P21" s="24">
        <v>2</v>
      </c>
      <c r="Q21" s="24">
        <v>2</v>
      </c>
      <c r="R21" s="24">
        <v>4</v>
      </c>
      <c r="S21" s="24"/>
      <c r="T21" s="24"/>
      <c r="U21" s="24"/>
      <c r="V21" s="24"/>
      <c r="W21" s="24">
        <v>32</v>
      </c>
      <c r="X21" s="24"/>
      <c r="Y21" s="24">
        <v>1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>
        <v>201</v>
      </c>
      <c r="L22" s="26"/>
      <c r="M22" s="26">
        <v>18</v>
      </c>
      <c r="N22" s="26">
        <v>46</v>
      </c>
      <c r="O22" s="26">
        <v>12</v>
      </c>
      <c r="P22" s="26">
        <v>1</v>
      </c>
      <c r="Q22" s="26">
        <v>7</v>
      </c>
      <c r="R22" s="26">
        <v>1</v>
      </c>
      <c r="S22" s="26"/>
      <c r="T22" s="26"/>
      <c r="U22" s="26"/>
      <c r="V22" s="26">
        <v>1</v>
      </c>
      <c r="W22" s="26">
        <v>33</v>
      </c>
      <c r="X22" s="26"/>
      <c r="Y22" s="26">
        <v>1</v>
      </c>
      <c r="Z22" s="26"/>
      <c r="AA22" s="26"/>
      <c r="AB22" s="54">
        <v>3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13</v>
      </c>
      <c r="L23" s="24"/>
      <c r="M23" s="24">
        <v>1</v>
      </c>
      <c r="N23" s="24">
        <v>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B23" sqref="AB2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00390625" style="6" customWidth="1"/>
    <col min="4" max="4" width="5.875" style="6" bestFit="1" customWidth="1"/>
    <col min="5" max="5" width="4.125" style="6" customWidth="1"/>
    <col min="6" max="6" width="5.50390625" style="6" bestFit="1" customWidth="1"/>
    <col min="7" max="8" width="4.50390625" style="6" bestFit="1" customWidth="1"/>
    <col min="9" max="14" width="4.125" style="6" customWidth="1"/>
    <col min="15" max="15" width="4.875" style="6" customWidth="1"/>
    <col min="16" max="21" width="4.125" style="6" customWidth="1"/>
    <col min="22" max="22" width="4.875" style="6" bestFit="1" customWidth="1"/>
    <col min="23" max="27" width="4.125" style="6" customWidth="1"/>
    <col min="28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153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96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4</v>
      </c>
      <c r="D8" s="43">
        <f>SUM(D9:D32)</f>
        <v>2310</v>
      </c>
      <c r="E8" s="30">
        <f aca="true" t="shared" si="0" ref="E8:W8">SUM(E9:E32)</f>
        <v>18</v>
      </c>
      <c r="F8" s="30">
        <f t="shared" si="0"/>
        <v>226</v>
      </c>
      <c r="G8" s="30">
        <f t="shared" si="0"/>
        <v>674</v>
      </c>
      <c r="H8" s="30">
        <f t="shared" si="0"/>
        <v>270</v>
      </c>
      <c r="I8" s="30">
        <f t="shared" si="0"/>
        <v>42</v>
      </c>
      <c r="J8" s="30">
        <f t="shared" si="0"/>
        <v>31</v>
      </c>
      <c r="K8" s="30">
        <f t="shared" si="0"/>
        <v>69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1</v>
      </c>
      <c r="P8" s="30">
        <f t="shared" si="0"/>
        <v>147</v>
      </c>
      <c r="Q8" s="30">
        <f t="shared" si="0"/>
        <v>0</v>
      </c>
      <c r="R8" s="30">
        <f t="shared" si="0"/>
        <v>17</v>
      </c>
      <c r="S8" s="30">
        <f t="shared" si="0"/>
        <v>1</v>
      </c>
      <c r="T8" s="30">
        <f t="shared" si="0"/>
        <v>0</v>
      </c>
      <c r="U8" s="30">
        <f t="shared" si="0"/>
        <v>6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2</v>
      </c>
      <c r="D9" s="44">
        <v>21</v>
      </c>
      <c r="E9" s="17" t="s">
        <v>93</v>
      </c>
      <c r="F9" s="17" t="s">
        <v>93</v>
      </c>
      <c r="G9" s="17">
        <v>10</v>
      </c>
      <c r="H9" s="17" t="s">
        <v>93</v>
      </c>
      <c r="I9" s="17" t="s">
        <v>93</v>
      </c>
      <c r="J9" s="17" t="s">
        <v>93</v>
      </c>
      <c r="K9" s="17">
        <v>3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2</v>
      </c>
      <c r="D10" s="44">
        <v>31</v>
      </c>
      <c r="E10" s="17">
        <v>1</v>
      </c>
      <c r="F10" s="17" t="s">
        <v>93</v>
      </c>
      <c r="G10" s="17">
        <v>42</v>
      </c>
      <c r="H10" s="17">
        <v>8</v>
      </c>
      <c r="I10" s="17">
        <v>1</v>
      </c>
      <c r="J10" s="17" t="s">
        <v>93</v>
      </c>
      <c r="K10" s="17">
        <v>40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107</v>
      </c>
      <c r="E12" s="17">
        <v>2</v>
      </c>
      <c r="F12" s="17">
        <v>4</v>
      </c>
      <c r="G12" s="17">
        <v>130</v>
      </c>
      <c r="H12" s="17">
        <v>58</v>
      </c>
      <c r="I12" s="17">
        <v>9</v>
      </c>
      <c r="J12" s="17">
        <v>3</v>
      </c>
      <c r="K12" s="17">
        <v>23</v>
      </c>
      <c r="L12" s="17" t="s">
        <v>93</v>
      </c>
      <c r="M12" s="17" t="s">
        <v>93</v>
      </c>
      <c r="N12" s="17" t="s">
        <v>93</v>
      </c>
      <c r="O12" s="17" t="s">
        <v>93</v>
      </c>
      <c r="P12" s="17">
        <v>7</v>
      </c>
      <c r="Q12" s="17" t="s">
        <v>93</v>
      </c>
      <c r="R12" s="17" t="s">
        <v>93</v>
      </c>
      <c r="S12" s="18"/>
      <c r="T12" s="18"/>
      <c r="U12" s="56">
        <v>2</v>
      </c>
      <c r="V12" s="18"/>
      <c r="W12" s="18"/>
    </row>
    <row r="13" spans="2:23" s="7" customFormat="1" ht="13.5" customHeight="1">
      <c r="B13" s="15" t="s">
        <v>71</v>
      </c>
      <c r="C13" s="17"/>
      <c r="D13" s="44">
        <v>126</v>
      </c>
      <c r="E13" s="17">
        <v>4</v>
      </c>
      <c r="F13" s="17">
        <v>8</v>
      </c>
      <c r="G13" s="17">
        <v>61</v>
      </c>
      <c r="H13" s="17">
        <v>42</v>
      </c>
      <c r="I13" s="17">
        <v>8</v>
      </c>
      <c r="J13" s="17">
        <v>4</v>
      </c>
      <c r="K13" s="17">
        <v>3</v>
      </c>
      <c r="L13" s="17" t="s">
        <v>93</v>
      </c>
      <c r="M13" s="17" t="s">
        <v>93</v>
      </c>
      <c r="N13" s="17" t="s">
        <v>93</v>
      </c>
      <c r="O13" s="17" t="s">
        <v>93</v>
      </c>
      <c r="P13" s="17">
        <v>10</v>
      </c>
      <c r="Q13" s="17" t="s">
        <v>93</v>
      </c>
      <c r="R13" s="17" t="s">
        <v>93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/>
      <c r="D14" s="44">
        <v>170</v>
      </c>
      <c r="E14" s="17">
        <v>2</v>
      </c>
      <c r="F14" s="17">
        <v>6</v>
      </c>
      <c r="G14" s="17">
        <v>39</v>
      </c>
      <c r="H14" s="17">
        <v>42</v>
      </c>
      <c r="I14" s="17">
        <v>8</v>
      </c>
      <c r="J14" s="17" t="s">
        <v>93</v>
      </c>
      <c r="K14" s="17" t="s">
        <v>93</v>
      </c>
      <c r="L14" s="17" t="s">
        <v>93</v>
      </c>
      <c r="M14" s="17" t="s">
        <v>93</v>
      </c>
      <c r="N14" s="17" t="s">
        <v>93</v>
      </c>
      <c r="O14" s="17" t="s">
        <v>93</v>
      </c>
      <c r="P14" s="17">
        <v>20</v>
      </c>
      <c r="Q14" s="17" t="s">
        <v>93</v>
      </c>
      <c r="R14" s="17">
        <v>1</v>
      </c>
      <c r="S14" s="18">
        <v>1</v>
      </c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263</v>
      </c>
      <c r="E15" s="17">
        <v>2</v>
      </c>
      <c r="F15" s="17">
        <v>34</v>
      </c>
      <c r="G15" s="17">
        <v>59</v>
      </c>
      <c r="H15" s="17">
        <v>42</v>
      </c>
      <c r="I15" s="17">
        <v>6</v>
      </c>
      <c r="J15" s="17">
        <v>5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39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301</v>
      </c>
      <c r="E16" s="17">
        <v>3</v>
      </c>
      <c r="F16" s="17">
        <v>45</v>
      </c>
      <c r="G16" s="17">
        <v>69</v>
      </c>
      <c r="H16" s="17">
        <v>43</v>
      </c>
      <c r="I16" s="17">
        <v>6</v>
      </c>
      <c r="J16" s="17">
        <v>5</v>
      </c>
      <c r="K16" s="17" t="s">
        <v>93</v>
      </c>
      <c r="L16" s="17" t="s">
        <v>93</v>
      </c>
      <c r="M16" s="17" t="s">
        <v>93</v>
      </c>
      <c r="N16" s="17" t="s">
        <v>93</v>
      </c>
      <c r="O16" s="17">
        <v>1</v>
      </c>
      <c r="P16" s="17">
        <v>34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261</v>
      </c>
      <c r="E17" s="17">
        <v>2</v>
      </c>
      <c r="F17" s="17">
        <v>37</v>
      </c>
      <c r="G17" s="17">
        <v>48</v>
      </c>
      <c r="H17" s="17">
        <v>24</v>
      </c>
      <c r="I17" s="17">
        <v>1</v>
      </c>
      <c r="J17" s="17">
        <v>8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18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210</v>
      </c>
      <c r="E18" s="17">
        <v>1</v>
      </c>
      <c r="F18" s="17">
        <v>34</v>
      </c>
      <c r="G18" s="17">
        <v>36</v>
      </c>
      <c r="H18" s="17">
        <v>4</v>
      </c>
      <c r="I18" s="17">
        <v>1</v>
      </c>
      <c r="J18" s="17">
        <v>2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10</v>
      </c>
      <c r="Q18" s="17" t="s">
        <v>93</v>
      </c>
      <c r="R18" s="17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143</v>
      </c>
      <c r="E19" s="17" t="s">
        <v>93</v>
      </c>
      <c r="F19" s="17">
        <v>18</v>
      </c>
      <c r="G19" s="17">
        <v>24</v>
      </c>
      <c r="H19" s="17">
        <v>3</v>
      </c>
      <c r="I19" s="17" t="s">
        <v>93</v>
      </c>
      <c r="J19" s="17">
        <v>2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2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102</v>
      </c>
      <c r="E20" s="17" t="s">
        <v>93</v>
      </c>
      <c r="F20" s="17">
        <v>13</v>
      </c>
      <c r="G20" s="17">
        <v>13</v>
      </c>
      <c r="H20" s="17" t="s">
        <v>93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 t="s">
        <v>93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2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185</v>
      </c>
      <c r="E22" s="17">
        <v>1</v>
      </c>
      <c r="F22" s="17">
        <v>20</v>
      </c>
      <c r="G22" s="17">
        <v>46</v>
      </c>
      <c r="H22" s="17">
        <v>3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3</v>
      </c>
      <c r="Q22" s="17" t="s">
        <v>93</v>
      </c>
      <c r="R22" s="17">
        <v>1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26</v>
      </c>
      <c r="E23" s="17" t="s">
        <v>93</v>
      </c>
      <c r="F23" s="17">
        <v>1</v>
      </c>
      <c r="G23" s="17">
        <v>11</v>
      </c>
      <c r="H23" s="17">
        <v>1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>
        <v>1</v>
      </c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6</v>
      </c>
      <c r="G24" s="17">
        <v>86</v>
      </c>
      <c r="H24" s="17" t="s">
        <v>93</v>
      </c>
      <c r="I24" s="17">
        <v>2</v>
      </c>
      <c r="J24" s="17">
        <v>2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90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3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164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6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40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28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2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19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11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A1">
      <selection activeCell="AB23" sqref="AB2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875" style="3" bestFit="1" customWidth="1"/>
    <col min="12" max="12" width="4.50390625" style="3" bestFit="1" customWidth="1"/>
    <col min="13" max="13" width="5.375" style="3" customWidth="1"/>
    <col min="14" max="14" width="6.875" style="3" bestFit="1" customWidth="1"/>
    <col min="15" max="15" width="5.875" style="3" bestFit="1" customWidth="1"/>
    <col min="16" max="18" width="4.50390625" style="3" bestFit="1" customWidth="1"/>
    <col min="19" max="21" width="4.375" style="3" customWidth="1"/>
    <col min="22" max="22" width="4.875" style="3" bestFit="1" customWidth="1"/>
    <col min="23" max="23" width="5.875" style="3" bestFit="1" customWidth="1"/>
    <col min="24" max="28" width="4.00390625" style="3" customWidth="1"/>
    <col min="29" max="29" width="4.875" style="3" bestFit="1" customWidth="1"/>
    <col min="30" max="30" width="4.12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64" t="s">
        <v>154</v>
      </c>
      <c r="Z3" s="65" t="s">
        <v>98</v>
      </c>
    </row>
    <row r="4" spans="2:62" ht="25.5" customHeight="1">
      <c r="B4" s="66" t="s">
        <v>99</v>
      </c>
      <c r="C4" s="67"/>
      <c r="D4" s="82" t="s">
        <v>100</v>
      </c>
      <c r="E4" s="83"/>
      <c r="F4" s="83"/>
      <c r="G4" s="83"/>
      <c r="H4" s="84"/>
      <c r="I4" s="68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101</v>
      </c>
      <c r="C5" s="86"/>
      <c r="D5" s="28" t="s">
        <v>102</v>
      </c>
      <c r="E5" s="28" t="s">
        <v>103</v>
      </c>
      <c r="F5" s="28" t="s">
        <v>104</v>
      </c>
      <c r="G5" s="28" t="s">
        <v>105</v>
      </c>
      <c r="H5" s="39" t="s">
        <v>106</v>
      </c>
      <c r="I5" s="40"/>
      <c r="J5" s="46" t="s">
        <v>135</v>
      </c>
      <c r="K5" s="81" t="s">
        <v>144</v>
      </c>
      <c r="L5" s="28" t="s">
        <v>145</v>
      </c>
      <c r="M5" s="29" t="s">
        <v>107</v>
      </c>
      <c r="N5" s="29" t="s">
        <v>108</v>
      </c>
      <c r="O5" s="29" t="s">
        <v>2</v>
      </c>
      <c r="P5" s="29" t="s">
        <v>146</v>
      </c>
      <c r="Q5" s="29" t="s">
        <v>4</v>
      </c>
      <c r="R5" s="29" t="s">
        <v>136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147</v>
      </c>
      <c r="AA5" s="29" t="s">
        <v>148</v>
      </c>
      <c r="AB5" s="29" t="s">
        <v>137</v>
      </c>
      <c r="AC5" s="29" t="s">
        <v>138</v>
      </c>
      <c r="AD5" s="29" t="s">
        <v>139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111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1">
        <f>SUM(H8:H23)</f>
        <v>13</v>
      </c>
      <c r="I6" s="72"/>
      <c r="J6" s="73">
        <f aca="true" t="shared" si="0" ref="J6:Z6">SUM(J7+J8)</f>
        <v>283</v>
      </c>
      <c r="K6" s="73">
        <f t="shared" si="0"/>
        <v>49876</v>
      </c>
      <c r="L6" s="56">
        <f t="shared" si="0"/>
        <v>253</v>
      </c>
      <c r="M6" s="56">
        <f t="shared" si="0"/>
        <v>2531</v>
      </c>
      <c r="N6" s="56">
        <f t="shared" si="0"/>
        <v>11980</v>
      </c>
      <c r="O6" s="56">
        <f t="shared" si="0"/>
        <v>2735</v>
      </c>
      <c r="P6" s="56">
        <f t="shared" si="0"/>
        <v>427</v>
      </c>
      <c r="Q6" s="56">
        <f t="shared" si="0"/>
        <v>211</v>
      </c>
      <c r="R6" s="56">
        <f t="shared" si="0"/>
        <v>865</v>
      </c>
      <c r="S6" s="56">
        <f t="shared" si="0"/>
        <v>2</v>
      </c>
      <c r="T6" s="56">
        <f t="shared" si="0"/>
        <v>6</v>
      </c>
      <c r="U6" s="56">
        <f t="shared" si="0"/>
        <v>22</v>
      </c>
      <c r="V6" s="56">
        <f t="shared" si="0"/>
        <v>6</v>
      </c>
      <c r="W6" s="56">
        <f t="shared" si="0"/>
        <v>1351</v>
      </c>
      <c r="X6" s="56">
        <f t="shared" si="0"/>
        <v>8</v>
      </c>
      <c r="Y6" s="56">
        <f t="shared" si="0"/>
        <v>154</v>
      </c>
      <c r="Z6" s="56">
        <f t="shared" si="0"/>
        <v>2</v>
      </c>
      <c r="AA6" s="56">
        <f>AA7+AA8</f>
        <v>4</v>
      </c>
      <c r="AB6" s="56">
        <f>SUM(AB7+AB8)</f>
        <v>41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112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2"/>
      <c r="J7" s="73">
        <f aca="true" t="shared" si="1" ref="J7:AD7">SUM(J9:J23)</f>
        <v>257</v>
      </c>
      <c r="K7" s="73">
        <f t="shared" si="1"/>
        <v>39727</v>
      </c>
      <c r="L7" s="56">
        <f t="shared" si="1"/>
        <v>193</v>
      </c>
      <c r="M7" s="56">
        <f t="shared" si="1"/>
        <v>1821</v>
      </c>
      <c r="N7" s="56">
        <f t="shared" si="1"/>
        <v>7727</v>
      </c>
      <c r="O7" s="56">
        <f t="shared" si="1"/>
        <v>2186</v>
      </c>
      <c r="P7" s="56">
        <f t="shared" si="1"/>
        <v>275</v>
      </c>
      <c r="Q7" s="56">
        <f t="shared" si="1"/>
        <v>167</v>
      </c>
      <c r="R7" s="56">
        <f t="shared" si="1"/>
        <v>684</v>
      </c>
      <c r="S7" s="56">
        <f t="shared" si="1"/>
        <v>1</v>
      </c>
      <c r="T7" s="56">
        <f t="shared" si="1"/>
        <v>4</v>
      </c>
      <c r="U7" s="56">
        <f t="shared" si="1"/>
        <v>15</v>
      </c>
      <c r="V7" s="56">
        <f t="shared" si="1"/>
        <v>6</v>
      </c>
      <c r="W7" s="56">
        <f t="shared" si="1"/>
        <v>1179</v>
      </c>
      <c r="X7" s="56">
        <f t="shared" si="1"/>
        <v>5</v>
      </c>
      <c r="Y7" s="56">
        <f t="shared" si="1"/>
        <v>121</v>
      </c>
      <c r="Z7" s="56">
        <f t="shared" si="1"/>
        <v>2</v>
      </c>
      <c r="AA7" s="56">
        <f t="shared" si="1"/>
        <v>4</v>
      </c>
      <c r="AB7" s="56">
        <f t="shared" si="1"/>
        <v>41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113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1">
        <v>1</v>
      </c>
      <c r="I8" s="72"/>
      <c r="J8" s="73">
        <v>26</v>
      </c>
      <c r="K8" s="73">
        <v>10149</v>
      </c>
      <c r="L8" s="73">
        <v>60</v>
      </c>
      <c r="M8" s="73">
        <v>710</v>
      </c>
      <c r="N8" s="73">
        <v>4253</v>
      </c>
      <c r="O8" s="73">
        <v>549</v>
      </c>
      <c r="P8" s="73">
        <v>152</v>
      </c>
      <c r="Q8" s="73">
        <v>44</v>
      </c>
      <c r="R8" s="73">
        <v>181</v>
      </c>
      <c r="S8" s="73">
        <v>1</v>
      </c>
      <c r="T8" s="73">
        <v>2</v>
      </c>
      <c r="U8" s="73">
        <v>7</v>
      </c>
      <c r="V8" s="73"/>
      <c r="W8" s="73">
        <v>172</v>
      </c>
      <c r="X8" s="73">
        <v>3</v>
      </c>
      <c r="Y8" s="73">
        <v>33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114</v>
      </c>
      <c r="D9" s="56">
        <v>9</v>
      </c>
      <c r="E9" s="56">
        <v>9</v>
      </c>
      <c r="F9" s="56">
        <v>2</v>
      </c>
      <c r="G9" s="56">
        <v>3</v>
      </c>
      <c r="H9" s="71">
        <v>1</v>
      </c>
      <c r="I9" s="72"/>
      <c r="J9" s="73">
        <v>54</v>
      </c>
      <c r="K9" s="73">
        <v>2143</v>
      </c>
      <c r="L9" s="73">
        <v>33</v>
      </c>
      <c r="M9" s="73">
        <v>197</v>
      </c>
      <c r="N9" s="73">
        <v>382</v>
      </c>
      <c r="O9" s="73">
        <v>157</v>
      </c>
      <c r="P9" s="73">
        <v>18</v>
      </c>
      <c r="Q9" s="73">
        <v>5</v>
      </c>
      <c r="R9" s="73">
        <v>36</v>
      </c>
      <c r="S9" s="73"/>
      <c r="T9" s="73"/>
      <c r="U9" s="73">
        <v>1</v>
      </c>
      <c r="V9" s="73"/>
      <c r="W9" s="73">
        <v>59</v>
      </c>
      <c r="X9" s="73"/>
      <c r="Y9" s="73">
        <v>5</v>
      </c>
      <c r="Z9" s="24"/>
      <c r="AA9" s="24"/>
      <c r="AB9" s="52">
        <v>10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1">
        <v>1</v>
      </c>
      <c r="I10" s="72"/>
      <c r="J10" s="73">
        <v>1</v>
      </c>
      <c r="K10" s="73">
        <v>2030</v>
      </c>
      <c r="L10" s="73"/>
      <c r="M10" s="73">
        <v>34</v>
      </c>
      <c r="N10" s="73">
        <v>768</v>
      </c>
      <c r="O10" s="73">
        <v>113</v>
      </c>
      <c r="P10" s="73">
        <v>14</v>
      </c>
      <c r="Q10" s="73"/>
      <c r="R10" s="73">
        <v>15</v>
      </c>
      <c r="S10" s="73"/>
      <c r="T10" s="73"/>
      <c r="U10" s="73"/>
      <c r="V10" s="73"/>
      <c r="W10" s="73">
        <v>24</v>
      </c>
      <c r="X10" s="73"/>
      <c r="Y10" s="73">
        <v>6</v>
      </c>
      <c r="Z10" s="24"/>
      <c r="AA10" s="24"/>
      <c r="AB10" s="52">
        <v>2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115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1"/>
      <c r="I11" s="72"/>
      <c r="J11" s="73"/>
      <c r="K11" s="73">
        <v>1068</v>
      </c>
      <c r="L11" s="73"/>
      <c r="M11" s="73">
        <v>93</v>
      </c>
      <c r="N11" s="73">
        <v>220</v>
      </c>
      <c r="O11" s="73">
        <v>37</v>
      </c>
      <c r="P11" s="73">
        <v>10</v>
      </c>
      <c r="Q11" s="73">
        <v>3</v>
      </c>
      <c r="R11" s="73">
        <v>19</v>
      </c>
      <c r="S11" s="73"/>
      <c r="T11" s="73"/>
      <c r="U11" s="73"/>
      <c r="V11" s="73"/>
      <c r="W11" s="73">
        <v>42</v>
      </c>
      <c r="X11" s="73"/>
      <c r="Y11" s="73">
        <v>8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116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1">
        <v>1</v>
      </c>
      <c r="I12" s="72"/>
      <c r="J12" s="73">
        <v>5</v>
      </c>
      <c r="K12" s="73">
        <v>3005</v>
      </c>
      <c r="L12" s="73">
        <v>16</v>
      </c>
      <c r="M12" s="73">
        <v>102</v>
      </c>
      <c r="N12" s="73">
        <v>576</v>
      </c>
      <c r="O12" s="73">
        <v>229</v>
      </c>
      <c r="P12" s="73">
        <v>37</v>
      </c>
      <c r="Q12" s="73">
        <v>10</v>
      </c>
      <c r="R12" s="73">
        <v>59</v>
      </c>
      <c r="S12" s="73">
        <v>1</v>
      </c>
      <c r="T12" s="73"/>
      <c r="U12" s="73"/>
      <c r="V12" s="73"/>
      <c r="W12" s="73">
        <v>68</v>
      </c>
      <c r="X12" s="73"/>
      <c r="Y12" s="73">
        <v>11</v>
      </c>
      <c r="Z12" s="24"/>
      <c r="AA12" s="24"/>
      <c r="AB12" s="52">
        <v>7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117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1">
        <v>1</v>
      </c>
      <c r="I13" s="72"/>
      <c r="J13" s="73">
        <v>48</v>
      </c>
      <c r="K13" s="73">
        <v>3830</v>
      </c>
      <c r="L13" s="73">
        <v>41</v>
      </c>
      <c r="M13" s="73">
        <v>171</v>
      </c>
      <c r="N13" s="73">
        <v>575</v>
      </c>
      <c r="O13" s="73">
        <v>183</v>
      </c>
      <c r="P13" s="73">
        <v>46</v>
      </c>
      <c r="Q13" s="73">
        <v>9</v>
      </c>
      <c r="R13" s="73">
        <v>53</v>
      </c>
      <c r="S13" s="73"/>
      <c r="T13" s="73"/>
      <c r="U13" s="73">
        <v>4</v>
      </c>
      <c r="V13" s="73"/>
      <c r="W13" s="73">
        <v>218</v>
      </c>
      <c r="X13" s="73"/>
      <c r="Y13" s="73">
        <v>15</v>
      </c>
      <c r="Z13" s="24">
        <v>1</v>
      </c>
      <c r="AA13" s="24">
        <v>3</v>
      </c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1"/>
      <c r="I14" s="72"/>
      <c r="J14" s="73">
        <v>21</v>
      </c>
      <c r="K14" s="73">
        <v>1716</v>
      </c>
      <c r="L14" s="73">
        <v>22</v>
      </c>
      <c r="M14" s="73">
        <v>173</v>
      </c>
      <c r="N14" s="73">
        <v>610</v>
      </c>
      <c r="O14" s="73">
        <v>132</v>
      </c>
      <c r="P14" s="73">
        <v>15</v>
      </c>
      <c r="Q14" s="73">
        <v>4</v>
      </c>
      <c r="R14" s="73">
        <v>77</v>
      </c>
      <c r="S14" s="73"/>
      <c r="T14" s="73"/>
      <c r="U14" s="73">
        <v>3</v>
      </c>
      <c r="V14" s="73">
        <v>3</v>
      </c>
      <c r="W14" s="73">
        <v>78</v>
      </c>
      <c r="X14" s="73"/>
      <c r="Y14" s="73">
        <v>9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118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1">
        <v>1</v>
      </c>
      <c r="I15" s="72"/>
      <c r="J15" s="73">
        <v>8</v>
      </c>
      <c r="K15" s="73">
        <v>2142</v>
      </c>
      <c r="L15" s="73">
        <v>5</v>
      </c>
      <c r="M15" s="73">
        <v>112</v>
      </c>
      <c r="N15" s="73">
        <v>211</v>
      </c>
      <c r="O15" s="73">
        <v>137</v>
      </c>
      <c r="P15" s="73">
        <v>46</v>
      </c>
      <c r="Q15" s="73">
        <v>22</v>
      </c>
      <c r="R15" s="73">
        <v>71</v>
      </c>
      <c r="S15" s="73"/>
      <c r="T15" s="73"/>
      <c r="U15" s="73">
        <v>1</v>
      </c>
      <c r="V15" s="73">
        <v>2</v>
      </c>
      <c r="W15" s="73">
        <v>25</v>
      </c>
      <c r="X15" s="73"/>
      <c r="Y15" s="73">
        <v>9</v>
      </c>
      <c r="Z15" s="24">
        <v>1</v>
      </c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1"/>
      <c r="I16" s="72"/>
      <c r="J16" s="73">
        <v>33</v>
      </c>
      <c r="K16" s="73">
        <v>2318</v>
      </c>
      <c r="L16" s="73">
        <v>9</v>
      </c>
      <c r="M16" s="73">
        <v>131</v>
      </c>
      <c r="N16" s="73">
        <v>491</v>
      </c>
      <c r="O16" s="73">
        <v>176</v>
      </c>
      <c r="P16" s="73">
        <v>10</v>
      </c>
      <c r="Q16" s="73">
        <v>23</v>
      </c>
      <c r="R16" s="73">
        <v>50</v>
      </c>
      <c r="S16" s="73"/>
      <c r="T16" s="73"/>
      <c r="U16" s="73">
        <v>1</v>
      </c>
      <c r="V16" s="73"/>
      <c r="W16" s="73">
        <v>38</v>
      </c>
      <c r="X16" s="73"/>
      <c r="Y16" s="73">
        <v>6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119</v>
      </c>
      <c r="C17" s="35" t="s">
        <v>120</v>
      </c>
      <c r="D17" s="56">
        <v>11</v>
      </c>
      <c r="E17" s="56">
        <v>7</v>
      </c>
      <c r="F17" s="56">
        <v>2</v>
      </c>
      <c r="G17" s="56">
        <v>2</v>
      </c>
      <c r="H17" s="71">
        <v>1</v>
      </c>
      <c r="I17" s="72"/>
      <c r="J17" s="73">
        <v>9</v>
      </c>
      <c r="K17" s="73">
        <v>3359</v>
      </c>
      <c r="L17" s="73">
        <v>11</v>
      </c>
      <c r="M17" s="73">
        <v>137</v>
      </c>
      <c r="N17" s="73">
        <v>438</v>
      </c>
      <c r="O17" s="73">
        <v>183</v>
      </c>
      <c r="P17" s="73">
        <v>11</v>
      </c>
      <c r="Q17" s="73">
        <v>7</v>
      </c>
      <c r="R17" s="73">
        <v>73</v>
      </c>
      <c r="S17" s="73"/>
      <c r="T17" s="73">
        <v>4</v>
      </c>
      <c r="U17" s="73"/>
      <c r="V17" s="73"/>
      <c r="W17" s="73">
        <v>48</v>
      </c>
      <c r="X17" s="73"/>
      <c r="Y17" s="73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121</v>
      </c>
      <c r="D18" s="56">
        <v>13</v>
      </c>
      <c r="E18" s="56">
        <v>13</v>
      </c>
      <c r="F18" s="56">
        <v>2</v>
      </c>
      <c r="G18" s="56">
        <v>4</v>
      </c>
      <c r="H18" s="71">
        <v>1</v>
      </c>
      <c r="I18" s="72"/>
      <c r="J18" s="58">
        <v>19</v>
      </c>
      <c r="K18" s="73">
        <v>5869</v>
      </c>
      <c r="L18" s="73">
        <v>19</v>
      </c>
      <c r="M18" s="73">
        <v>220</v>
      </c>
      <c r="N18" s="73">
        <v>826</v>
      </c>
      <c r="O18" s="73">
        <v>208</v>
      </c>
      <c r="P18" s="73">
        <v>18</v>
      </c>
      <c r="Q18" s="73">
        <v>7</v>
      </c>
      <c r="R18" s="73">
        <v>54</v>
      </c>
      <c r="S18" s="73"/>
      <c r="T18" s="73"/>
      <c r="U18" s="73"/>
      <c r="V18" s="73"/>
      <c r="W18" s="73">
        <v>70</v>
      </c>
      <c r="X18" s="73"/>
      <c r="Y18" s="73">
        <v>13</v>
      </c>
      <c r="Z18" s="25"/>
      <c r="AA18" s="25"/>
      <c r="AB18" s="53">
        <v>1</v>
      </c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1">
        <v>1</v>
      </c>
      <c r="I19" s="72"/>
      <c r="J19" s="58"/>
      <c r="K19" s="73">
        <v>1634</v>
      </c>
      <c r="L19" s="73"/>
      <c r="M19" s="73">
        <v>53</v>
      </c>
      <c r="N19" s="73">
        <v>411</v>
      </c>
      <c r="O19" s="73">
        <v>128</v>
      </c>
      <c r="P19" s="73">
        <v>3</v>
      </c>
      <c r="Q19" s="73">
        <v>3</v>
      </c>
      <c r="R19" s="73">
        <v>32</v>
      </c>
      <c r="S19" s="73"/>
      <c r="T19" s="73"/>
      <c r="U19" s="73"/>
      <c r="V19" s="73"/>
      <c r="W19" s="73">
        <v>28</v>
      </c>
      <c r="X19" s="73">
        <v>5</v>
      </c>
      <c r="Y19" s="73">
        <v>9</v>
      </c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122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1">
        <v>1</v>
      </c>
      <c r="I20" s="72"/>
      <c r="J20" s="58">
        <v>17</v>
      </c>
      <c r="K20" s="73">
        <v>4714</v>
      </c>
      <c r="L20" s="73">
        <v>13</v>
      </c>
      <c r="M20" s="73">
        <v>112</v>
      </c>
      <c r="N20" s="73">
        <v>912</v>
      </c>
      <c r="O20" s="73">
        <v>140</v>
      </c>
      <c r="P20" s="73">
        <v>11</v>
      </c>
      <c r="Q20" s="73">
        <v>8</v>
      </c>
      <c r="R20" s="73">
        <v>62</v>
      </c>
      <c r="S20" s="73"/>
      <c r="T20" s="73"/>
      <c r="U20" s="73">
        <v>3</v>
      </c>
      <c r="V20" s="73"/>
      <c r="W20" s="73">
        <v>57</v>
      </c>
      <c r="X20" s="73"/>
      <c r="Y20" s="73">
        <v>16</v>
      </c>
      <c r="Z20" s="24"/>
      <c r="AA20" s="24">
        <v>1</v>
      </c>
      <c r="AB20" s="52">
        <v>11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123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1">
        <v>1</v>
      </c>
      <c r="I21" s="72"/>
      <c r="J21" s="73">
        <v>26</v>
      </c>
      <c r="K21" s="73">
        <v>3376</v>
      </c>
      <c r="L21" s="73">
        <v>11</v>
      </c>
      <c r="M21" s="73">
        <v>132</v>
      </c>
      <c r="N21" s="73">
        <v>736</v>
      </c>
      <c r="O21" s="73">
        <v>187</v>
      </c>
      <c r="P21" s="73">
        <v>16</v>
      </c>
      <c r="Q21" s="73">
        <v>13</v>
      </c>
      <c r="R21" s="73">
        <v>45</v>
      </c>
      <c r="S21" s="73"/>
      <c r="T21" s="73"/>
      <c r="U21" s="73">
        <v>2</v>
      </c>
      <c r="V21" s="73"/>
      <c r="W21" s="73">
        <v>234</v>
      </c>
      <c r="X21" s="73"/>
      <c r="Y21" s="73">
        <v>4</v>
      </c>
      <c r="Z21" s="24"/>
      <c r="AA21" s="24"/>
      <c r="AB21" s="52">
        <v>4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1">
        <v>1</v>
      </c>
      <c r="I22" s="72"/>
      <c r="J22" s="73">
        <v>16</v>
      </c>
      <c r="K22" s="73">
        <v>2167</v>
      </c>
      <c r="L22" s="73">
        <v>13</v>
      </c>
      <c r="M22" s="73">
        <v>153</v>
      </c>
      <c r="N22" s="73">
        <v>570</v>
      </c>
      <c r="O22" s="73">
        <v>176</v>
      </c>
      <c r="P22" s="73">
        <v>19</v>
      </c>
      <c r="Q22" s="73">
        <v>53</v>
      </c>
      <c r="R22" s="73">
        <v>36</v>
      </c>
      <c r="S22" s="73"/>
      <c r="T22" s="73"/>
      <c r="U22" s="73"/>
      <c r="V22" s="73">
        <v>1</v>
      </c>
      <c r="W22" s="73">
        <v>187</v>
      </c>
      <c r="X22" s="73"/>
      <c r="Y22" s="73">
        <v>10</v>
      </c>
      <c r="Z22" s="26"/>
      <c r="AA22" s="26"/>
      <c r="AB22" s="54">
        <v>5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124</v>
      </c>
      <c r="C23" s="35" t="s">
        <v>35</v>
      </c>
      <c r="D23" s="56">
        <v>2</v>
      </c>
      <c r="E23" s="56">
        <v>2</v>
      </c>
      <c r="F23" s="56"/>
      <c r="G23" s="56"/>
      <c r="H23" s="71">
        <v>1</v>
      </c>
      <c r="I23" s="72"/>
      <c r="J23" s="73"/>
      <c r="K23" s="73">
        <v>356</v>
      </c>
      <c r="L23" s="73"/>
      <c r="M23" s="73">
        <v>1</v>
      </c>
      <c r="N23" s="73">
        <v>1</v>
      </c>
      <c r="O23" s="73"/>
      <c r="P23" s="73">
        <v>1</v>
      </c>
      <c r="Q23" s="73"/>
      <c r="R23" s="73">
        <v>2</v>
      </c>
      <c r="S23" s="73"/>
      <c r="T23" s="73"/>
      <c r="U23" s="73"/>
      <c r="V23" s="73"/>
      <c r="W23" s="73">
        <v>3</v>
      </c>
      <c r="X23" s="73"/>
      <c r="Y23" s="73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U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zoomScaleSheetLayoutView="100" workbookViewId="0" topLeftCell="A1">
      <selection activeCell="AB23" sqref="AB23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50390625" style="74" bestFit="1" customWidth="1"/>
    <col min="4" max="4" width="6.875" style="74" bestFit="1" customWidth="1"/>
    <col min="5" max="5" width="4.50390625" style="74" bestFit="1" customWidth="1"/>
    <col min="6" max="8" width="5.875" style="74" bestFit="1" customWidth="1"/>
    <col min="9" max="9" width="4.50390625" style="74" bestFit="1" customWidth="1"/>
    <col min="10" max="14" width="4.50390625" style="74" customWidth="1"/>
    <col min="15" max="15" width="4.875" style="74" bestFit="1" customWidth="1"/>
    <col min="16" max="16" width="5.875" style="74" bestFit="1" customWidth="1"/>
    <col min="17" max="21" width="4.50390625" style="74" customWidth="1"/>
    <col min="22" max="22" width="4.875" style="74" bestFit="1" customWidth="1"/>
    <col min="23" max="23" width="4.50390625" style="74" customWidth="1"/>
    <col min="24" max="27" width="4.125" style="74" customWidth="1"/>
    <col min="28" max="16384" width="9.00390625" style="74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4" t="s">
        <v>154</v>
      </c>
      <c r="C4" s="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5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125</v>
      </c>
      <c r="C7" s="46" t="s">
        <v>149</v>
      </c>
      <c r="D7" s="50" t="s">
        <v>140</v>
      </c>
      <c r="E7" s="28" t="s">
        <v>150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126</v>
      </c>
      <c r="P7" s="29" t="s">
        <v>7</v>
      </c>
      <c r="Q7" s="51" t="s">
        <v>8</v>
      </c>
      <c r="R7" s="51" t="s">
        <v>9</v>
      </c>
      <c r="S7" s="29" t="s">
        <v>151</v>
      </c>
      <c r="T7" s="29" t="s">
        <v>152</v>
      </c>
      <c r="U7" s="29" t="s">
        <v>127</v>
      </c>
      <c r="V7" s="29" t="s">
        <v>128</v>
      </c>
      <c r="W7" s="29" t="s">
        <v>90</v>
      </c>
    </row>
    <row r="8" spans="2:23" s="7" customFormat="1" ht="13.5" customHeight="1" thickBot="1">
      <c r="B8" s="13" t="s">
        <v>129</v>
      </c>
      <c r="C8" s="76">
        <f aca="true" t="shared" si="0" ref="C8:W8">SUM(C9:C32)</f>
        <v>257</v>
      </c>
      <c r="D8" s="76">
        <f t="shared" si="0"/>
        <v>39727</v>
      </c>
      <c r="E8" s="77">
        <f t="shared" si="0"/>
        <v>193</v>
      </c>
      <c r="F8" s="77">
        <f t="shared" si="0"/>
        <v>1821</v>
      </c>
      <c r="G8" s="77">
        <f t="shared" si="0"/>
        <v>7727</v>
      </c>
      <c r="H8" s="77">
        <f t="shared" si="0"/>
        <v>2186</v>
      </c>
      <c r="I8" s="77">
        <f t="shared" si="0"/>
        <v>275</v>
      </c>
      <c r="J8" s="77">
        <f t="shared" si="0"/>
        <v>167</v>
      </c>
      <c r="K8" s="77">
        <f t="shared" si="0"/>
        <v>684</v>
      </c>
      <c r="L8" s="77">
        <f t="shared" si="0"/>
        <v>1</v>
      </c>
      <c r="M8" s="77">
        <f t="shared" si="0"/>
        <v>4</v>
      </c>
      <c r="N8" s="77">
        <f t="shared" si="0"/>
        <v>15</v>
      </c>
      <c r="O8" s="77">
        <f t="shared" si="0"/>
        <v>6</v>
      </c>
      <c r="P8" s="77">
        <f t="shared" si="0"/>
        <v>1179</v>
      </c>
      <c r="Q8" s="77">
        <f t="shared" si="0"/>
        <v>5</v>
      </c>
      <c r="R8" s="77">
        <f t="shared" si="0"/>
        <v>121</v>
      </c>
      <c r="S8" s="77">
        <f t="shared" si="0"/>
        <v>2</v>
      </c>
      <c r="T8" s="77">
        <f t="shared" si="0"/>
        <v>4</v>
      </c>
      <c r="U8" s="77">
        <f t="shared" si="0"/>
        <v>41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141</v>
      </c>
      <c r="C9" s="78">
        <v>127</v>
      </c>
      <c r="D9" s="79">
        <v>285</v>
      </c>
      <c r="E9" s="78">
        <v>3</v>
      </c>
      <c r="F9" s="78" t="s">
        <v>93</v>
      </c>
      <c r="G9" s="78">
        <v>130</v>
      </c>
      <c r="H9" s="78">
        <v>40</v>
      </c>
      <c r="I9" s="78" t="s">
        <v>93</v>
      </c>
      <c r="J9" s="78">
        <v>2</v>
      </c>
      <c r="K9" s="78">
        <v>36</v>
      </c>
      <c r="L9" s="78" t="s">
        <v>93</v>
      </c>
      <c r="M9" s="78" t="s">
        <v>93</v>
      </c>
      <c r="N9" s="78">
        <v>2</v>
      </c>
      <c r="O9" s="78" t="s">
        <v>93</v>
      </c>
      <c r="P9" s="78">
        <v>1</v>
      </c>
      <c r="Q9" s="78" t="s">
        <v>93</v>
      </c>
      <c r="R9" s="78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142</v>
      </c>
      <c r="C10" s="78">
        <v>49</v>
      </c>
      <c r="D10" s="79">
        <v>586</v>
      </c>
      <c r="E10" s="78">
        <v>14</v>
      </c>
      <c r="F10" s="78">
        <v>2</v>
      </c>
      <c r="G10" s="78">
        <v>562</v>
      </c>
      <c r="H10" s="78">
        <v>123</v>
      </c>
      <c r="I10" s="78">
        <v>4</v>
      </c>
      <c r="J10" s="78">
        <v>6</v>
      </c>
      <c r="K10" s="78">
        <v>398</v>
      </c>
      <c r="L10" s="78" t="s">
        <v>93</v>
      </c>
      <c r="M10" s="78" t="s">
        <v>93</v>
      </c>
      <c r="N10" s="78" t="s">
        <v>93</v>
      </c>
      <c r="O10" s="78" t="s">
        <v>93</v>
      </c>
      <c r="P10" s="78">
        <v>6</v>
      </c>
      <c r="Q10" s="78" t="s">
        <v>93</v>
      </c>
      <c r="R10" s="78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130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8">
        <v>1</v>
      </c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78">
        <v>50</v>
      </c>
      <c r="D12" s="79">
        <v>1997</v>
      </c>
      <c r="E12" s="78">
        <v>39</v>
      </c>
      <c r="F12" s="78">
        <v>39</v>
      </c>
      <c r="G12" s="78">
        <v>1330</v>
      </c>
      <c r="H12" s="78">
        <v>368</v>
      </c>
      <c r="I12" s="78">
        <v>77</v>
      </c>
      <c r="J12" s="78">
        <v>9</v>
      </c>
      <c r="K12" s="78">
        <v>236</v>
      </c>
      <c r="L12" s="78" t="s">
        <v>93</v>
      </c>
      <c r="M12" s="78" t="s">
        <v>93</v>
      </c>
      <c r="N12" s="78">
        <v>2</v>
      </c>
      <c r="O12" s="78">
        <v>2</v>
      </c>
      <c r="P12" s="78">
        <v>45</v>
      </c>
      <c r="Q12" s="78" t="s">
        <v>93</v>
      </c>
      <c r="R12" s="78" t="s">
        <v>93</v>
      </c>
      <c r="S12" s="18"/>
      <c r="T12" s="18"/>
      <c r="U12" s="56">
        <v>6</v>
      </c>
      <c r="V12" s="18"/>
      <c r="W12" s="18"/>
    </row>
    <row r="13" spans="2:23" s="7" customFormat="1" ht="13.5" customHeight="1">
      <c r="B13" s="15" t="s">
        <v>131</v>
      </c>
      <c r="C13" s="78">
        <v>22</v>
      </c>
      <c r="D13" s="79">
        <v>2228</v>
      </c>
      <c r="E13" s="78">
        <v>27</v>
      </c>
      <c r="F13" s="78">
        <v>68</v>
      </c>
      <c r="G13" s="78">
        <v>753</v>
      </c>
      <c r="H13" s="78">
        <v>420</v>
      </c>
      <c r="I13" s="78">
        <v>71</v>
      </c>
      <c r="J13" s="78">
        <v>8</v>
      </c>
      <c r="K13" s="78">
        <v>13</v>
      </c>
      <c r="L13" s="78" t="s">
        <v>93</v>
      </c>
      <c r="M13" s="78" t="s">
        <v>93</v>
      </c>
      <c r="N13" s="78">
        <v>2</v>
      </c>
      <c r="O13" s="78">
        <v>1</v>
      </c>
      <c r="P13" s="78">
        <v>99</v>
      </c>
      <c r="Q13" s="78" t="s">
        <v>93</v>
      </c>
      <c r="R13" s="78">
        <v>7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78">
        <v>3</v>
      </c>
      <c r="D14" s="79">
        <v>2375</v>
      </c>
      <c r="E14" s="78">
        <v>31</v>
      </c>
      <c r="F14" s="78">
        <v>156</v>
      </c>
      <c r="G14" s="78">
        <v>670</v>
      </c>
      <c r="H14" s="78">
        <v>376</v>
      </c>
      <c r="I14" s="78">
        <v>39</v>
      </c>
      <c r="J14" s="78">
        <v>10</v>
      </c>
      <c r="K14" s="78" t="s">
        <v>93</v>
      </c>
      <c r="L14" s="78" t="s">
        <v>93</v>
      </c>
      <c r="M14" s="78" t="s">
        <v>93</v>
      </c>
      <c r="N14" s="78">
        <v>1</v>
      </c>
      <c r="O14" s="78" t="s">
        <v>93</v>
      </c>
      <c r="P14" s="78">
        <v>147</v>
      </c>
      <c r="Q14" s="78" t="s">
        <v>93</v>
      </c>
      <c r="R14" s="78">
        <v>2</v>
      </c>
      <c r="S14" s="18">
        <v>1</v>
      </c>
      <c r="T14" s="18"/>
      <c r="U14" s="56">
        <v>3</v>
      </c>
      <c r="V14" s="18"/>
      <c r="W14" s="18"/>
    </row>
    <row r="15" spans="2:23" s="7" customFormat="1" ht="13.5" customHeight="1">
      <c r="B15" s="15" t="s">
        <v>14</v>
      </c>
      <c r="C15" s="78">
        <v>3</v>
      </c>
      <c r="D15" s="79">
        <v>3399</v>
      </c>
      <c r="E15" s="78">
        <v>30</v>
      </c>
      <c r="F15" s="78">
        <v>324</v>
      </c>
      <c r="G15" s="78">
        <v>661</v>
      </c>
      <c r="H15" s="78">
        <v>357</v>
      </c>
      <c r="I15" s="78">
        <v>35</v>
      </c>
      <c r="J15" s="78">
        <v>36</v>
      </c>
      <c r="K15" s="78">
        <v>1</v>
      </c>
      <c r="L15" s="78" t="s">
        <v>93</v>
      </c>
      <c r="M15" s="78" t="s">
        <v>93</v>
      </c>
      <c r="N15" s="78">
        <v>2</v>
      </c>
      <c r="O15" s="78">
        <v>1</v>
      </c>
      <c r="P15" s="78">
        <v>251</v>
      </c>
      <c r="Q15" s="78">
        <v>1</v>
      </c>
      <c r="R15" s="78">
        <v>4</v>
      </c>
      <c r="S15" s="18"/>
      <c r="T15" s="18">
        <v>1</v>
      </c>
      <c r="U15" s="56">
        <v>3</v>
      </c>
      <c r="V15" s="32"/>
      <c r="W15" s="18"/>
    </row>
    <row r="16" spans="2:23" s="7" customFormat="1" ht="13.5" customHeight="1">
      <c r="B16" s="15" t="s">
        <v>15</v>
      </c>
      <c r="C16" s="78">
        <v>3</v>
      </c>
      <c r="D16" s="79">
        <v>3636</v>
      </c>
      <c r="E16" s="78">
        <v>19</v>
      </c>
      <c r="F16" s="78">
        <v>378</v>
      </c>
      <c r="G16" s="78">
        <v>561</v>
      </c>
      <c r="H16" s="78">
        <v>251</v>
      </c>
      <c r="I16" s="78">
        <v>21</v>
      </c>
      <c r="J16" s="78">
        <v>26</v>
      </c>
      <c r="K16" s="78" t="s">
        <v>93</v>
      </c>
      <c r="L16" s="78" t="s">
        <v>93</v>
      </c>
      <c r="M16" s="78" t="s">
        <v>93</v>
      </c>
      <c r="N16" s="78">
        <v>1</v>
      </c>
      <c r="O16" s="78">
        <v>2</v>
      </c>
      <c r="P16" s="78">
        <v>226</v>
      </c>
      <c r="Q16" s="78" t="s">
        <v>93</v>
      </c>
      <c r="R16" s="78">
        <v>2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78"/>
      <c r="D17" s="79">
        <v>3233</v>
      </c>
      <c r="E17" s="78">
        <v>11</v>
      </c>
      <c r="F17" s="78">
        <v>268</v>
      </c>
      <c r="G17" s="78">
        <v>432</v>
      </c>
      <c r="H17" s="78">
        <v>139</v>
      </c>
      <c r="I17" s="78">
        <v>11</v>
      </c>
      <c r="J17" s="78">
        <v>31</v>
      </c>
      <c r="K17" s="78" t="s">
        <v>93</v>
      </c>
      <c r="L17" s="78">
        <v>1</v>
      </c>
      <c r="M17" s="78" t="s">
        <v>93</v>
      </c>
      <c r="N17" s="78">
        <v>3</v>
      </c>
      <c r="O17" s="78" t="s">
        <v>93</v>
      </c>
      <c r="P17" s="78">
        <v>166</v>
      </c>
      <c r="Q17" s="78" t="s">
        <v>93</v>
      </c>
      <c r="R17" s="78">
        <v>4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78"/>
      <c r="D18" s="79">
        <v>2920</v>
      </c>
      <c r="E18" s="78">
        <v>6</v>
      </c>
      <c r="F18" s="78">
        <v>176</v>
      </c>
      <c r="G18" s="78">
        <v>342</v>
      </c>
      <c r="H18" s="78">
        <v>46</v>
      </c>
      <c r="I18" s="78">
        <v>5</v>
      </c>
      <c r="J18" s="78">
        <v>13</v>
      </c>
      <c r="K18" s="78" t="s">
        <v>93</v>
      </c>
      <c r="L18" s="78" t="s">
        <v>93</v>
      </c>
      <c r="M18" s="78" t="s">
        <v>93</v>
      </c>
      <c r="N18" s="78">
        <v>1</v>
      </c>
      <c r="O18" s="78" t="s">
        <v>93</v>
      </c>
      <c r="P18" s="78">
        <v>104</v>
      </c>
      <c r="Q18" s="78">
        <v>1</v>
      </c>
      <c r="R18" s="78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78"/>
      <c r="D19" s="79">
        <v>2306</v>
      </c>
      <c r="E19" s="78">
        <v>2</v>
      </c>
      <c r="F19" s="78">
        <v>146</v>
      </c>
      <c r="G19" s="78">
        <v>258</v>
      </c>
      <c r="H19" s="78">
        <v>22</v>
      </c>
      <c r="I19" s="78">
        <v>3</v>
      </c>
      <c r="J19" s="78">
        <v>10</v>
      </c>
      <c r="K19" s="78" t="s">
        <v>93</v>
      </c>
      <c r="L19" s="78" t="s">
        <v>93</v>
      </c>
      <c r="M19" s="78" t="s">
        <v>93</v>
      </c>
      <c r="N19" s="78" t="s">
        <v>93</v>
      </c>
      <c r="O19" s="78" t="s">
        <v>93</v>
      </c>
      <c r="P19" s="78">
        <v>50</v>
      </c>
      <c r="Q19" s="78" t="s">
        <v>93</v>
      </c>
      <c r="R19" s="78">
        <v>2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78"/>
      <c r="D20" s="79">
        <v>1961</v>
      </c>
      <c r="E20" s="78">
        <v>2</v>
      </c>
      <c r="F20" s="78">
        <v>80</v>
      </c>
      <c r="G20" s="78">
        <v>183</v>
      </c>
      <c r="H20" s="78">
        <v>14</v>
      </c>
      <c r="I20" s="78">
        <v>2</v>
      </c>
      <c r="J20" s="78">
        <v>9</v>
      </c>
      <c r="K20" s="78" t="s">
        <v>93</v>
      </c>
      <c r="L20" s="78" t="s">
        <v>93</v>
      </c>
      <c r="M20" s="78" t="s">
        <v>93</v>
      </c>
      <c r="N20" s="78" t="s">
        <v>93</v>
      </c>
      <c r="O20" s="78" t="s">
        <v>93</v>
      </c>
      <c r="P20" s="78">
        <v>24</v>
      </c>
      <c r="Q20" s="78" t="s">
        <v>93</v>
      </c>
      <c r="R20" s="78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143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8"/>
      <c r="T21" s="18">
        <v>3</v>
      </c>
      <c r="U21" s="56">
        <v>16</v>
      </c>
      <c r="V21" s="18"/>
      <c r="W21" s="18"/>
    </row>
    <row r="22" spans="2:23" s="7" customFormat="1" ht="13.5" customHeight="1">
      <c r="B22" s="15" t="s">
        <v>132</v>
      </c>
      <c r="C22" s="78"/>
      <c r="D22" s="79">
        <v>4060</v>
      </c>
      <c r="E22" s="78">
        <v>5</v>
      </c>
      <c r="F22" s="78">
        <v>122</v>
      </c>
      <c r="G22" s="78">
        <v>549</v>
      </c>
      <c r="H22" s="78">
        <v>16</v>
      </c>
      <c r="I22" s="78">
        <v>4</v>
      </c>
      <c r="J22" s="78">
        <v>4</v>
      </c>
      <c r="K22" s="78" t="s">
        <v>93</v>
      </c>
      <c r="L22" s="78" t="s">
        <v>93</v>
      </c>
      <c r="M22" s="78" t="s">
        <v>93</v>
      </c>
      <c r="N22" s="78">
        <v>1</v>
      </c>
      <c r="O22" s="78" t="s">
        <v>93</v>
      </c>
      <c r="P22" s="78">
        <v>37</v>
      </c>
      <c r="Q22" s="78" t="s">
        <v>93</v>
      </c>
      <c r="R22" s="78">
        <v>5</v>
      </c>
      <c r="S22" s="18"/>
      <c r="T22" s="18"/>
      <c r="U22" s="56">
        <v>5</v>
      </c>
      <c r="V22" s="18"/>
      <c r="W22" s="18"/>
    </row>
    <row r="23" spans="2:23" s="7" customFormat="1" ht="13.5" customHeight="1">
      <c r="B23" s="15" t="s">
        <v>20</v>
      </c>
      <c r="C23" s="78"/>
      <c r="D23" s="79">
        <v>1303</v>
      </c>
      <c r="E23" s="78">
        <v>1</v>
      </c>
      <c r="F23" s="78">
        <v>10</v>
      </c>
      <c r="G23" s="78">
        <v>154</v>
      </c>
      <c r="H23" s="78">
        <v>5</v>
      </c>
      <c r="I23" s="78" t="s">
        <v>93</v>
      </c>
      <c r="J23" s="78" t="s">
        <v>93</v>
      </c>
      <c r="K23" s="78" t="s">
        <v>93</v>
      </c>
      <c r="L23" s="78" t="s">
        <v>93</v>
      </c>
      <c r="M23" s="78" t="s">
        <v>93</v>
      </c>
      <c r="N23" s="78" t="s">
        <v>93</v>
      </c>
      <c r="O23" s="78" t="s">
        <v>93</v>
      </c>
      <c r="P23" s="78">
        <v>1</v>
      </c>
      <c r="Q23" s="78" t="s">
        <v>93</v>
      </c>
      <c r="R23" s="78">
        <v>3</v>
      </c>
      <c r="S23" s="18"/>
      <c r="T23" s="18"/>
      <c r="U23" s="56">
        <v>1</v>
      </c>
      <c r="V23" s="18"/>
      <c r="W23" s="18"/>
    </row>
    <row r="24" spans="2:23" s="7" customFormat="1" ht="13.5" customHeight="1">
      <c r="B24" s="15" t="s">
        <v>133</v>
      </c>
      <c r="C24" s="78"/>
      <c r="D24" s="55"/>
      <c r="E24" s="78">
        <v>3</v>
      </c>
      <c r="F24" s="78">
        <v>52</v>
      </c>
      <c r="G24" s="78">
        <v>1142</v>
      </c>
      <c r="H24" s="78">
        <v>9</v>
      </c>
      <c r="I24" s="78">
        <v>3</v>
      </c>
      <c r="J24" s="78">
        <v>3</v>
      </c>
      <c r="K24" s="78" t="s">
        <v>93</v>
      </c>
      <c r="L24" s="78" t="s">
        <v>93</v>
      </c>
      <c r="M24" s="78">
        <v>4</v>
      </c>
      <c r="N24" s="78" t="s">
        <v>93</v>
      </c>
      <c r="O24" s="78" t="s">
        <v>93</v>
      </c>
      <c r="P24" s="78">
        <v>22</v>
      </c>
      <c r="Q24" s="57"/>
      <c r="R24" s="57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55"/>
      <c r="D25" s="79">
        <v>2550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>
        <v>1</v>
      </c>
      <c r="R25" s="78">
        <v>18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55"/>
      <c r="D26" s="79">
        <v>3428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>
        <v>1</v>
      </c>
      <c r="R26" s="78">
        <v>29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55"/>
      <c r="D27" s="79">
        <v>1447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93</v>
      </c>
      <c r="R27" s="78">
        <v>15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55"/>
      <c r="D28" s="79">
        <v>898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93</v>
      </c>
      <c r="R28" s="78">
        <v>13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55"/>
      <c r="D29" s="79">
        <v>487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93</v>
      </c>
      <c r="R29" s="78">
        <v>13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134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>
        <v>1</v>
      </c>
      <c r="R30" s="78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55"/>
      <c r="D31" s="80">
        <v>368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31"/>
      <c r="T31" s="18"/>
      <c r="U31" s="56">
        <v>2</v>
      </c>
      <c r="V31" s="18"/>
      <c r="W31" s="18"/>
    </row>
    <row r="32" spans="2:23" s="7" customFormat="1" ht="13.5" customHeight="1">
      <c r="B32" s="15" t="s">
        <v>27</v>
      </c>
      <c r="C32" s="55"/>
      <c r="D32" s="80">
        <v>260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1"/>
      <c r="T32" s="18"/>
      <c r="U32" s="56"/>
      <c r="V32" s="18"/>
      <c r="W32" s="18"/>
    </row>
    <row r="33" spans="4:15" ht="17.25">
      <c r="D33" s="5"/>
      <c r="I33" s="75"/>
      <c r="L33" s="5"/>
      <c r="N33" s="5"/>
      <c r="O33" s="5"/>
    </row>
    <row r="34" ht="17.25">
      <c r="L34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2006-03-02T00:58:12Z</cp:lastPrinted>
  <dcterms:created xsi:type="dcterms:W3CDTF">1999-05-07T07:27:21Z</dcterms:created>
  <dcterms:modified xsi:type="dcterms:W3CDTF">2006-03-09T05:59:50Z</dcterms:modified>
  <cp:category/>
  <cp:version/>
  <cp:contentType/>
  <cp:contentStatus/>
</cp:coreProperties>
</file>