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70" yWindow="30" windowWidth="16110" windowHeight="13650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<sst xmlns="http://schemas.openxmlformats.org/spreadsheetml/2006/main" count="102" uniqueCount="85">
  <si>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</si>
  <si>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</si>
  <si>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</si>
  <si>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</si>
  <si>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</si>
  <si>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</si>
  <si>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</si>
  <si>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</si>
  <si>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</si>
  <si>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</si>
  <si>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</si>
  <si>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</si>
  <si>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</si>
  <si>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</si>
  <si>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</si>
  <si>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</si>
  <si>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</si>
  <si>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</si>
  <si>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</si>
  <si>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</si>
  <si>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</si>
  <si>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</si>
  <si>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</si>
  <si>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</si>
  <si>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</si>
  <si>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</si>
  <si>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</si>
  <si>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</si>
  <si>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</si>
  <si>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</si>
  <si>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</si>
  <si>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</si>
  <si>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</si>
  <si>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</si>
  <si>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</si>
  <si>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</si>
  <si>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</si>
  <si>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</si>
  <si>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</si>
  <si>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</si>
  <si>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</si>
  <si>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</si>
  <si>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</si>
  <si>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</si>
  <si>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</si>
  <si>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</si>
  <si>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</si>
  <si>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</si>
  <si>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</si>
  <si>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</si>
  <si>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</si>
  <si>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</si>
  <si>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</si>
  <si>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</si>
  <si>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</si>
  <si>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</si>
  <si>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</si>
  <si>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</si>
  <si>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</si>
  <si>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</si>
  <si>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</si>
  <si>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</si>
  <si>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</si>
  <si>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</si>
  <si>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</si>
  <si>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</si>
  <si>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</si>
  <si>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</si>
  <si>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</si>
  <si>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</si>
  <si>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</si>
  <si>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</si>
  <si>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</si>
  <si>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</si>
  <si>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</si>
  <si>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</si>
  <si>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</si>
  <si>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</si>
  <si>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</si>
  <si>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</si>
  <si>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</si>
  <si>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</si>
  <si>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</si>
  <si>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RSウイルス感染症</t>
  </si>
  <si>
    <r>
      <t>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</si>
</sst>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6" fontId="0" fillId="2" borderId="3" xfId="17" applyNumberFormat="1" applyFont="1" applyFill="1" applyBorder="1" applyAlignment="1">
      <alignment horizontal="right" vertical="center"/>
    </xf>
    <xf numFmtId="183" fontId="0" fillId="2" borderId="3" xfId="17" applyNumberFormat="1" applyFon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38" fontId="6" fillId="0" borderId="8" xfId="17" applyFont="1" applyBorder="1" applyAlignment="1">
      <alignment horizontal="center" vertical="top" textRotation="255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horizontal="distributed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86" fontId="12" fillId="2" borderId="3" xfId="17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/>
    </xf>
    <xf numFmtId="177" fontId="0" fillId="0" borderId="3" xfId="0" applyNumberFormat="1" applyFont="1" applyFill="1" applyBorder="1" applyAlignment="1">
      <alignment horizontal="right" vertical="center"/>
    </xf>
    <xf numFmtId="180" fontId="0" fillId="0" borderId="2" xfId="21" applyNumberFormat="1" applyFill="1" applyBorder="1">
      <alignment vertical="center"/>
      <protection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5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4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4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6"/>
    </row>
    <row r="2" spans="2:27" ht="31.5" customHeight="1">
      <c r="B2" s="50" t="s">
        <v>84</v>
      </c>
      <c r="I2" s="46"/>
      <c r="W2" s="79" t="s">
        <v>51</v>
      </c>
      <c r="X2" s="79"/>
      <c r="Y2" s="79"/>
      <c r="Z2" s="79"/>
      <c r="AA2" s="79"/>
    </row>
    <row r="3" spans="2:31" ht="25.5" customHeight="1">
      <c r="B3" s="15"/>
      <c r="C3" s="76" t="s">
        <v>45</v>
      </c>
      <c r="D3" s="77"/>
      <c r="E3" s="77"/>
      <c r="F3" s="77"/>
      <c r="G3" s="78"/>
      <c r="H3" s="16"/>
      <c r="I3" s="61" t="s">
        <v>82</v>
      </c>
      <c r="J3" s="82" t="s">
        <v>81</v>
      </c>
      <c r="K3" s="83"/>
      <c r="L3" s="83"/>
      <c r="M3" s="83"/>
      <c r="N3" s="83"/>
      <c r="O3" s="83"/>
      <c r="P3" s="83"/>
      <c r="Q3" s="83"/>
      <c r="R3" s="83"/>
      <c r="S3" s="83"/>
      <c r="T3" s="84"/>
      <c r="U3" s="81" t="s">
        <v>80</v>
      </c>
      <c r="V3" s="81"/>
      <c r="W3" s="80" t="s">
        <v>79</v>
      </c>
      <c r="X3" s="80"/>
      <c r="Y3" s="80"/>
      <c r="Z3" s="80"/>
      <c r="AA3" s="80"/>
      <c r="AB3" s="57"/>
      <c r="AC3" s="5"/>
      <c r="AD3" s="5"/>
      <c r="AE3" s="5"/>
    </row>
    <row r="4" spans="2:31" ht="191.25" customHeight="1">
      <c r="B4" s="49" t="s">
        <v>73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19" t="s">
        <v>77</v>
      </c>
      <c r="J4" s="65" t="s">
        <v>83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19" t="s">
        <v>78</v>
      </c>
      <c r="AB4" s="27"/>
      <c r="AC4" s="27"/>
      <c r="AD4" s="27"/>
      <c r="AE4" s="5"/>
    </row>
    <row r="5" spans="2:31" ht="27.75" customHeight="1">
      <c r="B5" s="49" t="s">
        <v>74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1">
        <f>SUM(I6+I7)</f>
        <v>9413</v>
      </c>
      <c r="J5" s="31">
        <f>SUM(J6+J7)</f>
        <v>77</v>
      </c>
      <c r="K5" s="24">
        <f aca="true" t="shared" si="0" ref="K5:W5">SUM(K6+K7)</f>
        <v>38</v>
      </c>
      <c r="L5" s="24">
        <f t="shared" si="0"/>
        <v>172</v>
      </c>
      <c r="M5" s="24">
        <f t="shared" si="0"/>
        <v>1565</v>
      </c>
      <c r="N5" s="24">
        <f t="shared" si="0"/>
        <v>149</v>
      </c>
      <c r="O5" s="24">
        <f t="shared" si="0"/>
        <v>7</v>
      </c>
      <c r="P5" s="24">
        <f t="shared" si="0"/>
        <v>8</v>
      </c>
      <c r="Q5" s="24">
        <f t="shared" si="0"/>
        <v>69</v>
      </c>
      <c r="R5" s="24">
        <f t="shared" si="0"/>
        <v>3</v>
      </c>
      <c r="S5" s="24">
        <f t="shared" si="0"/>
        <v>0</v>
      </c>
      <c r="T5" s="24">
        <f t="shared" si="0"/>
        <v>67</v>
      </c>
      <c r="U5" s="24">
        <f t="shared" si="0"/>
        <v>1</v>
      </c>
      <c r="V5" s="24">
        <f t="shared" si="0"/>
        <v>8</v>
      </c>
      <c r="W5" s="24">
        <f t="shared" si="0"/>
        <v>1</v>
      </c>
      <c r="X5" s="24">
        <f>X6+X7</f>
        <v>0</v>
      </c>
      <c r="Y5" s="24">
        <f>Y6+Y7</f>
        <v>11</v>
      </c>
      <c r="Z5" s="24">
        <f>Z6+Z7</f>
        <v>0</v>
      </c>
      <c r="AA5" s="66">
        <f>AA6+AA7</f>
        <v>77</v>
      </c>
      <c r="AB5" s="5"/>
      <c r="AC5" s="5"/>
      <c r="AD5" s="5"/>
      <c r="AE5" s="5"/>
    </row>
    <row r="6" spans="2:31" s="2" customFormat="1" ht="27.75" customHeight="1">
      <c r="B6" s="49" t="s">
        <v>75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1">
        <f aca="true" t="shared" si="1" ref="I6:V6">SUM(I8:I22)</f>
        <v>7213</v>
      </c>
      <c r="J6" s="31">
        <f t="shared" si="1"/>
        <v>42</v>
      </c>
      <c r="K6" s="24">
        <f t="shared" si="1"/>
        <v>13</v>
      </c>
      <c r="L6" s="24">
        <f t="shared" si="1"/>
        <v>127</v>
      </c>
      <c r="M6" s="24">
        <f t="shared" si="1"/>
        <v>1101</v>
      </c>
      <c r="N6" s="24">
        <f t="shared" si="1"/>
        <v>128</v>
      </c>
      <c r="O6" s="24">
        <f t="shared" si="1"/>
        <v>7</v>
      </c>
      <c r="P6" s="24">
        <f t="shared" si="1"/>
        <v>5</v>
      </c>
      <c r="Q6" s="24">
        <f t="shared" si="1"/>
        <v>57</v>
      </c>
      <c r="R6" s="24">
        <f t="shared" si="1"/>
        <v>2</v>
      </c>
      <c r="S6" s="24">
        <f t="shared" si="1"/>
        <v>0</v>
      </c>
      <c r="T6" s="24">
        <f t="shared" si="1"/>
        <v>55</v>
      </c>
      <c r="U6" s="24">
        <f t="shared" si="1"/>
        <v>1</v>
      </c>
      <c r="V6" s="24">
        <f t="shared" si="1"/>
        <v>6</v>
      </c>
      <c r="W6" s="24">
        <f>SUM(W8:W22)</f>
        <v>1</v>
      </c>
      <c r="X6" s="24">
        <f>SUM(X8:X22)</f>
        <v>0</v>
      </c>
      <c r="Y6" s="24">
        <f>SUM(Y8:Y22)</f>
        <v>11</v>
      </c>
      <c r="Z6" s="24">
        <f>SUM(Z8:Z22)</f>
        <v>0</v>
      </c>
      <c r="AA6" s="66">
        <f>SUM(AA8:AA22)</f>
        <v>59</v>
      </c>
      <c r="AB6" s="6"/>
      <c r="AC6" s="6"/>
      <c r="AD6" s="6"/>
      <c r="AE6" s="6"/>
    </row>
    <row r="7" spans="2:31" s="3" customFormat="1" ht="16.5" customHeight="1">
      <c r="B7" s="20" t="s">
        <v>76</v>
      </c>
      <c r="C7" s="13">
        <v>70</v>
      </c>
      <c r="D7" s="13">
        <v>70</v>
      </c>
      <c r="E7" s="13">
        <v>11</v>
      </c>
      <c r="F7" s="13">
        <v>15</v>
      </c>
      <c r="G7" s="30">
        <v>2</v>
      </c>
      <c r="H7" s="12"/>
      <c r="I7" s="32">
        <v>2200</v>
      </c>
      <c r="J7" s="32">
        <v>35</v>
      </c>
      <c r="K7" s="28">
        <v>25</v>
      </c>
      <c r="L7" s="28">
        <v>45</v>
      </c>
      <c r="M7" s="28">
        <v>464</v>
      </c>
      <c r="N7" s="28">
        <v>21</v>
      </c>
      <c r="O7" s="28">
        <v>0</v>
      </c>
      <c r="P7" s="28">
        <v>3</v>
      </c>
      <c r="Q7" s="28">
        <v>12</v>
      </c>
      <c r="R7" s="28">
        <v>1</v>
      </c>
      <c r="S7" s="28">
        <v>0</v>
      </c>
      <c r="T7" s="28">
        <v>12</v>
      </c>
      <c r="U7" s="28">
        <v>0</v>
      </c>
      <c r="V7" s="29">
        <v>2</v>
      </c>
      <c r="W7" s="71"/>
      <c r="X7" s="59"/>
      <c r="Y7" s="59"/>
      <c r="Z7" s="71"/>
      <c r="AA7" s="59">
        <v>18</v>
      </c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2">
        <v>488</v>
      </c>
      <c r="J8" s="32">
        <v>2</v>
      </c>
      <c r="K8" s="28">
        <v>0</v>
      </c>
      <c r="L8" s="28">
        <v>15</v>
      </c>
      <c r="M8" s="28">
        <v>101</v>
      </c>
      <c r="N8" s="28">
        <v>1</v>
      </c>
      <c r="O8" s="28">
        <v>0</v>
      </c>
      <c r="P8" s="28">
        <v>1</v>
      </c>
      <c r="Q8" s="28">
        <v>11</v>
      </c>
      <c r="R8" s="28">
        <v>0</v>
      </c>
      <c r="S8" s="28">
        <v>0</v>
      </c>
      <c r="T8" s="28">
        <v>3</v>
      </c>
      <c r="U8" s="38">
        <v>0</v>
      </c>
      <c r="V8" s="28">
        <v>0</v>
      </c>
      <c r="W8" s="71"/>
      <c r="X8" s="59"/>
      <c r="Y8" s="59"/>
      <c r="Z8" s="71"/>
      <c r="AA8" s="74">
        <v>2</v>
      </c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2">
        <v>552</v>
      </c>
      <c r="J9" s="32">
        <v>0</v>
      </c>
      <c r="K9" s="28">
        <v>1</v>
      </c>
      <c r="L9" s="28">
        <v>6</v>
      </c>
      <c r="M9" s="28">
        <v>150</v>
      </c>
      <c r="N9" s="28">
        <v>7</v>
      </c>
      <c r="O9" s="28">
        <v>0</v>
      </c>
      <c r="P9" s="28">
        <v>0</v>
      </c>
      <c r="Q9" s="28">
        <v>9</v>
      </c>
      <c r="R9" s="28">
        <v>0</v>
      </c>
      <c r="S9" s="28">
        <v>0</v>
      </c>
      <c r="T9" s="28">
        <v>0</v>
      </c>
      <c r="U9" s="28">
        <v>0</v>
      </c>
      <c r="V9" s="28">
        <v>1</v>
      </c>
      <c r="W9" s="71"/>
      <c r="X9" s="71"/>
      <c r="Y9" s="59">
        <v>1</v>
      </c>
      <c r="Z9" s="71"/>
      <c r="AA9" s="59">
        <v>4</v>
      </c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2">
        <v>194</v>
      </c>
      <c r="J10" s="32">
        <v>0</v>
      </c>
      <c r="K10" s="28">
        <v>0</v>
      </c>
      <c r="L10" s="28">
        <v>0</v>
      </c>
      <c r="M10" s="28">
        <v>10</v>
      </c>
      <c r="N10" s="28">
        <v>0</v>
      </c>
      <c r="O10" s="28">
        <v>0</v>
      </c>
      <c r="P10" s="28">
        <v>0</v>
      </c>
      <c r="Q10" s="28">
        <v>0</v>
      </c>
      <c r="R10" s="28">
        <v>1</v>
      </c>
      <c r="S10" s="28">
        <v>0</v>
      </c>
      <c r="T10" s="28">
        <v>0</v>
      </c>
      <c r="U10" s="28">
        <v>0</v>
      </c>
      <c r="V10" s="28">
        <v>0</v>
      </c>
      <c r="W10" s="72"/>
      <c r="X10" s="72"/>
      <c r="Y10" s="62"/>
      <c r="Z10" s="72"/>
      <c r="AA10" s="63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2">
        <v>585</v>
      </c>
      <c r="J11" s="32">
        <v>3</v>
      </c>
      <c r="K11" s="28">
        <v>1</v>
      </c>
      <c r="L11" s="28">
        <v>16</v>
      </c>
      <c r="M11" s="28">
        <v>98</v>
      </c>
      <c r="N11" s="28">
        <v>20</v>
      </c>
      <c r="O11" s="28">
        <v>0</v>
      </c>
      <c r="P11" s="28">
        <v>0</v>
      </c>
      <c r="Q11" s="28">
        <v>7</v>
      </c>
      <c r="R11" s="28">
        <v>0</v>
      </c>
      <c r="S11" s="28">
        <v>0</v>
      </c>
      <c r="T11" s="28">
        <v>3</v>
      </c>
      <c r="U11" s="28">
        <v>0</v>
      </c>
      <c r="V11" s="28">
        <v>2</v>
      </c>
      <c r="W11" s="59"/>
      <c r="X11" s="59"/>
      <c r="Y11" s="59">
        <v>4</v>
      </c>
      <c r="Z11" s="71"/>
      <c r="AA11" s="59"/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2">
        <v>731</v>
      </c>
      <c r="J12" s="32">
        <v>8</v>
      </c>
      <c r="K12" s="28">
        <v>4</v>
      </c>
      <c r="L12" s="28">
        <v>12</v>
      </c>
      <c r="M12" s="28">
        <v>127</v>
      </c>
      <c r="N12" s="28">
        <v>11</v>
      </c>
      <c r="O12" s="28">
        <v>0</v>
      </c>
      <c r="P12" s="28">
        <v>0</v>
      </c>
      <c r="Q12" s="28">
        <v>9</v>
      </c>
      <c r="R12" s="28">
        <v>0</v>
      </c>
      <c r="S12" s="28">
        <v>0</v>
      </c>
      <c r="T12" s="28">
        <v>3</v>
      </c>
      <c r="U12" s="28">
        <v>0</v>
      </c>
      <c r="V12" s="28">
        <v>0</v>
      </c>
      <c r="W12" s="59"/>
      <c r="X12" s="59"/>
      <c r="Y12" s="59"/>
      <c r="Z12" s="71"/>
      <c r="AA12" s="59">
        <v>2</v>
      </c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2">
        <v>194</v>
      </c>
      <c r="J13" s="32">
        <v>2</v>
      </c>
      <c r="K13" s="28">
        <v>3</v>
      </c>
      <c r="L13" s="28">
        <v>13</v>
      </c>
      <c r="M13" s="28">
        <v>42</v>
      </c>
      <c r="N13" s="28">
        <v>8</v>
      </c>
      <c r="O13" s="28">
        <v>0</v>
      </c>
      <c r="P13" s="28">
        <v>0</v>
      </c>
      <c r="Q13" s="28">
        <v>3</v>
      </c>
      <c r="R13" s="28">
        <v>0</v>
      </c>
      <c r="S13" s="28">
        <v>0</v>
      </c>
      <c r="T13" s="28">
        <v>3</v>
      </c>
      <c r="U13" s="28">
        <v>1</v>
      </c>
      <c r="V13" s="28">
        <v>2</v>
      </c>
      <c r="W13" s="72"/>
      <c r="X13" s="72"/>
      <c r="Y13" s="62"/>
      <c r="Z13" s="72"/>
      <c r="AA13" s="63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2">
        <v>462</v>
      </c>
      <c r="J14" s="32">
        <v>2</v>
      </c>
      <c r="K14" s="28">
        <v>0</v>
      </c>
      <c r="L14" s="28">
        <v>1</v>
      </c>
      <c r="M14" s="28">
        <v>61</v>
      </c>
      <c r="N14" s="28">
        <v>6</v>
      </c>
      <c r="O14" s="28">
        <v>0</v>
      </c>
      <c r="P14" s="28">
        <v>0</v>
      </c>
      <c r="Q14" s="28">
        <v>1</v>
      </c>
      <c r="R14" s="28">
        <v>0</v>
      </c>
      <c r="S14" s="28">
        <v>0</v>
      </c>
      <c r="T14" s="28">
        <v>11</v>
      </c>
      <c r="U14" s="28">
        <v>0</v>
      </c>
      <c r="V14" s="28">
        <v>0</v>
      </c>
      <c r="W14" s="71"/>
      <c r="X14" s="59"/>
      <c r="Y14" s="59"/>
      <c r="Z14" s="71"/>
      <c r="AA14" s="74">
        <v>5</v>
      </c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2">
        <v>381</v>
      </c>
      <c r="J15" s="32">
        <v>1</v>
      </c>
      <c r="K15" s="28">
        <v>0</v>
      </c>
      <c r="L15" s="28">
        <v>5</v>
      </c>
      <c r="M15" s="28">
        <v>48</v>
      </c>
      <c r="N15" s="28">
        <v>2</v>
      </c>
      <c r="O15" s="28">
        <v>0</v>
      </c>
      <c r="P15" s="28">
        <v>1</v>
      </c>
      <c r="Q15" s="38">
        <v>1</v>
      </c>
      <c r="R15" s="28">
        <v>0</v>
      </c>
      <c r="S15" s="28">
        <v>0</v>
      </c>
      <c r="T15" s="28">
        <v>3</v>
      </c>
      <c r="U15" s="28">
        <v>0</v>
      </c>
      <c r="V15" s="28">
        <v>0</v>
      </c>
      <c r="W15" s="72"/>
      <c r="X15" s="72"/>
      <c r="Y15" s="62"/>
      <c r="Z15" s="72"/>
      <c r="AA15" s="63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2">
        <v>399</v>
      </c>
      <c r="J16" s="32">
        <v>1</v>
      </c>
      <c r="K16" s="28">
        <v>1</v>
      </c>
      <c r="L16" s="28">
        <v>21</v>
      </c>
      <c r="M16" s="28">
        <v>80</v>
      </c>
      <c r="N16" s="28">
        <v>7</v>
      </c>
      <c r="O16" s="28">
        <v>2</v>
      </c>
      <c r="P16" s="28">
        <v>0</v>
      </c>
      <c r="Q16" s="28">
        <v>4</v>
      </c>
      <c r="R16" s="28">
        <v>0</v>
      </c>
      <c r="S16" s="28">
        <v>0</v>
      </c>
      <c r="T16" s="28">
        <v>10</v>
      </c>
      <c r="U16" s="28">
        <v>0</v>
      </c>
      <c r="V16" s="28">
        <v>0</v>
      </c>
      <c r="W16" s="71"/>
      <c r="X16" s="71"/>
      <c r="Y16" s="59"/>
      <c r="Z16" s="71"/>
      <c r="AA16" s="59"/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2">
        <v>855</v>
      </c>
      <c r="J17" s="32">
        <v>9</v>
      </c>
      <c r="K17" s="28">
        <v>2</v>
      </c>
      <c r="L17" s="28">
        <v>15</v>
      </c>
      <c r="M17" s="28">
        <v>133</v>
      </c>
      <c r="N17" s="28">
        <v>24</v>
      </c>
      <c r="O17" s="28">
        <v>0</v>
      </c>
      <c r="P17" s="28">
        <v>0</v>
      </c>
      <c r="Q17" s="28">
        <v>5</v>
      </c>
      <c r="R17" s="28">
        <v>0</v>
      </c>
      <c r="S17" s="28">
        <v>0</v>
      </c>
      <c r="T17" s="28">
        <v>5</v>
      </c>
      <c r="U17" s="28">
        <v>0</v>
      </c>
      <c r="V17" s="28">
        <v>1</v>
      </c>
      <c r="W17" s="71"/>
      <c r="X17" s="71"/>
      <c r="Y17" s="59"/>
      <c r="Z17" s="71"/>
      <c r="AA17" s="59">
        <v>6</v>
      </c>
      <c r="AB17" s="7"/>
      <c r="AC17" s="7"/>
      <c r="AD17" s="7"/>
      <c r="AE17" s="7"/>
    </row>
    <row r="18" spans="2:31" s="3" customFormat="1" ht="16.5" customHeight="1">
      <c r="B18" s="67" t="s">
        <v>33</v>
      </c>
      <c r="C18" s="68">
        <v>5</v>
      </c>
      <c r="D18" s="68">
        <v>5</v>
      </c>
      <c r="E18" s="68">
        <v>1</v>
      </c>
      <c r="F18" s="68">
        <v>2</v>
      </c>
      <c r="G18" s="30">
        <v>1</v>
      </c>
      <c r="H18" s="69"/>
      <c r="I18" s="70">
        <v>186</v>
      </c>
      <c r="J18" s="70">
        <v>0</v>
      </c>
      <c r="K18" s="38">
        <v>0</v>
      </c>
      <c r="L18" s="38">
        <v>1</v>
      </c>
      <c r="M18" s="38">
        <v>56</v>
      </c>
      <c r="N18" s="38">
        <v>5</v>
      </c>
      <c r="O18" s="38">
        <v>4</v>
      </c>
      <c r="P18" s="38">
        <v>0</v>
      </c>
      <c r="Q18" s="38">
        <v>0</v>
      </c>
      <c r="R18" s="38">
        <v>0</v>
      </c>
      <c r="S18" s="38">
        <v>0</v>
      </c>
      <c r="T18" s="38">
        <v>3</v>
      </c>
      <c r="U18" s="38">
        <v>0</v>
      </c>
      <c r="V18" s="38">
        <v>0</v>
      </c>
      <c r="W18" s="71"/>
      <c r="X18" s="71"/>
      <c r="Y18" s="59"/>
      <c r="Z18" s="71"/>
      <c r="AA18" s="59">
        <v>12</v>
      </c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2">
        <v>429</v>
      </c>
      <c r="J19" s="32">
        <v>3</v>
      </c>
      <c r="K19" s="28">
        <v>1</v>
      </c>
      <c r="L19" s="28">
        <v>7</v>
      </c>
      <c r="M19" s="28">
        <v>52</v>
      </c>
      <c r="N19" s="28">
        <v>12</v>
      </c>
      <c r="O19" s="28">
        <v>1</v>
      </c>
      <c r="P19" s="28">
        <v>0</v>
      </c>
      <c r="Q19" s="28">
        <v>2</v>
      </c>
      <c r="R19" s="28">
        <v>1</v>
      </c>
      <c r="S19" s="28">
        <v>0</v>
      </c>
      <c r="T19" s="28">
        <v>6</v>
      </c>
      <c r="U19" s="28">
        <v>0</v>
      </c>
      <c r="V19" s="28">
        <v>0</v>
      </c>
      <c r="W19" s="71"/>
      <c r="X19" s="59"/>
      <c r="Y19" s="59">
        <v>1</v>
      </c>
      <c r="Z19" s="71"/>
      <c r="AA19" s="59">
        <v>6</v>
      </c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2">
        <v>1006</v>
      </c>
      <c r="J20" s="32">
        <v>5</v>
      </c>
      <c r="K20" s="28">
        <v>0</v>
      </c>
      <c r="L20" s="28">
        <v>5</v>
      </c>
      <c r="M20" s="28">
        <v>73</v>
      </c>
      <c r="N20" s="28">
        <v>10</v>
      </c>
      <c r="O20" s="28">
        <v>0</v>
      </c>
      <c r="P20" s="28">
        <v>3</v>
      </c>
      <c r="Q20" s="28">
        <v>3</v>
      </c>
      <c r="R20" s="28">
        <v>0</v>
      </c>
      <c r="S20" s="28">
        <v>0</v>
      </c>
      <c r="T20" s="28">
        <v>2</v>
      </c>
      <c r="U20" s="28">
        <v>0</v>
      </c>
      <c r="V20" s="28">
        <v>0</v>
      </c>
      <c r="W20" s="59">
        <v>1</v>
      </c>
      <c r="X20" s="59"/>
      <c r="Y20" s="59">
        <v>4</v>
      </c>
      <c r="Z20" s="59"/>
      <c r="AA20" s="59">
        <v>13</v>
      </c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2">
        <v>720</v>
      </c>
      <c r="J21" s="32">
        <v>6</v>
      </c>
      <c r="K21" s="28">
        <v>0</v>
      </c>
      <c r="L21" s="28">
        <v>10</v>
      </c>
      <c r="M21" s="28">
        <v>70</v>
      </c>
      <c r="N21" s="28">
        <v>15</v>
      </c>
      <c r="O21" s="28">
        <v>0</v>
      </c>
      <c r="P21" s="28">
        <v>0</v>
      </c>
      <c r="Q21" s="28">
        <v>2</v>
      </c>
      <c r="R21" s="28">
        <v>0</v>
      </c>
      <c r="S21" s="28">
        <v>0</v>
      </c>
      <c r="T21" s="28">
        <v>3</v>
      </c>
      <c r="U21" s="28">
        <v>0</v>
      </c>
      <c r="V21" s="28">
        <v>0</v>
      </c>
      <c r="W21" s="59"/>
      <c r="X21" s="71"/>
      <c r="Y21" s="59">
        <v>1</v>
      </c>
      <c r="Z21" s="71"/>
      <c r="AA21" s="59">
        <v>9</v>
      </c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2">
        <v>31</v>
      </c>
      <c r="J22" s="32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64"/>
      <c r="V22" s="64"/>
      <c r="W22" s="71"/>
      <c r="X22" s="71"/>
      <c r="Y22" s="59"/>
      <c r="Z22" s="71"/>
      <c r="AA22" s="59"/>
      <c r="AB22" s="7"/>
      <c r="AC22" s="7"/>
      <c r="AD22" s="7"/>
      <c r="AE22" s="7"/>
    </row>
    <row r="23" spans="9:23" ht="17.25">
      <c r="I23"/>
      <c r="J23" s="36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9:22" ht="17.25"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</row>
    <row r="25" spans="9:22" ht="17.25">
      <c r="I25" s="25"/>
      <c r="J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</sheetData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U33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7" customWidth="1"/>
    <col min="5" max="6" width="5.625" style="25" customWidth="1"/>
    <col min="7" max="7" width="6.75390625" style="25" customWidth="1"/>
    <col min="8" max="13" width="5.625" style="25" customWidth="1"/>
    <col min="14" max="16" width="5.125" style="25" customWidth="1"/>
    <col min="17" max="17" width="6.375" style="25" customWidth="1"/>
    <col min="18" max="20" width="5.125" style="25" customWidth="1"/>
    <col min="21" max="21" width="5.25390625" style="37" customWidth="1"/>
    <col min="22" max="16384" width="9.00390625" style="25" customWidth="1"/>
  </cols>
  <sheetData>
    <row r="1" spans="2:21" ht="17.25" customHeight="1">
      <c r="B1" s="8" t="s">
        <v>57</v>
      </c>
      <c r="C1" s="47"/>
      <c r="D1" s="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5"/>
    </row>
    <row r="2" spans="2:21" ht="8.25" customHeight="1">
      <c r="B2" s="8"/>
      <c r="C2" s="8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/>
    </row>
    <row r="3" spans="2:21" ht="17.25">
      <c r="B3" s="51" t="str">
        <f>'HC'!B2</f>
        <v>2013年5週（2013年1月28日～2013年2月3日）</v>
      </c>
      <c r="C3" s="26"/>
      <c r="D3" s="26"/>
      <c r="E3" s="8"/>
      <c r="F3" s="8"/>
      <c r="G3" s="46"/>
      <c r="H3" s="8"/>
      <c r="I3" s="8"/>
      <c r="J3" s="8"/>
      <c r="K3" s="8"/>
      <c r="L3" s="8"/>
      <c r="M3" s="8"/>
      <c r="N3" s="8"/>
      <c r="O3" s="8"/>
      <c r="P3" s="8"/>
      <c r="Q3" s="85" t="s">
        <v>58</v>
      </c>
      <c r="R3" s="85"/>
      <c r="S3" s="85"/>
      <c r="T3" s="85"/>
      <c r="U3" s="85"/>
    </row>
    <row r="4" spans="2:21" ht="9.75" customHeight="1">
      <c r="B4" s="8"/>
      <c r="C4" s="8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3:21" s="57" customFormat="1" ht="24" customHeight="1">
      <c r="C5" s="60" t="s">
        <v>82</v>
      </c>
      <c r="D5" s="82" t="s">
        <v>81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1" t="s">
        <v>80</v>
      </c>
      <c r="P5" s="81"/>
      <c r="Q5" s="80" t="s">
        <v>79</v>
      </c>
      <c r="R5" s="80"/>
      <c r="S5" s="80"/>
      <c r="T5" s="80"/>
      <c r="U5" s="80"/>
    </row>
    <row r="6" spans="2:21" ht="174.75" customHeight="1">
      <c r="B6" s="17" t="s">
        <v>59</v>
      </c>
      <c r="C6" s="33" t="s">
        <v>77</v>
      </c>
      <c r="D6" s="33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78</v>
      </c>
    </row>
    <row r="7" spans="2:21" s="4" customFormat="1" ht="13.5" customHeight="1" thickBot="1">
      <c r="B7" s="9" t="s">
        <v>61</v>
      </c>
      <c r="C7" s="39">
        <f aca="true" t="shared" si="0" ref="C7:S7">SUM(C8:C31)</f>
        <v>7213</v>
      </c>
      <c r="D7" s="40">
        <f>SUM(D8:D31)</f>
        <v>42</v>
      </c>
      <c r="E7" s="41">
        <f t="shared" si="0"/>
        <v>13</v>
      </c>
      <c r="F7" s="41">
        <f t="shared" si="0"/>
        <v>127</v>
      </c>
      <c r="G7" s="41">
        <f t="shared" si="0"/>
        <v>1101</v>
      </c>
      <c r="H7" s="41">
        <f t="shared" si="0"/>
        <v>128</v>
      </c>
      <c r="I7" s="41">
        <f t="shared" si="0"/>
        <v>7</v>
      </c>
      <c r="J7" s="41">
        <f t="shared" si="0"/>
        <v>5</v>
      </c>
      <c r="K7" s="41">
        <f t="shared" si="0"/>
        <v>57</v>
      </c>
      <c r="L7" s="41">
        <f t="shared" si="0"/>
        <v>2</v>
      </c>
      <c r="M7" s="41">
        <f t="shared" si="0"/>
        <v>0</v>
      </c>
      <c r="N7" s="41">
        <f t="shared" si="0"/>
        <v>55</v>
      </c>
      <c r="O7" s="41">
        <f t="shared" si="0"/>
        <v>1</v>
      </c>
      <c r="P7" s="41">
        <f t="shared" si="0"/>
        <v>6</v>
      </c>
      <c r="Q7" s="41">
        <f t="shared" si="0"/>
        <v>1</v>
      </c>
      <c r="R7" s="41">
        <f t="shared" si="0"/>
        <v>0</v>
      </c>
      <c r="S7" s="41">
        <f t="shared" si="0"/>
        <v>11</v>
      </c>
      <c r="T7" s="41">
        <f>SUM(T10:T31)</f>
        <v>0</v>
      </c>
      <c r="U7" s="39">
        <f>SUM(U8:U31)</f>
        <v>59</v>
      </c>
    </row>
    <row r="8" spans="2:21" s="4" customFormat="1" ht="13.5" customHeight="1" thickTop="1">
      <c r="B8" s="10" t="s">
        <v>67</v>
      </c>
      <c r="C8" s="52">
        <v>17</v>
      </c>
      <c r="D8" s="52">
        <v>12</v>
      </c>
      <c r="E8" s="52">
        <v>0</v>
      </c>
      <c r="F8" s="52">
        <v>0</v>
      </c>
      <c r="G8" s="52">
        <v>9</v>
      </c>
      <c r="H8" s="52">
        <v>0</v>
      </c>
      <c r="I8" s="52">
        <v>0</v>
      </c>
      <c r="J8" s="52">
        <v>0</v>
      </c>
      <c r="K8" s="52">
        <v>2</v>
      </c>
      <c r="L8" s="52">
        <v>1</v>
      </c>
      <c r="M8" s="52">
        <v>0</v>
      </c>
      <c r="N8" s="52">
        <v>0</v>
      </c>
      <c r="O8" s="52">
        <v>0</v>
      </c>
      <c r="P8" s="52">
        <v>0</v>
      </c>
      <c r="Q8" s="48"/>
      <c r="R8" s="48"/>
      <c r="S8" s="48"/>
      <c r="T8" s="48"/>
      <c r="U8" s="52">
        <v>2</v>
      </c>
    </row>
    <row r="9" spans="2:21" s="4" customFormat="1" ht="13.5" customHeight="1">
      <c r="B9" s="11" t="s">
        <v>68</v>
      </c>
      <c r="C9" s="53">
        <v>82</v>
      </c>
      <c r="D9" s="53">
        <v>14</v>
      </c>
      <c r="E9" s="53">
        <v>1</v>
      </c>
      <c r="F9" s="53">
        <v>1</v>
      </c>
      <c r="G9" s="53">
        <v>61</v>
      </c>
      <c r="H9" s="53">
        <v>5</v>
      </c>
      <c r="I9" s="53">
        <v>0</v>
      </c>
      <c r="J9" s="53">
        <v>0</v>
      </c>
      <c r="K9" s="53">
        <v>27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42"/>
      <c r="R9" s="42"/>
      <c r="S9" s="42"/>
      <c r="T9" s="42"/>
      <c r="U9" s="52">
        <v>4</v>
      </c>
    </row>
    <row r="10" spans="2:21" s="4" customFormat="1" ht="13.5" customHeight="1">
      <c r="B10" s="11" t="s">
        <v>62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3"/>
      <c r="S10" s="43"/>
      <c r="T10" s="43"/>
      <c r="U10" s="54"/>
    </row>
    <row r="11" spans="2:21" s="4" customFormat="1" ht="13.5" customHeight="1">
      <c r="B11" s="11" t="s">
        <v>12</v>
      </c>
      <c r="C11" s="53">
        <v>225</v>
      </c>
      <c r="D11" s="53">
        <v>7</v>
      </c>
      <c r="E11" s="53">
        <v>2</v>
      </c>
      <c r="F11" s="53">
        <v>3</v>
      </c>
      <c r="G11" s="53">
        <v>171</v>
      </c>
      <c r="H11" s="53">
        <v>21</v>
      </c>
      <c r="I11" s="53">
        <v>4</v>
      </c>
      <c r="J11" s="53">
        <v>2</v>
      </c>
      <c r="K11" s="53">
        <v>24</v>
      </c>
      <c r="L11" s="53">
        <v>0</v>
      </c>
      <c r="M11" s="53">
        <v>0</v>
      </c>
      <c r="N11" s="53">
        <v>2</v>
      </c>
      <c r="O11" s="53">
        <v>0</v>
      </c>
      <c r="P11" s="53">
        <v>0</v>
      </c>
      <c r="Q11" s="43"/>
      <c r="R11" s="43"/>
      <c r="S11" s="43">
        <v>1</v>
      </c>
      <c r="T11" s="43"/>
      <c r="U11" s="52">
        <v>1</v>
      </c>
    </row>
    <row r="12" spans="2:21" s="4" customFormat="1" ht="13.5" customHeight="1">
      <c r="B12" s="11" t="s">
        <v>63</v>
      </c>
      <c r="C12" s="53">
        <v>234</v>
      </c>
      <c r="D12" s="53">
        <v>6</v>
      </c>
      <c r="E12" s="53">
        <v>1</v>
      </c>
      <c r="F12" s="53">
        <v>4</v>
      </c>
      <c r="G12" s="53">
        <v>125</v>
      </c>
      <c r="H12" s="53">
        <v>22</v>
      </c>
      <c r="I12" s="53">
        <v>0</v>
      </c>
      <c r="J12" s="53">
        <v>0</v>
      </c>
      <c r="K12" s="53">
        <v>4</v>
      </c>
      <c r="L12" s="53">
        <v>0</v>
      </c>
      <c r="M12" s="53">
        <v>0</v>
      </c>
      <c r="N12" s="53">
        <v>3</v>
      </c>
      <c r="O12" s="53">
        <v>0</v>
      </c>
      <c r="P12" s="53">
        <v>0</v>
      </c>
      <c r="Q12" s="43"/>
      <c r="R12" s="43"/>
      <c r="S12" s="43"/>
      <c r="T12" s="43"/>
      <c r="U12" s="75">
        <v>1</v>
      </c>
    </row>
    <row r="13" spans="2:21" s="4" customFormat="1" ht="13.5" customHeight="1">
      <c r="B13" s="11" t="s">
        <v>13</v>
      </c>
      <c r="C13" s="53">
        <v>329</v>
      </c>
      <c r="D13" s="53">
        <v>1</v>
      </c>
      <c r="E13" s="53">
        <v>1</v>
      </c>
      <c r="F13" s="53">
        <v>11</v>
      </c>
      <c r="G13" s="53">
        <v>103</v>
      </c>
      <c r="H13" s="53">
        <v>22</v>
      </c>
      <c r="I13" s="53">
        <v>2</v>
      </c>
      <c r="J13" s="53">
        <v>0</v>
      </c>
      <c r="K13" s="53">
        <v>0</v>
      </c>
      <c r="L13" s="53">
        <v>0</v>
      </c>
      <c r="M13" s="53">
        <v>0</v>
      </c>
      <c r="N13" s="53">
        <v>5</v>
      </c>
      <c r="O13" s="53">
        <v>0</v>
      </c>
      <c r="P13" s="53">
        <v>0</v>
      </c>
      <c r="Q13" s="43"/>
      <c r="R13" s="43"/>
      <c r="S13" s="43"/>
      <c r="T13" s="43"/>
      <c r="U13" s="52">
        <v>2</v>
      </c>
    </row>
    <row r="14" spans="2:21" s="4" customFormat="1" ht="13.5" customHeight="1">
      <c r="B14" s="11" t="s">
        <v>14</v>
      </c>
      <c r="C14" s="53">
        <v>493</v>
      </c>
      <c r="D14" s="53">
        <v>1</v>
      </c>
      <c r="E14" s="53">
        <v>2</v>
      </c>
      <c r="F14" s="53">
        <v>20</v>
      </c>
      <c r="G14" s="53">
        <v>115</v>
      </c>
      <c r="H14" s="53">
        <v>21</v>
      </c>
      <c r="I14" s="53">
        <v>0</v>
      </c>
      <c r="J14" s="53">
        <v>1</v>
      </c>
      <c r="K14" s="53">
        <v>0</v>
      </c>
      <c r="L14" s="53">
        <v>0</v>
      </c>
      <c r="M14" s="53">
        <v>0</v>
      </c>
      <c r="N14" s="53">
        <v>11</v>
      </c>
      <c r="O14" s="53">
        <v>0</v>
      </c>
      <c r="P14" s="53">
        <v>0</v>
      </c>
      <c r="Q14" s="43"/>
      <c r="R14" s="43"/>
      <c r="S14" s="43">
        <v>1</v>
      </c>
      <c r="T14" s="43"/>
      <c r="U14" s="52">
        <v>1</v>
      </c>
    </row>
    <row r="15" spans="2:21" s="4" customFormat="1" ht="13.5" customHeight="1">
      <c r="B15" s="11" t="s">
        <v>15</v>
      </c>
      <c r="C15" s="53">
        <v>461</v>
      </c>
      <c r="D15" s="53">
        <v>0</v>
      </c>
      <c r="E15" s="53">
        <v>3</v>
      </c>
      <c r="F15" s="53">
        <v>15</v>
      </c>
      <c r="G15" s="53">
        <v>75</v>
      </c>
      <c r="H15" s="53">
        <v>14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5</v>
      </c>
      <c r="O15" s="53">
        <v>0</v>
      </c>
      <c r="P15" s="53">
        <v>0</v>
      </c>
      <c r="Q15" s="42"/>
      <c r="R15" s="42"/>
      <c r="S15" s="42"/>
      <c r="T15" s="42"/>
      <c r="U15" s="52"/>
    </row>
    <row r="16" spans="2:21" s="4" customFormat="1" ht="13.5" customHeight="1">
      <c r="B16" s="11" t="s">
        <v>16</v>
      </c>
      <c r="C16" s="53">
        <v>480</v>
      </c>
      <c r="D16" s="53">
        <v>1</v>
      </c>
      <c r="E16" s="53">
        <v>0</v>
      </c>
      <c r="F16" s="53">
        <v>21</v>
      </c>
      <c r="G16" s="53">
        <v>50</v>
      </c>
      <c r="H16" s="53">
        <v>8</v>
      </c>
      <c r="I16" s="53">
        <v>0</v>
      </c>
      <c r="J16" s="53">
        <v>1</v>
      </c>
      <c r="K16" s="53">
        <v>0</v>
      </c>
      <c r="L16" s="53">
        <v>0</v>
      </c>
      <c r="M16" s="53">
        <v>0</v>
      </c>
      <c r="N16" s="53">
        <v>6</v>
      </c>
      <c r="O16" s="53">
        <v>1</v>
      </c>
      <c r="P16" s="53">
        <v>0</v>
      </c>
      <c r="Q16" s="42"/>
      <c r="R16" s="42"/>
      <c r="S16" s="42"/>
      <c r="T16" s="42"/>
      <c r="U16" s="52">
        <v>1</v>
      </c>
    </row>
    <row r="17" spans="2:21" s="4" customFormat="1" ht="13.5" customHeight="1">
      <c r="B17" s="11" t="s">
        <v>17</v>
      </c>
      <c r="C17" s="53">
        <v>412</v>
      </c>
      <c r="D17" s="53">
        <v>0</v>
      </c>
      <c r="E17" s="53">
        <v>2</v>
      </c>
      <c r="F17" s="53">
        <v>15</v>
      </c>
      <c r="G17" s="53">
        <v>40</v>
      </c>
      <c r="H17" s="53">
        <v>8</v>
      </c>
      <c r="I17" s="53">
        <v>1</v>
      </c>
      <c r="J17" s="53">
        <v>1</v>
      </c>
      <c r="K17" s="53">
        <v>0</v>
      </c>
      <c r="L17" s="53">
        <v>0</v>
      </c>
      <c r="M17" s="53">
        <v>0</v>
      </c>
      <c r="N17" s="53">
        <v>7</v>
      </c>
      <c r="O17" s="53">
        <v>0</v>
      </c>
      <c r="P17" s="53">
        <v>2</v>
      </c>
      <c r="Q17" s="42"/>
      <c r="R17" s="42"/>
      <c r="S17" s="42"/>
      <c r="T17" s="42"/>
      <c r="U17" s="52"/>
    </row>
    <row r="18" spans="2:21" s="4" customFormat="1" ht="13.5" customHeight="1">
      <c r="B18" s="11" t="s">
        <v>18</v>
      </c>
      <c r="C18" s="53">
        <v>412</v>
      </c>
      <c r="D18" s="53">
        <v>0</v>
      </c>
      <c r="E18" s="53">
        <v>0</v>
      </c>
      <c r="F18" s="53">
        <v>7</v>
      </c>
      <c r="G18" s="53">
        <v>45</v>
      </c>
      <c r="H18" s="53">
        <v>1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3</v>
      </c>
      <c r="O18" s="53">
        <v>0</v>
      </c>
      <c r="P18" s="53">
        <v>0</v>
      </c>
      <c r="Q18" s="42"/>
      <c r="R18" s="42"/>
      <c r="S18" s="42"/>
      <c r="T18" s="42"/>
      <c r="U18" s="52">
        <v>2</v>
      </c>
    </row>
    <row r="19" spans="2:21" s="4" customFormat="1" ht="13.5" customHeight="1">
      <c r="B19" s="11" t="s">
        <v>19</v>
      </c>
      <c r="C19" s="53">
        <v>307</v>
      </c>
      <c r="D19" s="53">
        <v>0</v>
      </c>
      <c r="E19" s="53">
        <v>1</v>
      </c>
      <c r="F19" s="53">
        <v>9</v>
      </c>
      <c r="G19" s="53">
        <v>31</v>
      </c>
      <c r="H19" s="53">
        <v>2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6</v>
      </c>
      <c r="O19" s="53">
        <v>0</v>
      </c>
      <c r="P19" s="53">
        <v>0</v>
      </c>
      <c r="Q19" s="42"/>
      <c r="R19" s="42"/>
      <c r="S19" s="42"/>
      <c r="T19" s="42"/>
      <c r="U19" s="52"/>
    </row>
    <row r="20" spans="2:21" s="4" customFormat="1" ht="13.5" customHeight="1">
      <c r="B20" s="11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3"/>
      <c r="R20" s="43"/>
      <c r="S20" s="43">
        <v>1</v>
      </c>
      <c r="T20" s="43"/>
      <c r="U20" s="55"/>
    </row>
    <row r="21" spans="2:21" s="4" customFormat="1" ht="13.5" customHeight="1">
      <c r="B21" s="11" t="s">
        <v>64</v>
      </c>
      <c r="C21" s="53">
        <v>1267</v>
      </c>
      <c r="D21" s="53">
        <v>0</v>
      </c>
      <c r="E21" s="53">
        <v>0</v>
      </c>
      <c r="F21" s="53">
        <v>13</v>
      </c>
      <c r="G21" s="53">
        <v>92</v>
      </c>
      <c r="H21" s="53">
        <v>3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3</v>
      </c>
      <c r="O21" s="53">
        <v>0</v>
      </c>
      <c r="P21" s="53">
        <v>0</v>
      </c>
      <c r="Q21" s="43"/>
      <c r="R21" s="43"/>
      <c r="S21" s="43">
        <v>2</v>
      </c>
      <c r="T21" s="43"/>
      <c r="U21" s="52"/>
    </row>
    <row r="22" spans="2:21" s="4" customFormat="1" ht="13.5" customHeight="1">
      <c r="B22" s="11" t="s">
        <v>20</v>
      </c>
      <c r="C22" s="53">
        <v>306</v>
      </c>
      <c r="D22" s="53">
        <v>0</v>
      </c>
      <c r="E22" s="53">
        <v>0</v>
      </c>
      <c r="F22" s="53">
        <v>1</v>
      </c>
      <c r="G22" s="53">
        <v>21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1</v>
      </c>
      <c r="O22" s="53">
        <v>0</v>
      </c>
      <c r="P22" s="53">
        <v>0</v>
      </c>
      <c r="Q22" s="43"/>
      <c r="R22" s="43"/>
      <c r="S22" s="43">
        <v>1</v>
      </c>
      <c r="T22" s="43"/>
      <c r="U22" s="52"/>
    </row>
    <row r="23" spans="2:21" s="4" customFormat="1" ht="13.5" customHeight="1">
      <c r="B23" s="11" t="s">
        <v>65</v>
      </c>
      <c r="C23" s="55"/>
      <c r="D23" s="53">
        <v>0</v>
      </c>
      <c r="E23" s="53">
        <v>0</v>
      </c>
      <c r="F23" s="53">
        <v>7</v>
      </c>
      <c r="G23" s="53">
        <v>163</v>
      </c>
      <c r="H23" s="53">
        <v>1</v>
      </c>
      <c r="I23" s="53">
        <v>0</v>
      </c>
      <c r="J23" s="53">
        <v>0</v>
      </c>
      <c r="K23" s="53">
        <v>0</v>
      </c>
      <c r="L23" s="53">
        <v>1</v>
      </c>
      <c r="M23" s="53">
        <v>0</v>
      </c>
      <c r="N23" s="53">
        <v>3</v>
      </c>
      <c r="O23" s="55"/>
      <c r="P23" s="55"/>
      <c r="Q23" s="58">
        <v>1</v>
      </c>
      <c r="R23" s="42"/>
      <c r="S23" s="42"/>
      <c r="T23" s="42"/>
      <c r="U23" s="55"/>
    </row>
    <row r="24" spans="2:21" s="4" customFormat="1" ht="13.5" customHeight="1">
      <c r="B24" s="11" t="s">
        <v>21</v>
      </c>
      <c r="C24" s="53">
        <v>408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v>0</v>
      </c>
      <c r="P24" s="56">
        <v>1</v>
      </c>
      <c r="Q24" s="42"/>
      <c r="R24" s="43"/>
      <c r="S24" s="43"/>
      <c r="T24" s="43"/>
      <c r="U24" s="52"/>
    </row>
    <row r="25" spans="2:21" s="4" customFormat="1" ht="13.5" customHeight="1">
      <c r="B25" s="11" t="s">
        <v>22</v>
      </c>
      <c r="C25" s="53">
        <v>605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v>0</v>
      </c>
      <c r="P25" s="56">
        <v>2</v>
      </c>
      <c r="Q25" s="42"/>
      <c r="R25" s="43"/>
      <c r="S25" s="43"/>
      <c r="T25" s="43"/>
      <c r="U25" s="52">
        <v>1</v>
      </c>
    </row>
    <row r="26" spans="2:21" s="4" customFormat="1" ht="13.5" customHeight="1">
      <c r="B26" s="11" t="s">
        <v>23</v>
      </c>
      <c r="C26" s="53">
        <v>435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v>0</v>
      </c>
      <c r="P26" s="56">
        <v>1</v>
      </c>
      <c r="Q26" s="42"/>
      <c r="R26" s="43"/>
      <c r="S26" s="43"/>
      <c r="T26" s="43"/>
      <c r="U26" s="52">
        <v>3</v>
      </c>
    </row>
    <row r="27" spans="2:21" s="4" customFormat="1" ht="13.5" customHeight="1">
      <c r="B27" s="11" t="s">
        <v>24</v>
      </c>
      <c r="C27" s="53">
        <v>238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v>0</v>
      </c>
      <c r="P27" s="56">
        <v>0</v>
      </c>
      <c r="Q27" s="42"/>
      <c r="R27" s="43"/>
      <c r="S27" s="43"/>
      <c r="T27" s="43"/>
      <c r="U27" s="52">
        <v>2</v>
      </c>
    </row>
    <row r="28" spans="2:21" s="4" customFormat="1" ht="13.5" customHeight="1">
      <c r="B28" s="11" t="s">
        <v>25</v>
      </c>
      <c r="C28" s="53">
        <v>223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>
        <v>0</v>
      </c>
      <c r="P28" s="56">
        <v>0</v>
      </c>
      <c r="Q28" s="42"/>
      <c r="R28" s="43"/>
      <c r="S28" s="43">
        <v>2</v>
      </c>
      <c r="T28" s="43"/>
      <c r="U28" s="52">
        <v>9</v>
      </c>
    </row>
    <row r="29" spans="2:21" s="4" customFormat="1" ht="13.5" customHeight="1">
      <c r="B29" s="11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v>0</v>
      </c>
      <c r="P29" s="56">
        <v>0</v>
      </c>
      <c r="Q29" s="42"/>
      <c r="R29" s="42"/>
      <c r="S29" s="42"/>
      <c r="T29" s="42"/>
      <c r="U29" s="55"/>
    </row>
    <row r="30" spans="2:21" s="4" customFormat="1" ht="13.5" customHeight="1">
      <c r="B30" s="11" t="s">
        <v>26</v>
      </c>
      <c r="C30" s="53">
        <v>151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43"/>
      <c r="S30" s="43">
        <v>1</v>
      </c>
      <c r="T30" s="43"/>
      <c r="U30" s="53">
        <v>13</v>
      </c>
    </row>
    <row r="31" spans="2:21" s="4" customFormat="1" ht="13.5" customHeight="1">
      <c r="B31" s="11" t="s">
        <v>27</v>
      </c>
      <c r="C31" s="53">
        <v>128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43"/>
      <c r="S31" s="43">
        <v>2</v>
      </c>
      <c r="T31" s="43"/>
      <c r="U31" s="53">
        <v>17</v>
      </c>
    </row>
    <row r="32" spans="3:21" ht="13.5">
      <c r="C32"/>
      <c r="D32" s="44"/>
      <c r="E32" s="45"/>
      <c r="F32" s="45"/>
      <c r="G32" s="45"/>
      <c r="H32" s="45"/>
      <c r="I32" s="45"/>
      <c r="J32"/>
      <c r="K32"/>
      <c r="L32"/>
      <c r="M32"/>
      <c r="N32"/>
      <c r="O32"/>
      <c r="P32"/>
      <c r="U32" s="50"/>
    </row>
    <row r="33" ht="13.5">
      <c r="J33" s="50"/>
    </row>
  </sheetData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2013-01-16T04:44:12Z</cp:lastPrinted>
  <dcterms:created xsi:type="dcterms:W3CDTF">1999-05-07T07:27:21Z</dcterms:created>
  <dcterms:modified xsi:type="dcterms:W3CDTF">2013-02-07T05:29:48Z</dcterms:modified>
  <cp:category/>
  <cp:version/>
  <cp:contentType/>
  <cp:contentStatus/>
</cp:coreProperties>
</file>