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HC!$AB$14</definedName>
    <definedName name="_xlnm.Print_Area" localSheetId="0">HC!$B$1:$AB$22</definedName>
    <definedName name="_xlnm.Print_Area" localSheetId="1">'年代別 '!$B$1:$V$31</definedName>
  </definedNames>
  <calcPr calcId="152511"/>
</workbook>
</file>

<file path=xl/calcChain.xml><?xml version="1.0" encoding="utf-8"?>
<calcChain xmlns="http://schemas.openxmlformats.org/spreadsheetml/2006/main">
  <c r="U7" i="5" l="1"/>
  <c r="T7" i="5"/>
  <c r="AA6" i="2"/>
  <c r="AA5" i="2" s="1"/>
  <c r="AB6" i="2"/>
  <c r="AB5" i="2" s="1"/>
  <c r="I6" i="2"/>
  <c r="J6" i="2"/>
  <c r="K6" i="2"/>
  <c r="K5" i="2" s="1"/>
  <c r="L6" i="2"/>
  <c r="L5" i="2" s="1"/>
  <c r="M6" i="2"/>
  <c r="M5" i="2" s="1"/>
  <c r="N6" i="2"/>
  <c r="N5" i="2" s="1"/>
  <c r="O6" i="2"/>
  <c r="O5" i="2" s="1"/>
  <c r="P6" i="2"/>
  <c r="P5" i="2" s="1"/>
  <c r="Q6" i="2"/>
  <c r="Q5" i="2" s="1"/>
  <c r="R6" i="2"/>
  <c r="R5" i="2" s="1"/>
  <c r="S6" i="2"/>
  <c r="T6" i="2"/>
  <c r="U6" i="2"/>
  <c r="U5" i="2" s="1"/>
  <c r="V6" i="2"/>
  <c r="V5" i="2" s="1"/>
  <c r="W6" i="2"/>
  <c r="X6" i="2"/>
  <c r="Y6" i="2"/>
  <c r="Y5" i="2" s="1"/>
  <c r="Z6" i="2"/>
  <c r="Z5" i="2" s="1"/>
  <c r="G6" i="2"/>
  <c r="R7" i="5"/>
  <c r="Q7" i="5"/>
  <c r="V7" i="5"/>
  <c r="P7" i="5"/>
  <c r="O7" i="5"/>
  <c r="N7" i="5"/>
  <c r="M7" i="5"/>
  <c r="L7" i="5"/>
  <c r="K7" i="5"/>
  <c r="J7" i="5"/>
  <c r="I7" i="5"/>
  <c r="G7" i="5"/>
  <c r="F7" i="5"/>
  <c r="E7" i="5"/>
  <c r="D7" i="5"/>
  <c r="C7" i="5"/>
  <c r="S7" i="5"/>
  <c r="H7" i="5"/>
  <c r="B3" i="5"/>
  <c r="D5" i="2"/>
  <c r="G5" i="2"/>
  <c r="E6" i="2"/>
  <c r="E5" i="2"/>
  <c r="D6" i="2"/>
  <c r="C6" i="2"/>
  <c r="C5" i="2"/>
  <c r="F5" i="2"/>
  <c r="F6" i="2"/>
  <c r="W5" i="2"/>
  <c r="S5" i="2"/>
  <c r="J5" i="2" l="1"/>
  <c r="X5" i="2"/>
  <c r="I5" i="2"/>
  <c r="T5" i="2"/>
</calcChain>
</file>

<file path=xl/sharedStrings.xml><?xml version="1.0" encoding="utf-8"?>
<sst xmlns="http://schemas.openxmlformats.org/spreadsheetml/2006/main" count="128" uniqueCount="86">
  <si>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</si>
  <si>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</si>
  <si>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</si>
  <si>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</si>
  <si>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</si>
  <si>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</si>
  <si>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</si>
  <si>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</si>
  <si>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</si>
  <si>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</si>
  <si>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</si>
  <si>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</si>
  <si>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</si>
  <si>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</si>
  <si>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</si>
  <si>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</si>
  <si>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</si>
  <si>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</si>
  <si>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</si>
  <si>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</si>
  <si>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</si>
  <si>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</si>
  <si>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</si>
  <si>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</si>
  <si>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</si>
  <si>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</si>
  <si>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</si>
  <si>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</si>
  <si>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</si>
  <si>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</si>
  <si>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</si>
  <si>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</si>
  <si>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</si>
  <si>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</si>
  <si>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</si>
  <si>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</si>
  <si>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</si>
  <si>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</si>
  <si>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</si>
  <si>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</si>
  <si>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</si>
  <si>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</si>
  <si>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</si>
  <si>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</si>
  <si>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</si>
  <si>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</si>
  <si>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</si>
  <si>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</si>
  <si>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</si>
  <si>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</si>
  <si>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</si>
  <si>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</si>
  <si>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</si>
  <si>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</si>
  <si>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</si>
  <si>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</si>
  <si>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</si>
  <si>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</si>
  <si>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</si>
  <si>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</si>
  <si>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</si>
  <si>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</si>
  <si>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</si>
  <si>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</si>
  <si>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</si>
  <si>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名古屋市(16保健所)</t>
    <rPh sb="7" eb="10">
      <t>ホケンジョ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</si>
  <si>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</si>
  <si>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</si>
  <si>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</si>
  <si>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</si>
  <si>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</si>
  <si>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</si>
  <si>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</si>
  <si>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</si>
  <si>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</si>
  <si>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</si>
  <si>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</si>
  <si>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</si>
  <si>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</si>
  <si>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</si>
  <si>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</si>
  <si>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</si>
  <si>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t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</si>
  <si>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</si>
  <si>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</si>
  <si>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2017年7週（2017年2月13日～2017年2月19日）</t>
    <rPh sb="25" eb="2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</si>
</sst>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0" formatCode="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66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3" xfId="33" applyFont="1" applyBorder="1" applyAlignment="1">
      <alignment horizontal="right" vertical="center"/>
    </xf>
    <xf numFmtId="38" fontId="6" fillId="0" borderId="0" xfId="33" applyFont="1"/>
    <xf numFmtId="0" fontId="6" fillId="0" borderId="0" xfId="0" applyFont="1" applyAlignment="1">
      <alignment vertical="center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6" xfId="33" applyFont="1" applyBorder="1"/>
    <xf numFmtId="38" fontId="6" fillId="0" borderId="5" xfId="33" applyFont="1" applyBorder="1" applyAlignment="1">
      <alignment horizontal="center"/>
    </xf>
    <xf numFmtId="38" fontId="6" fillId="0" borderId="4" xfId="33" applyFont="1" applyBorder="1" applyAlignment="1">
      <alignment horizontal="right" vertical="center"/>
    </xf>
    <xf numFmtId="38" fontId="6" fillId="0" borderId="5" xfId="33" applyFont="1" applyBorder="1" applyAlignment="1">
      <alignment horizontal="right" vertical="center"/>
    </xf>
    <xf numFmtId="38" fontId="6" fillId="0" borderId="4" xfId="33" applyFont="1" applyFill="1" applyBorder="1" applyAlignment="1">
      <alignment horizontal="right" vertical="center"/>
    </xf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3" xfId="33" applyFont="1" applyBorder="1" applyAlignment="1">
      <alignment horizontal="center" vertical="center" wrapText="1"/>
    </xf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38" fontId="6" fillId="0" borderId="0" xfId="0" applyNumberFormat="1" applyFont="1" applyAlignment="1">
      <alignment vertical="center"/>
    </xf>
    <xf numFmtId="38" fontId="0" fillId="0" borderId="0" xfId="33" applyFont="1" applyAlignment="1"/>
    <xf numFmtId="176" fontId="6" fillId="0" borderId="4" xfId="33" applyNumberFormat="1" applyFont="1" applyBorder="1" applyAlignment="1">
      <alignment horizontal="right" vertical="center"/>
    </xf>
    <xf numFmtId="176" fontId="6" fillId="0" borderId="3" xfId="33" applyNumberFormat="1" applyFont="1" applyBorder="1" applyAlignment="1">
      <alignment horizontal="right" vertical="center"/>
    </xf>
    <xf numFmtId="176" fontId="6" fillId="0" borderId="4" xfId="43" applyNumberFormat="1" applyFont="1" applyBorder="1" applyAlignment="1">
      <alignment horizontal="right" vertical="center"/>
    </xf>
    <xf numFmtId="176" fontId="6" fillId="0" borderId="1" xfId="33" applyNumberFormat="1" applyFont="1" applyFill="1" applyBorder="1" applyAlignment="1">
      <alignment horizontal="right" vertical="center"/>
    </xf>
    <xf numFmtId="176" fontId="6" fillId="0" borderId="8" xfId="33" applyNumberFormat="1" applyFont="1" applyFill="1" applyBorder="1" applyAlignment="1">
      <alignment horizontal="right" vertical="center"/>
    </xf>
    <xf numFmtId="176" fontId="6" fillId="0" borderId="1" xfId="33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center" vertical="center" wrapText="1"/>
    </xf>
    <xf numFmtId="176" fontId="6" fillId="0" borderId="2" xfId="44" applyNumberFormat="1" applyFont="1" applyBorder="1">
      <alignment vertical="center"/>
    </xf>
    <xf numFmtId="176" fontId="6" fillId="2" borderId="3" xfId="43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10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6" fillId="0" borderId="0" xfId="33" applyFont="1" applyAlignment="1">
      <alignment horizontal="center"/>
    </xf>
    <xf numFmtId="0" fontId="6" fillId="0" borderId="0" xfId="0" applyFont="1" applyAlignment="1"/>
    <xf numFmtId="180" fontId="6" fillId="0" borderId="4" xfId="43" applyNumberFormat="1" applyFont="1" applyBorder="1" applyAlignment="1">
      <alignment horizontal="right" vertical="center"/>
    </xf>
    <xf numFmtId="180" fontId="6" fillId="0" borderId="3" xfId="43" applyNumberFormat="1" applyFont="1" applyBorder="1" applyAlignment="1">
      <alignment horizontal="right" vertical="center"/>
    </xf>
    <xf numFmtId="180" fontId="6" fillId="2" borderId="3" xfId="33" applyNumberFormat="1" applyFont="1" applyFill="1" applyBorder="1" applyAlignment="1">
      <alignment horizontal="right" vertical="center"/>
    </xf>
    <xf numFmtId="180" fontId="6" fillId="0" borderId="2" xfId="44" applyNumberFormat="1" applyFont="1" applyBorder="1">
      <alignment vertical="center"/>
    </xf>
    <xf numFmtId="180" fontId="6" fillId="2" borderId="2" xfId="33" applyNumberFormat="1" applyFont="1" applyFill="1" applyBorder="1" applyAlignment="1">
      <alignment horizontal="right" vertical="center"/>
    </xf>
    <xf numFmtId="180" fontId="6" fillId="0" borderId="2" xfId="44" applyNumberFormat="1" applyFont="1" applyFill="1" applyBorder="1">
      <alignment vertical="center"/>
    </xf>
    <xf numFmtId="180" fontId="6" fillId="2" borderId="3" xfId="43" applyNumberFormat="1" applyFont="1" applyFill="1" applyBorder="1" applyAlignment="1">
      <alignment horizontal="right" vertical="center"/>
    </xf>
    <xf numFmtId="180" fontId="6" fillId="0" borderId="3" xfId="33" applyNumberFormat="1" applyFont="1" applyFill="1" applyBorder="1" applyAlignment="1">
      <alignment horizontal="right" vertical="center"/>
    </xf>
    <xf numFmtId="180" fontId="6" fillId="0" borderId="2" xfId="33" applyNumberFormat="1" applyFont="1" applyFill="1" applyBorder="1" applyAlignment="1">
      <alignment horizontal="right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B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20" customWidth="1"/>
    <col min="11" max="20" width="6.625" style="1" customWidth="1"/>
    <col min="21" max="22" width="5.125" style="1" customWidth="1"/>
    <col min="23" max="24" width="4.125" style="1" customWidth="1"/>
    <col min="25" max="27" width="4" style="1" customWidth="1"/>
    <col min="28" max="28" width="4" style="20" customWidth="1"/>
    <col min="29" max="16384" width="9" style="1"/>
  </cols>
  <sheetData>
    <row r="1" spans="2:28" x14ac:dyDescent="0.2">
      <c r="B1" s="5" t="s">
        <v>42</v>
      </c>
    </row>
    <row r="2" spans="2:28" ht="31.5" customHeight="1" x14ac:dyDescent="0.2">
      <c r="B2" s="36" t="s">
        <v>85</v>
      </c>
      <c r="W2" s="56"/>
      <c r="X2" s="56"/>
      <c r="Y2" s="56"/>
      <c r="Z2" s="56"/>
      <c r="AA2" s="56"/>
      <c r="AB2" s="46" t="s">
        <v>43</v>
      </c>
    </row>
    <row r="3" spans="2:28" ht="25.5" customHeight="1" x14ac:dyDescent="0.2">
      <c r="B3" s="23"/>
      <c r="C3" s="47" t="s">
        <v>56</v>
      </c>
      <c r="D3" s="48"/>
      <c r="E3" s="48"/>
      <c r="F3" s="48"/>
      <c r="G3" s="49"/>
      <c r="H3" s="24"/>
      <c r="I3" s="32" t="s">
        <v>70</v>
      </c>
      <c r="J3" s="50" t="s">
        <v>69</v>
      </c>
      <c r="K3" s="51"/>
      <c r="L3" s="51"/>
      <c r="M3" s="51"/>
      <c r="N3" s="51"/>
      <c r="O3" s="51"/>
      <c r="P3" s="51"/>
      <c r="Q3" s="51"/>
      <c r="R3" s="51"/>
      <c r="S3" s="51"/>
      <c r="T3" s="52"/>
      <c r="U3" s="53" t="s">
        <v>68</v>
      </c>
      <c r="V3" s="53"/>
      <c r="W3" s="54" t="s">
        <v>67</v>
      </c>
      <c r="X3" s="54"/>
      <c r="Y3" s="54"/>
      <c r="Z3" s="54"/>
      <c r="AA3" s="54"/>
      <c r="AB3" s="54"/>
    </row>
    <row r="4" spans="2:28" ht="191.25" customHeight="1" x14ac:dyDescent="0.2">
      <c r="B4" s="30" t="s">
        <v>62</v>
      </c>
      <c r="C4" s="10" t="s">
        <v>71</v>
      </c>
      <c r="D4" s="10" t="s">
        <v>57</v>
      </c>
      <c r="E4" s="10" t="s">
        <v>58</v>
      </c>
      <c r="F4" s="10" t="s">
        <v>39</v>
      </c>
      <c r="G4" s="13" t="s">
        <v>59</v>
      </c>
      <c r="H4" s="14"/>
      <c r="I4" s="11" t="s">
        <v>83</v>
      </c>
      <c r="J4" s="33" t="s">
        <v>74</v>
      </c>
      <c r="K4" s="10" t="s">
        <v>0</v>
      </c>
      <c r="L4" s="11" t="s">
        <v>55</v>
      </c>
      <c r="M4" s="11" t="s">
        <v>75</v>
      </c>
      <c r="N4" s="11" t="s">
        <v>2</v>
      </c>
      <c r="O4" s="11" t="s">
        <v>3</v>
      </c>
      <c r="P4" s="11" t="s">
        <v>4</v>
      </c>
      <c r="Q4" s="11" t="s">
        <v>76</v>
      </c>
      <c r="R4" s="11" t="s">
        <v>77</v>
      </c>
      <c r="S4" s="11" t="s">
        <v>6</v>
      </c>
      <c r="T4" s="11" t="s">
        <v>7</v>
      </c>
      <c r="U4" s="15" t="s">
        <v>8</v>
      </c>
      <c r="V4" s="15" t="s">
        <v>9</v>
      </c>
      <c r="W4" s="15" t="s">
        <v>10</v>
      </c>
      <c r="X4" s="15" t="s">
        <v>11</v>
      </c>
      <c r="Y4" s="15" t="s">
        <v>73</v>
      </c>
      <c r="Z4" s="15" t="s">
        <v>79</v>
      </c>
      <c r="AA4" s="11" t="s">
        <v>78</v>
      </c>
      <c r="AB4" s="11" t="s">
        <v>66</v>
      </c>
    </row>
    <row r="5" spans="2:28" ht="27.75" customHeight="1" x14ac:dyDescent="0.2">
      <c r="B5" s="30" t="s">
        <v>63</v>
      </c>
      <c r="C5" s="16">
        <f>SUM(C7:C22)</f>
        <v>195</v>
      </c>
      <c r="D5" s="16">
        <f>SUM(D7:D22)</f>
        <v>182</v>
      </c>
      <c r="E5" s="16">
        <f>SUM(E7:E22)</f>
        <v>35</v>
      </c>
      <c r="F5" s="16">
        <f>SUM(F7:F22)</f>
        <v>54</v>
      </c>
      <c r="G5" s="25">
        <f>SUM(G7:G22)</f>
        <v>15</v>
      </c>
      <c r="H5" s="26"/>
      <c r="I5" s="37">
        <f>SUM(I6+I7)</f>
        <v>5271</v>
      </c>
      <c r="J5" s="37">
        <f>SUM(J6+J7)</f>
        <v>31</v>
      </c>
      <c r="K5" s="38">
        <f t="shared" ref="K5:U5" si="0">SUM(K6+K7)</f>
        <v>47</v>
      </c>
      <c r="L5" s="38">
        <f t="shared" si="0"/>
        <v>303</v>
      </c>
      <c r="M5" s="38">
        <f t="shared" si="0"/>
        <v>739</v>
      </c>
      <c r="N5" s="38">
        <f t="shared" si="0"/>
        <v>29</v>
      </c>
      <c r="O5" s="38">
        <f t="shared" si="0"/>
        <v>14</v>
      </c>
      <c r="P5" s="38">
        <f t="shared" si="0"/>
        <v>5</v>
      </c>
      <c r="Q5" s="38">
        <f t="shared" si="0"/>
        <v>60</v>
      </c>
      <c r="R5" s="38">
        <f t="shared" si="0"/>
        <v>0</v>
      </c>
      <c r="S5" s="38">
        <f t="shared" si="0"/>
        <v>0</v>
      </c>
      <c r="T5" s="38">
        <f t="shared" si="0"/>
        <v>60</v>
      </c>
      <c r="U5" s="38">
        <f t="shared" si="0"/>
        <v>1</v>
      </c>
      <c r="V5" s="38">
        <f t="shared" ref="V5:AB5" si="1">SUM(V6+V7)</f>
        <v>8</v>
      </c>
      <c r="W5" s="38">
        <f t="shared" si="1"/>
        <v>0</v>
      </c>
      <c r="X5" s="38">
        <f>SUM(X6+X7)</f>
        <v>0</v>
      </c>
      <c r="Y5" s="38">
        <f>SUM(Y6+Y7)</f>
        <v>7</v>
      </c>
      <c r="Z5" s="38">
        <f t="shared" si="1"/>
        <v>0</v>
      </c>
      <c r="AA5" s="38">
        <f>SUM(AA6+AA7)</f>
        <v>1</v>
      </c>
      <c r="AB5" s="38">
        <f t="shared" si="1"/>
        <v>55</v>
      </c>
    </row>
    <row r="6" spans="2:28" s="2" customFormat="1" ht="27.75" customHeight="1" x14ac:dyDescent="0.15">
      <c r="B6" s="30" t="s">
        <v>64</v>
      </c>
      <c r="C6" s="16">
        <f>SUM(C8:C22)</f>
        <v>125</v>
      </c>
      <c r="D6" s="16">
        <f>SUM(D8:D22)</f>
        <v>112</v>
      </c>
      <c r="E6" s="16">
        <f>SUM(E8:E22)</f>
        <v>24</v>
      </c>
      <c r="F6" s="16">
        <f>SUM(F8:F22)</f>
        <v>39</v>
      </c>
      <c r="G6" s="16">
        <f>SUM(G8:G22)</f>
        <v>12</v>
      </c>
      <c r="H6" s="26"/>
      <c r="I6" s="37">
        <f t="shared" ref="I6:U6" si="2">SUM(I8:I22)</f>
        <v>3871</v>
      </c>
      <c r="J6" s="37">
        <f t="shared" si="2"/>
        <v>18</v>
      </c>
      <c r="K6" s="38">
        <f t="shared" si="2"/>
        <v>36</v>
      </c>
      <c r="L6" s="38">
        <f t="shared" si="2"/>
        <v>254</v>
      </c>
      <c r="M6" s="38">
        <f t="shared" si="2"/>
        <v>550</v>
      </c>
      <c r="N6" s="38">
        <f t="shared" si="2"/>
        <v>21</v>
      </c>
      <c r="O6" s="38">
        <f t="shared" si="2"/>
        <v>11</v>
      </c>
      <c r="P6" s="38">
        <f t="shared" si="2"/>
        <v>2</v>
      </c>
      <c r="Q6" s="38">
        <f t="shared" si="2"/>
        <v>49</v>
      </c>
      <c r="R6" s="38">
        <f t="shared" si="2"/>
        <v>0</v>
      </c>
      <c r="S6" s="38">
        <f t="shared" si="2"/>
        <v>0</v>
      </c>
      <c r="T6" s="38">
        <f t="shared" si="2"/>
        <v>52</v>
      </c>
      <c r="U6" s="38">
        <f t="shared" si="2"/>
        <v>1</v>
      </c>
      <c r="V6" s="38">
        <f t="shared" ref="V6:AB6" si="3">SUM(V8:V22)</f>
        <v>7</v>
      </c>
      <c r="W6" s="38">
        <f t="shared" si="3"/>
        <v>0</v>
      </c>
      <c r="X6" s="38">
        <f t="shared" si="3"/>
        <v>0</v>
      </c>
      <c r="Y6" s="38">
        <f t="shared" si="3"/>
        <v>5</v>
      </c>
      <c r="Z6" s="38">
        <f t="shared" si="3"/>
        <v>0</v>
      </c>
      <c r="AA6" s="38">
        <f t="shared" si="3"/>
        <v>0</v>
      </c>
      <c r="AB6" s="38">
        <f t="shared" si="3"/>
        <v>54</v>
      </c>
    </row>
    <row r="7" spans="2:28" s="3" customFormat="1" ht="16.5" customHeight="1" x14ac:dyDescent="0.15">
      <c r="B7" s="12" t="s">
        <v>65</v>
      </c>
      <c r="C7" s="16">
        <v>70</v>
      </c>
      <c r="D7" s="16">
        <v>70</v>
      </c>
      <c r="E7" s="16">
        <v>11</v>
      </c>
      <c r="F7" s="16">
        <v>15</v>
      </c>
      <c r="G7" s="27">
        <v>3</v>
      </c>
      <c r="H7" s="26"/>
      <c r="I7" s="39">
        <v>1400</v>
      </c>
      <c r="J7" s="57">
        <v>13</v>
      </c>
      <c r="K7" s="57">
        <v>11</v>
      </c>
      <c r="L7" s="57">
        <v>49</v>
      </c>
      <c r="M7" s="57">
        <v>189</v>
      </c>
      <c r="N7" s="57">
        <v>8</v>
      </c>
      <c r="O7" s="57">
        <v>3</v>
      </c>
      <c r="P7" s="57">
        <v>3</v>
      </c>
      <c r="Q7" s="57">
        <v>11</v>
      </c>
      <c r="R7" s="57">
        <v>0</v>
      </c>
      <c r="S7" s="57">
        <v>0</v>
      </c>
      <c r="T7" s="57">
        <v>8</v>
      </c>
      <c r="U7" s="57">
        <v>0</v>
      </c>
      <c r="V7" s="57">
        <v>1</v>
      </c>
      <c r="W7" s="58">
        <v>0</v>
      </c>
      <c r="X7" s="58">
        <v>0</v>
      </c>
      <c r="Y7" s="58">
        <v>2</v>
      </c>
      <c r="Z7" s="58">
        <v>0</v>
      </c>
      <c r="AA7" s="58">
        <v>1</v>
      </c>
      <c r="AB7" s="58">
        <v>1</v>
      </c>
    </row>
    <row r="8" spans="2:28" s="3" customFormat="1" ht="16.5" customHeight="1" x14ac:dyDescent="0.15">
      <c r="B8" s="12" t="s">
        <v>72</v>
      </c>
      <c r="C8" s="16">
        <v>9</v>
      </c>
      <c r="D8" s="16">
        <v>9</v>
      </c>
      <c r="E8" s="16">
        <v>2</v>
      </c>
      <c r="F8" s="16">
        <v>3</v>
      </c>
      <c r="G8" s="25">
        <v>1</v>
      </c>
      <c r="H8" s="26"/>
      <c r="I8" s="39">
        <v>327</v>
      </c>
      <c r="J8" s="57">
        <v>0</v>
      </c>
      <c r="K8" s="57">
        <v>2</v>
      </c>
      <c r="L8" s="57">
        <v>18</v>
      </c>
      <c r="M8" s="57">
        <v>32</v>
      </c>
      <c r="N8" s="57">
        <v>2</v>
      </c>
      <c r="O8" s="57">
        <v>2</v>
      </c>
      <c r="P8" s="57">
        <v>0</v>
      </c>
      <c r="Q8" s="57">
        <v>8</v>
      </c>
      <c r="R8" s="57">
        <v>0</v>
      </c>
      <c r="S8" s="57">
        <v>0</v>
      </c>
      <c r="T8" s="57">
        <v>8</v>
      </c>
      <c r="U8" s="57">
        <v>0</v>
      </c>
      <c r="V8" s="57">
        <v>0</v>
      </c>
      <c r="W8" s="58">
        <v>0</v>
      </c>
      <c r="X8" s="58">
        <v>0</v>
      </c>
      <c r="Y8" s="58">
        <v>2</v>
      </c>
      <c r="Z8" s="58">
        <v>0</v>
      </c>
      <c r="AA8" s="58">
        <v>0</v>
      </c>
      <c r="AB8" s="58">
        <v>14</v>
      </c>
    </row>
    <row r="9" spans="2:28" s="3" customFormat="1" ht="16.5" customHeight="1" x14ac:dyDescent="0.15">
      <c r="B9" s="12" t="s">
        <v>32</v>
      </c>
      <c r="C9" s="16">
        <v>7</v>
      </c>
      <c r="D9" s="16">
        <v>7</v>
      </c>
      <c r="E9" s="16">
        <v>2</v>
      </c>
      <c r="F9" s="16">
        <v>2</v>
      </c>
      <c r="G9" s="25">
        <v>1</v>
      </c>
      <c r="H9" s="26"/>
      <c r="I9" s="39">
        <v>259</v>
      </c>
      <c r="J9" s="57">
        <v>1</v>
      </c>
      <c r="K9" s="57">
        <v>8</v>
      </c>
      <c r="L9" s="57">
        <v>14</v>
      </c>
      <c r="M9" s="57">
        <v>58</v>
      </c>
      <c r="N9" s="57">
        <v>1</v>
      </c>
      <c r="O9" s="57">
        <v>1</v>
      </c>
      <c r="P9" s="57">
        <v>0</v>
      </c>
      <c r="Q9" s="57">
        <v>4</v>
      </c>
      <c r="R9" s="57">
        <v>0</v>
      </c>
      <c r="S9" s="57">
        <v>0</v>
      </c>
      <c r="T9" s="57">
        <v>8</v>
      </c>
      <c r="U9" s="57">
        <v>0</v>
      </c>
      <c r="V9" s="57">
        <v>2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2</v>
      </c>
    </row>
    <row r="10" spans="2:28" s="3" customFormat="1" ht="16.5" customHeight="1" x14ac:dyDescent="0.15">
      <c r="B10" s="12" t="s">
        <v>81</v>
      </c>
      <c r="C10" s="16">
        <v>4</v>
      </c>
      <c r="D10" s="16">
        <v>4</v>
      </c>
      <c r="E10" s="16">
        <v>1</v>
      </c>
      <c r="F10" s="16">
        <v>1</v>
      </c>
      <c r="G10" s="25"/>
      <c r="H10" s="26"/>
      <c r="I10" s="39">
        <v>85</v>
      </c>
      <c r="J10" s="57">
        <v>0</v>
      </c>
      <c r="K10" s="57">
        <v>0</v>
      </c>
      <c r="L10" s="57">
        <v>18</v>
      </c>
      <c r="M10" s="57">
        <v>5</v>
      </c>
      <c r="N10" s="57">
        <v>0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57">
        <v>2</v>
      </c>
      <c r="U10" s="57">
        <v>0</v>
      </c>
      <c r="V10" s="57">
        <v>0</v>
      </c>
      <c r="W10" s="59"/>
      <c r="X10" s="59"/>
      <c r="Y10" s="59"/>
      <c r="Z10" s="59"/>
      <c r="AA10" s="59"/>
      <c r="AB10" s="59"/>
    </row>
    <row r="11" spans="2:28" s="3" customFormat="1" ht="16.5" customHeight="1" x14ac:dyDescent="0.15">
      <c r="B11" s="12" t="s">
        <v>28</v>
      </c>
      <c r="C11" s="16">
        <v>16</v>
      </c>
      <c r="D11" s="16">
        <v>12</v>
      </c>
      <c r="E11" s="16">
        <v>3</v>
      </c>
      <c r="F11" s="16">
        <v>4</v>
      </c>
      <c r="G11" s="25">
        <v>1</v>
      </c>
      <c r="H11" s="26"/>
      <c r="I11" s="39">
        <v>386</v>
      </c>
      <c r="J11" s="57">
        <v>2</v>
      </c>
      <c r="K11" s="57">
        <v>8</v>
      </c>
      <c r="L11" s="57">
        <v>35</v>
      </c>
      <c r="M11" s="57">
        <v>47</v>
      </c>
      <c r="N11" s="57">
        <v>3</v>
      </c>
      <c r="O11" s="57">
        <v>4</v>
      </c>
      <c r="P11" s="57">
        <v>0</v>
      </c>
      <c r="Q11" s="57">
        <v>6</v>
      </c>
      <c r="R11" s="57">
        <v>0</v>
      </c>
      <c r="S11" s="57">
        <v>0</v>
      </c>
      <c r="T11" s="57">
        <v>3</v>
      </c>
      <c r="U11" s="57">
        <v>0</v>
      </c>
      <c r="V11" s="57">
        <v>3</v>
      </c>
      <c r="W11" s="58">
        <v>0</v>
      </c>
      <c r="X11" s="58">
        <v>0</v>
      </c>
      <c r="Y11" s="58">
        <v>2</v>
      </c>
      <c r="Z11" s="58">
        <v>0</v>
      </c>
      <c r="AA11" s="58">
        <v>0</v>
      </c>
      <c r="AB11" s="58">
        <v>5</v>
      </c>
    </row>
    <row r="12" spans="2:28" s="3" customFormat="1" ht="16.5" customHeight="1" x14ac:dyDescent="0.15">
      <c r="B12" s="12" t="s">
        <v>30</v>
      </c>
      <c r="C12" s="16">
        <v>9</v>
      </c>
      <c r="D12" s="16">
        <v>9</v>
      </c>
      <c r="E12" s="16">
        <v>2</v>
      </c>
      <c r="F12" s="16">
        <v>3</v>
      </c>
      <c r="G12" s="25">
        <v>1</v>
      </c>
      <c r="H12" s="26"/>
      <c r="I12" s="39">
        <v>394</v>
      </c>
      <c r="J12" s="57">
        <v>3</v>
      </c>
      <c r="K12" s="57">
        <v>5</v>
      </c>
      <c r="L12" s="57">
        <v>50</v>
      </c>
      <c r="M12" s="57">
        <v>21</v>
      </c>
      <c r="N12" s="57">
        <v>1</v>
      </c>
      <c r="O12" s="57">
        <v>0</v>
      </c>
      <c r="P12" s="57">
        <v>0</v>
      </c>
      <c r="Q12" s="57">
        <v>3</v>
      </c>
      <c r="R12" s="57">
        <v>0</v>
      </c>
      <c r="S12" s="57">
        <v>0</v>
      </c>
      <c r="T12" s="57">
        <v>3</v>
      </c>
      <c r="U12" s="57">
        <v>0</v>
      </c>
      <c r="V12" s="57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8</v>
      </c>
    </row>
    <row r="13" spans="2:28" s="3" customFormat="1" ht="16.5" customHeight="1" x14ac:dyDescent="0.15">
      <c r="B13" s="12" t="s">
        <v>34</v>
      </c>
      <c r="C13" s="16">
        <v>6</v>
      </c>
      <c r="D13" s="16">
        <v>6</v>
      </c>
      <c r="E13" s="16">
        <v>1</v>
      </c>
      <c r="F13" s="16">
        <v>2</v>
      </c>
      <c r="G13" s="25"/>
      <c r="H13" s="26"/>
      <c r="I13" s="39">
        <v>154</v>
      </c>
      <c r="J13" s="57">
        <v>0</v>
      </c>
      <c r="K13" s="57">
        <v>1</v>
      </c>
      <c r="L13" s="57">
        <v>39</v>
      </c>
      <c r="M13" s="57">
        <v>27</v>
      </c>
      <c r="N13" s="57">
        <v>1</v>
      </c>
      <c r="O13" s="57">
        <v>0</v>
      </c>
      <c r="P13" s="57">
        <v>0</v>
      </c>
      <c r="Q13" s="57">
        <v>3</v>
      </c>
      <c r="R13" s="57">
        <v>0</v>
      </c>
      <c r="S13" s="57">
        <v>0</v>
      </c>
      <c r="T13" s="57">
        <v>2</v>
      </c>
      <c r="U13" s="57">
        <v>0</v>
      </c>
      <c r="V13" s="57">
        <v>1</v>
      </c>
      <c r="W13" s="59"/>
      <c r="X13" s="59"/>
      <c r="Y13" s="59"/>
      <c r="Z13" s="59"/>
      <c r="AA13" s="59"/>
      <c r="AB13" s="59"/>
    </row>
    <row r="14" spans="2:28" s="3" customFormat="1" ht="16.5" customHeight="1" x14ac:dyDescent="0.15">
      <c r="B14" s="12" t="s">
        <v>29</v>
      </c>
      <c r="C14" s="16">
        <v>6</v>
      </c>
      <c r="D14" s="16">
        <v>6</v>
      </c>
      <c r="E14" s="16">
        <v>1</v>
      </c>
      <c r="F14" s="16">
        <v>2</v>
      </c>
      <c r="G14" s="25">
        <v>1</v>
      </c>
      <c r="H14" s="26"/>
      <c r="I14" s="39">
        <v>251</v>
      </c>
      <c r="J14" s="57">
        <v>2</v>
      </c>
      <c r="K14" s="57">
        <v>0</v>
      </c>
      <c r="L14" s="57">
        <v>8</v>
      </c>
      <c r="M14" s="57">
        <v>46</v>
      </c>
      <c r="N14" s="57">
        <v>0</v>
      </c>
      <c r="O14" s="57">
        <v>1</v>
      </c>
      <c r="P14" s="57">
        <v>0</v>
      </c>
      <c r="Q14" s="57">
        <v>1</v>
      </c>
      <c r="R14" s="57">
        <v>0</v>
      </c>
      <c r="S14" s="57">
        <v>0</v>
      </c>
      <c r="T14" s="57">
        <v>2</v>
      </c>
      <c r="U14" s="57">
        <v>0</v>
      </c>
      <c r="V14" s="57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</row>
    <row r="15" spans="2:28" s="3" customFormat="1" ht="16.5" customHeight="1" x14ac:dyDescent="0.15">
      <c r="B15" s="12" t="s">
        <v>36</v>
      </c>
      <c r="C15" s="16">
        <v>7</v>
      </c>
      <c r="D15" s="16">
        <v>7</v>
      </c>
      <c r="E15" s="16">
        <v>2</v>
      </c>
      <c r="F15" s="16">
        <v>2</v>
      </c>
      <c r="G15" s="25"/>
      <c r="H15" s="26"/>
      <c r="I15" s="39">
        <v>201</v>
      </c>
      <c r="J15" s="57">
        <v>4</v>
      </c>
      <c r="K15" s="57">
        <v>1</v>
      </c>
      <c r="L15" s="57">
        <v>11</v>
      </c>
      <c r="M15" s="57">
        <v>28</v>
      </c>
      <c r="N15" s="57">
        <v>1</v>
      </c>
      <c r="O15" s="57">
        <v>1</v>
      </c>
      <c r="P15" s="57">
        <v>0</v>
      </c>
      <c r="Q15" s="57">
        <v>2</v>
      </c>
      <c r="R15" s="57">
        <v>0</v>
      </c>
      <c r="S15" s="57">
        <v>0</v>
      </c>
      <c r="T15" s="57">
        <v>2</v>
      </c>
      <c r="U15" s="57">
        <v>0</v>
      </c>
      <c r="V15" s="57">
        <v>0</v>
      </c>
      <c r="W15" s="59"/>
      <c r="X15" s="59"/>
      <c r="Y15" s="59"/>
      <c r="Z15" s="59"/>
      <c r="AA15" s="59"/>
      <c r="AB15" s="59"/>
    </row>
    <row r="16" spans="2:28" s="3" customFormat="1" ht="16.5" customHeight="1" x14ac:dyDescent="0.15">
      <c r="B16" s="12" t="s">
        <v>60</v>
      </c>
      <c r="C16" s="16">
        <v>11</v>
      </c>
      <c r="D16" s="16">
        <v>7</v>
      </c>
      <c r="E16" s="16">
        <v>2</v>
      </c>
      <c r="F16" s="16">
        <v>4</v>
      </c>
      <c r="G16" s="25">
        <v>1</v>
      </c>
      <c r="H16" s="26"/>
      <c r="I16" s="39">
        <v>301</v>
      </c>
      <c r="J16" s="57">
        <v>2</v>
      </c>
      <c r="K16" s="57">
        <v>0</v>
      </c>
      <c r="L16" s="57">
        <v>8</v>
      </c>
      <c r="M16" s="57">
        <v>55</v>
      </c>
      <c r="N16" s="57">
        <v>4</v>
      </c>
      <c r="O16" s="57">
        <v>1</v>
      </c>
      <c r="P16" s="57">
        <v>1</v>
      </c>
      <c r="Q16" s="57">
        <v>6</v>
      </c>
      <c r="R16" s="57">
        <v>0</v>
      </c>
      <c r="S16" s="57">
        <v>0</v>
      </c>
      <c r="T16" s="57">
        <v>6</v>
      </c>
      <c r="U16" s="57">
        <v>0</v>
      </c>
      <c r="V16" s="57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</row>
    <row r="17" spans="2:28" s="3" customFormat="1" ht="16.5" customHeight="1" x14ac:dyDescent="0.15">
      <c r="B17" s="12" t="s">
        <v>61</v>
      </c>
      <c r="C17" s="16">
        <v>13</v>
      </c>
      <c r="D17" s="16">
        <v>13</v>
      </c>
      <c r="E17" s="16">
        <v>2</v>
      </c>
      <c r="F17" s="16">
        <v>4</v>
      </c>
      <c r="G17" s="25">
        <v>1</v>
      </c>
      <c r="H17" s="26"/>
      <c r="I17" s="39">
        <v>463</v>
      </c>
      <c r="J17" s="57">
        <v>1</v>
      </c>
      <c r="K17" s="57">
        <v>2</v>
      </c>
      <c r="L17" s="57">
        <v>20</v>
      </c>
      <c r="M17" s="57">
        <v>67</v>
      </c>
      <c r="N17" s="57">
        <v>7</v>
      </c>
      <c r="O17" s="57">
        <v>0</v>
      </c>
      <c r="P17" s="57">
        <v>1</v>
      </c>
      <c r="Q17" s="57">
        <v>5</v>
      </c>
      <c r="R17" s="57">
        <v>0</v>
      </c>
      <c r="S17" s="57">
        <v>0</v>
      </c>
      <c r="T17" s="57">
        <v>4</v>
      </c>
      <c r="U17" s="57">
        <v>0</v>
      </c>
      <c r="V17" s="57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3</v>
      </c>
    </row>
    <row r="18" spans="2:28" s="3" customFormat="1" ht="16.5" customHeight="1" x14ac:dyDescent="0.15">
      <c r="B18" s="34" t="s">
        <v>33</v>
      </c>
      <c r="C18" s="28">
        <v>5</v>
      </c>
      <c r="D18" s="28">
        <v>5</v>
      </c>
      <c r="E18" s="28">
        <v>1</v>
      </c>
      <c r="F18" s="28">
        <v>2</v>
      </c>
      <c r="G18" s="27">
        <v>1</v>
      </c>
      <c r="H18" s="29"/>
      <c r="I18" s="39">
        <v>163</v>
      </c>
      <c r="J18" s="57">
        <v>0</v>
      </c>
      <c r="K18" s="57">
        <v>0</v>
      </c>
      <c r="L18" s="57">
        <v>2</v>
      </c>
      <c r="M18" s="57">
        <v>17</v>
      </c>
      <c r="N18" s="57">
        <v>0</v>
      </c>
      <c r="O18" s="57">
        <v>0</v>
      </c>
      <c r="P18" s="57">
        <v>0</v>
      </c>
      <c r="Q18" s="57">
        <v>0</v>
      </c>
      <c r="R18" s="57">
        <v>0</v>
      </c>
      <c r="S18" s="57">
        <v>0</v>
      </c>
      <c r="T18" s="57">
        <v>4</v>
      </c>
      <c r="U18" s="57">
        <v>0</v>
      </c>
      <c r="V18" s="57">
        <v>0</v>
      </c>
      <c r="W18" s="58">
        <v>0</v>
      </c>
      <c r="X18" s="58">
        <v>0</v>
      </c>
      <c r="Y18" s="58">
        <v>1</v>
      </c>
      <c r="Z18" s="58">
        <v>0</v>
      </c>
      <c r="AA18" s="58">
        <v>0</v>
      </c>
      <c r="AB18" s="58">
        <v>3</v>
      </c>
    </row>
    <row r="19" spans="2:28" s="3" customFormat="1" ht="16.5" customHeight="1" x14ac:dyDescent="0.15">
      <c r="B19" s="12" t="s">
        <v>37</v>
      </c>
      <c r="C19" s="16">
        <v>9</v>
      </c>
      <c r="D19" s="16">
        <v>9</v>
      </c>
      <c r="E19" s="16">
        <v>2</v>
      </c>
      <c r="F19" s="16">
        <v>4</v>
      </c>
      <c r="G19" s="25">
        <v>1</v>
      </c>
      <c r="H19" s="26"/>
      <c r="I19" s="39">
        <v>301</v>
      </c>
      <c r="J19" s="57">
        <v>1</v>
      </c>
      <c r="K19" s="57">
        <v>1</v>
      </c>
      <c r="L19" s="57">
        <v>4</v>
      </c>
      <c r="M19" s="57">
        <v>49</v>
      </c>
      <c r="N19" s="57">
        <v>1</v>
      </c>
      <c r="O19" s="57">
        <v>0</v>
      </c>
      <c r="P19" s="57">
        <v>0</v>
      </c>
      <c r="Q19" s="57">
        <v>1</v>
      </c>
      <c r="R19" s="57">
        <v>0</v>
      </c>
      <c r="S19" s="57">
        <v>0</v>
      </c>
      <c r="T19" s="57">
        <v>3</v>
      </c>
      <c r="U19" s="57">
        <v>0</v>
      </c>
      <c r="V19" s="57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6</v>
      </c>
    </row>
    <row r="20" spans="2:28" s="3" customFormat="1" ht="16.5" customHeight="1" x14ac:dyDescent="0.15">
      <c r="B20" s="12" t="s">
        <v>38</v>
      </c>
      <c r="C20" s="16">
        <v>12</v>
      </c>
      <c r="D20" s="16">
        <v>8</v>
      </c>
      <c r="E20" s="16">
        <v>2</v>
      </c>
      <c r="F20" s="16">
        <v>4</v>
      </c>
      <c r="G20" s="25">
        <v>1</v>
      </c>
      <c r="H20" s="26"/>
      <c r="I20" s="39">
        <v>331</v>
      </c>
      <c r="J20" s="57">
        <v>1</v>
      </c>
      <c r="K20" s="57">
        <v>1</v>
      </c>
      <c r="L20" s="57">
        <v>6</v>
      </c>
      <c r="M20" s="57">
        <v>59</v>
      </c>
      <c r="N20" s="57">
        <v>0</v>
      </c>
      <c r="O20" s="57">
        <v>1</v>
      </c>
      <c r="P20" s="57">
        <v>0</v>
      </c>
      <c r="Q20" s="57">
        <v>6</v>
      </c>
      <c r="R20" s="57">
        <v>0</v>
      </c>
      <c r="S20" s="57">
        <v>0</v>
      </c>
      <c r="T20" s="57">
        <v>1</v>
      </c>
      <c r="U20" s="57">
        <v>1</v>
      </c>
      <c r="V20" s="57">
        <v>1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8</v>
      </c>
    </row>
    <row r="21" spans="2:28" s="3" customFormat="1" ht="16.5" customHeight="1" x14ac:dyDescent="0.15">
      <c r="B21" s="12" t="s">
        <v>31</v>
      </c>
      <c r="C21" s="16">
        <v>9</v>
      </c>
      <c r="D21" s="16">
        <v>8</v>
      </c>
      <c r="E21" s="16">
        <v>1</v>
      </c>
      <c r="F21" s="16">
        <v>2</v>
      </c>
      <c r="G21" s="25">
        <v>1</v>
      </c>
      <c r="H21" s="26"/>
      <c r="I21" s="39">
        <v>244</v>
      </c>
      <c r="J21" s="57">
        <v>0</v>
      </c>
      <c r="K21" s="57">
        <v>7</v>
      </c>
      <c r="L21" s="57">
        <v>20</v>
      </c>
      <c r="M21" s="57">
        <v>38</v>
      </c>
      <c r="N21" s="57">
        <v>0</v>
      </c>
      <c r="O21" s="57">
        <v>0</v>
      </c>
      <c r="P21" s="57">
        <v>0</v>
      </c>
      <c r="Q21" s="57">
        <v>4</v>
      </c>
      <c r="R21" s="57">
        <v>0</v>
      </c>
      <c r="S21" s="57">
        <v>0</v>
      </c>
      <c r="T21" s="57">
        <v>4</v>
      </c>
      <c r="U21" s="57">
        <v>0</v>
      </c>
      <c r="V21" s="57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5</v>
      </c>
    </row>
    <row r="22" spans="2:28" s="3" customFormat="1" ht="16.5" customHeight="1" x14ac:dyDescent="0.15">
      <c r="B22" s="12" t="s">
        <v>35</v>
      </c>
      <c r="C22" s="16">
        <v>2</v>
      </c>
      <c r="D22" s="16">
        <v>2</v>
      </c>
      <c r="E22" s="16"/>
      <c r="F22" s="16"/>
      <c r="G22" s="25">
        <v>1</v>
      </c>
      <c r="H22" s="26"/>
      <c r="I22" s="39">
        <v>11</v>
      </c>
      <c r="J22" s="57">
        <v>1</v>
      </c>
      <c r="K22" s="57">
        <v>0</v>
      </c>
      <c r="L22" s="57">
        <v>1</v>
      </c>
      <c r="M22" s="57">
        <v>1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59"/>
      <c r="V22" s="59"/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</row>
  </sheetData>
  <mergeCells count="4">
    <mergeCell ref="C3:G3"/>
    <mergeCell ref="W3:AB3"/>
    <mergeCell ref="U3:V3"/>
    <mergeCell ref="J3:T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AB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1"/>
  <sheetViews>
    <sheetView zoomScale="85" zoomScaleNormal="85" zoomScaleSheetLayoutView="85" workbookViewId="0"/>
  </sheetViews>
  <sheetFormatPr defaultColWidth="8.75" defaultRowHeight="13.5" x14ac:dyDescent="0.15"/>
  <cols>
    <col min="1" max="1" width="2.875" style="17" customWidth="1"/>
    <col min="2" max="2" width="18.625" style="17" customWidth="1"/>
    <col min="3" max="3" width="11.5" style="17" customWidth="1"/>
    <col min="4" max="4" width="5.625" style="22" customWidth="1"/>
    <col min="5" max="6" width="5.625" style="17" customWidth="1"/>
    <col min="7" max="7" width="6.25" style="17" customWidth="1"/>
    <col min="8" max="14" width="5.625" style="17" customWidth="1"/>
    <col min="15" max="16" width="5.125" style="17" customWidth="1"/>
    <col min="17" max="17" width="6.375" style="17" customWidth="1"/>
    <col min="18" max="21" width="5.125" style="17" customWidth="1"/>
    <col min="22" max="22" width="5.125" style="22" customWidth="1"/>
    <col min="23" max="16384" width="8.75" style="17"/>
  </cols>
  <sheetData>
    <row r="1" spans="2:22" ht="17.25" customHeight="1" x14ac:dyDescent="0.15">
      <c r="B1" s="5" t="s">
        <v>42</v>
      </c>
      <c r="C1" s="5"/>
      <c r="D1" s="21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21"/>
    </row>
    <row r="2" spans="2:22" ht="8.25" customHeight="1" x14ac:dyDescent="0.15">
      <c r="B2" s="5"/>
      <c r="C2" s="5"/>
      <c r="D2" s="21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21"/>
    </row>
    <row r="3" spans="2:22" ht="17.25" x14ac:dyDescent="0.2">
      <c r="B3" s="35" t="str">
        <f>HC!B2</f>
        <v>2017年7週（2017年2月13日～2017年2月19日）</v>
      </c>
      <c r="C3" s="18"/>
      <c r="D3" s="18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5"/>
      <c r="Q3" s="55" t="s">
        <v>43</v>
      </c>
      <c r="R3" s="55"/>
      <c r="S3" s="55"/>
      <c r="T3" s="55"/>
      <c r="U3" s="55"/>
      <c r="V3" s="55"/>
    </row>
    <row r="4" spans="2:22" ht="9.75" customHeight="1" x14ac:dyDescent="0.15">
      <c r="B4" s="5"/>
      <c r="C4" s="5"/>
      <c r="D4" s="2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21"/>
    </row>
    <row r="5" spans="2:22" s="31" customFormat="1" ht="24" customHeight="1" x14ac:dyDescent="0.15">
      <c r="C5" s="43" t="s">
        <v>70</v>
      </c>
      <c r="D5" s="50" t="s">
        <v>69</v>
      </c>
      <c r="E5" s="51"/>
      <c r="F5" s="51"/>
      <c r="G5" s="51"/>
      <c r="H5" s="51"/>
      <c r="I5" s="51"/>
      <c r="J5" s="51"/>
      <c r="K5" s="51"/>
      <c r="L5" s="51"/>
      <c r="M5" s="51"/>
      <c r="N5" s="52"/>
      <c r="O5" s="53" t="s">
        <v>68</v>
      </c>
      <c r="P5" s="53"/>
      <c r="Q5" s="54" t="s">
        <v>67</v>
      </c>
      <c r="R5" s="54"/>
      <c r="S5" s="54"/>
      <c r="T5" s="54"/>
      <c r="U5" s="54"/>
      <c r="V5" s="54"/>
    </row>
    <row r="6" spans="2:22" ht="192.75" customHeight="1" x14ac:dyDescent="0.15">
      <c r="B6" s="9" t="s">
        <v>44</v>
      </c>
      <c r="C6" s="19" t="s">
        <v>84</v>
      </c>
      <c r="D6" s="19" t="s">
        <v>40</v>
      </c>
      <c r="E6" s="10" t="s">
        <v>0</v>
      </c>
      <c r="F6" s="11" t="s">
        <v>55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41</v>
      </c>
      <c r="L6" s="11" t="s">
        <v>5</v>
      </c>
      <c r="M6" s="11" t="s">
        <v>6</v>
      </c>
      <c r="N6" s="11" t="s">
        <v>7</v>
      </c>
      <c r="O6" s="15" t="s">
        <v>8</v>
      </c>
      <c r="P6" s="15" t="s">
        <v>9</v>
      </c>
      <c r="Q6" s="11" t="s">
        <v>10</v>
      </c>
      <c r="R6" s="11" t="s">
        <v>11</v>
      </c>
      <c r="S6" s="11" t="s">
        <v>45</v>
      </c>
      <c r="T6" s="11" t="s">
        <v>80</v>
      </c>
      <c r="U6" s="11" t="s">
        <v>78</v>
      </c>
      <c r="V6" s="11" t="s">
        <v>66</v>
      </c>
    </row>
    <row r="7" spans="2:22" s="4" customFormat="1" ht="14.1" customHeight="1" thickBot="1" x14ac:dyDescent="0.25">
      <c r="B7" s="6" t="s">
        <v>46</v>
      </c>
      <c r="C7" s="40">
        <f t="shared" ref="C7:Q7" si="0">SUM(C8:C31)</f>
        <v>3871</v>
      </c>
      <c r="D7" s="41">
        <f t="shared" si="0"/>
        <v>18</v>
      </c>
      <c r="E7" s="42">
        <f t="shared" si="0"/>
        <v>36</v>
      </c>
      <c r="F7" s="42">
        <f t="shared" si="0"/>
        <v>254</v>
      </c>
      <c r="G7" s="42">
        <f t="shared" si="0"/>
        <v>550</v>
      </c>
      <c r="H7" s="42">
        <f t="shared" si="0"/>
        <v>21</v>
      </c>
      <c r="I7" s="42">
        <f t="shared" si="0"/>
        <v>11</v>
      </c>
      <c r="J7" s="42">
        <f t="shared" si="0"/>
        <v>2</v>
      </c>
      <c r="K7" s="42">
        <f t="shared" si="0"/>
        <v>49</v>
      </c>
      <c r="L7" s="42">
        <f t="shared" si="0"/>
        <v>0</v>
      </c>
      <c r="M7" s="42">
        <f t="shared" si="0"/>
        <v>0</v>
      </c>
      <c r="N7" s="42">
        <f t="shared" si="0"/>
        <v>52</v>
      </c>
      <c r="O7" s="42">
        <f t="shared" si="0"/>
        <v>1</v>
      </c>
      <c r="P7" s="42">
        <f t="shared" si="0"/>
        <v>7</v>
      </c>
      <c r="Q7" s="42">
        <f t="shared" si="0"/>
        <v>0</v>
      </c>
      <c r="R7" s="42">
        <f>SUM(R8:R31)</f>
        <v>0</v>
      </c>
      <c r="S7" s="42">
        <f>SUM(S8:S31)</f>
        <v>5</v>
      </c>
      <c r="T7" s="42">
        <f>SUM(T8:T31)</f>
        <v>0</v>
      </c>
      <c r="U7" s="42">
        <f>SUM(U8:U31)</f>
        <v>0</v>
      </c>
      <c r="V7" s="42">
        <f>SUM(V8:V31)</f>
        <v>54</v>
      </c>
    </row>
    <row r="8" spans="2:22" s="4" customFormat="1" ht="14.1" customHeight="1" thickTop="1" x14ac:dyDescent="0.2">
      <c r="B8" s="7" t="s">
        <v>52</v>
      </c>
      <c r="C8" s="44">
        <v>9</v>
      </c>
      <c r="D8" s="60">
        <v>5</v>
      </c>
      <c r="E8" s="60">
        <v>0</v>
      </c>
      <c r="F8" s="60">
        <v>0</v>
      </c>
      <c r="G8" s="60">
        <v>4</v>
      </c>
      <c r="H8" s="60">
        <v>1</v>
      </c>
      <c r="I8" s="60">
        <v>0</v>
      </c>
      <c r="J8" s="60">
        <v>0</v>
      </c>
      <c r="K8" s="60">
        <v>1</v>
      </c>
      <c r="L8" s="60">
        <v>0</v>
      </c>
      <c r="M8" s="60">
        <v>0</v>
      </c>
      <c r="N8" s="60">
        <v>0</v>
      </c>
      <c r="O8" s="60">
        <v>0</v>
      </c>
      <c r="P8" s="60">
        <v>0</v>
      </c>
      <c r="Q8" s="61"/>
      <c r="R8" s="61"/>
      <c r="S8" s="61"/>
      <c r="T8" s="61"/>
      <c r="U8" s="61"/>
      <c r="V8" s="62">
        <v>0</v>
      </c>
    </row>
    <row r="9" spans="2:22" s="4" customFormat="1" ht="14.1" customHeight="1" x14ac:dyDescent="0.2">
      <c r="B9" s="8" t="s">
        <v>53</v>
      </c>
      <c r="C9" s="44">
        <v>50</v>
      </c>
      <c r="D9" s="60">
        <v>5</v>
      </c>
      <c r="E9" s="60">
        <v>2</v>
      </c>
      <c r="F9" s="60">
        <v>0</v>
      </c>
      <c r="G9" s="60">
        <v>24</v>
      </c>
      <c r="H9" s="60">
        <v>0</v>
      </c>
      <c r="I9" s="60">
        <v>0</v>
      </c>
      <c r="J9" s="60">
        <v>0</v>
      </c>
      <c r="K9" s="60">
        <v>14</v>
      </c>
      <c r="L9" s="60">
        <v>0</v>
      </c>
      <c r="M9" s="60">
        <v>0</v>
      </c>
      <c r="N9" s="60">
        <v>0</v>
      </c>
      <c r="O9" s="60">
        <v>0</v>
      </c>
      <c r="P9" s="60">
        <v>0</v>
      </c>
      <c r="Q9" s="59"/>
      <c r="R9" s="59"/>
      <c r="S9" s="59"/>
      <c r="T9" s="59"/>
      <c r="U9" s="61"/>
      <c r="V9" s="62">
        <v>0</v>
      </c>
    </row>
    <row r="10" spans="2:22" s="4" customFormat="1" ht="14.1" customHeight="1" x14ac:dyDescent="0.2">
      <c r="B10" s="8" t="s">
        <v>47</v>
      </c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4" t="s">
        <v>82</v>
      </c>
      <c r="R10" s="64" t="s">
        <v>82</v>
      </c>
      <c r="S10" s="64" t="s">
        <v>82</v>
      </c>
      <c r="T10" s="64" t="s">
        <v>82</v>
      </c>
      <c r="U10" s="64" t="s">
        <v>82</v>
      </c>
      <c r="V10" s="63"/>
    </row>
    <row r="11" spans="2:22" s="4" customFormat="1" ht="14.1" customHeight="1" x14ac:dyDescent="0.2">
      <c r="B11" s="8" t="s">
        <v>12</v>
      </c>
      <c r="C11" s="44">
        <v>160</v>
      </c>
      <c r="D11" s="60">
        <v>3</v>
      </c>
      <c r="E11" s="60">
        <v>14</v>
      </c>
      <c r="F11" s="60">
        <v>11</v>
      </c>
      <c r="G11" s="60">
        <v>52</v>
      </c>
      <c r="H11" s="60">
        <v>2</v>
      </c>
      <c r="I11" s="60">
        <v>3</v>
      </c>
      <c r="J11" s="60">
        <v>0</v>
      </c>
      <c r="K11" s="60">
        <v>22</v>
      </c>
      <c r="L11" s="60">
        <v>0</v>
      </c>
      <c r="M11" s="60">
        <v>0</v>
      </c>
      <c r="N11" s="60">
        <v>1</v>
      </c>
      <c r="O11" s="60">
        <v>0</v>
      </c>
      <c r="P11" s="60">
        <v>1</v>
      </c>
      <c r="Q11" s="64" t="s">
        <v>82</v>
      </c>
      <c r="R11" s="64" t="s">
        <v>82</v>
      </c>
      <c r="S11" s="64" t="s">
        <v>82</v>
      </c>
      <c r="T11" s="64" t="s">
        <v>82</v>
      </c>
      <c r="U11" s="65" t="s">
        <v>82</v>
      </c>
      <c r="V11" s="60">
        <v>2</v>
      </c>
    </row>
    <row r="12" spans="2:22" s="4" customFormat="1" ht="14.1" customHeight="1" x14ac:dyDescent="0.2">
      <c r="B12" s="8" t="s">
        <v>48</v>
      </c>
      <c r="C12" s="44">
        <v>166</v>
      </c>
      <c r="D12" s="60">
        <v>3</v>
      </c>
      <c r="E12" s="60">
        <v>6</v>
      </c>
      <c r="F12" s="60">
        <v>18</v>
      </c>
      <c r="G12" s="60">
        <v>44</v>
      </c>
      <c r="H12" s="60">
        <v>2</v>
      </c>
      <c r="I12" s="60">
        <v>2</v>
      </c>
      <c r="J12" s="60">
        <v>0</v>
      </c>
      <c r="K12" s="60">
        <v>8</v>
      </c>
      <c r="L12" s="60">
        <v>0</v>
      </c>
      <c r="M12" s="60">
        <v>0</v>
      </c>
      <c r="N12" s="60">
        <v>2</v>
      </c>
      <c r="O12" s="60">
        <v>0</v>
      </c>
      <c r="P12" s="60">
        <v>0</v>
      </c>
      <c r="Q12" s="64" t="s">
        <v>82</v>
      </c>
      <c r="R12" s="64" t="s">
        <v>82</v>
      </c>
      <c r="S12" s="64">
        <v>1</v>
      </c>
      <c r="T12" s="64" t="s">
        <v>82</v>
      </c>
      <c r="U12" s="65" t="s">
        <v>82</v>
      </c>
      <c r="V12" s="60">
        <v>3</v>
      </c>
    </row>
    <row r="13" spans="2:22" s="4" customFormat="1" ht="14.1" customHeight="1" x14ac:dyDescent="0.2">
      <c r="B13" s="8" t="s">
        <v>13</v>
      </c>
      <c r="C13" s="44">
        <v>169</v>
      </c>
      <c r="D13" s="60">
        <v>2</v>
      </c>
      <c r="E13" s="60">
        <v>4</v>
      </c>
      <c r="F13" s="60">
        <v>27</v>
      </c>
      <c r="G13" s="60">
        <v>46</v>
      </c>
      <c r="H13" s="60">
        <v>1</v>
      </c>
      <c r="I13" s="60">
        <v>1</v>
      </c>
      <c r="J13" s="60">
        <v>1</v>
      </c>
      <c r="K13" s="60">
        <v>3</v>
      </c>
      <c r="L13" s="60">
        <v>0</v>
      </c>
      <c r="M13" s="60">
        <v>0</v>
      </c>
      <c r="N13" s="60">
        <v>3</v>
      </c>
      <c r="O13" s="60">
        <v>0</v>
      </c>
      <c r="P13" s="60">
        <v>0</v>
      </c>
      <c r="Q13" s="64" t="s">
        <v>82</v>
      </c>
      <c r="R13" s="64" t="s">
        <v>82</v>
      </c>
      <c r="S13" s="64" t="s">
        <v>82</v>
      </c>
      <c r="T13" s="64" t="s">
        <v>82</v>
      </c>
      <c r="U13" s="65" t="s">
        <v>82</v>
      </c>
      <c r="V13" s="60">
        <v>3</v>
      </c>
    </row>
    <row r="14" spans="2:22" s="4" customFormat="1" ht="14.1" customHeight="1" x14ac:dyDescent="0.2">
      <c r="B14" s="8" t="s">
        <v>14</v>
      </c>
      <c r="C14" s="44">
        <v>281</v>
      </c>
      <c r="D14" s="60">
        <v>0</v>
      </c>
      <c r="E14" s="60">
        <v>4</v>
      </c>
      <c r="F14" s="60">
        <v>36</v>
      </c>
      <c r="G14" s="60">
        <v>50</v>
      </c>
      <c r="H14" s="60">
        <v>1</v>
      </c>
      <c r="I14" s="60">
        <v>2</v>
      </c>
      <c r="J14" s="60">
        <v>0</v>
      </c>
      <c r="K14" s="60">
        <v>1</v>
      </c>
      <c r="L14" s="60">
        <v>0</v>
      </c>
      <c r="M14" s="60">
        <v>0</v>
      </c>
      <c r="N14" s="60">
        <v>6</v>
      </c>
      <c r="O14" s="60">
        <v>0</v>
      </c>
      <c r="P14" s="60">
        <v>1</v>
      </c>
      <c r="Q14" s="64" t="s">
        <v>82</v>
      </c>
      <c r="R14" s="64" t="s">
        <v>82</v>
      </c>
      <c r="S14" s="64" t="s">
        <v>82</v>
      </c>
      <c r="T14" s="64" t="s">
        <v>82</v>
      </c>
      <c r="U14" s="65" t="s">
        <v>82</v>
      </c>
      <c r="V14" s="60">
        <v>0</v>
      </c>
    </row>
    <row r="15" spans="2:22" s="4" customFormat="1" ht="14.1" customHeight="1" x14ac:dyDescent="0.2">
      <c r="B15" s="8" t="s">
        <v>15</v>
      </c>
      <c r="C15" s="44">
        <v>252</v>
      </c>
      <c r="D15" s="60">
        <v>0</v>
      </c>
      <c r="E15" s="60">
        <v>3</v>
      </c>
      <c r="F15" s="60">
        <v>35</v>
      </c>
      <c r="G15" s="60">
        <v>29</v>
      </c>
      <c r="H15" s="60">
        <v>5</v>
      </c>
      <c r="I15" s="60">
        <v>3</v>
      </c>
      <c r="J15" s="60">
        <v>1</v>
      </c>
      <c r="K15" s="60">
        <v>0</v>
      </c>
      <c r="L15" s="60">
        <v>0</v>
      </c>
      <c r="M15" s="60">
        <v>0</v>
      </c>
      <c r="N15" s="60">
        <v>3</v>
      </c>
      <c r="O15" s="60">
        <v>0</v>
      </c>
      <c r="P15" s="60">
        <v>0</v>
      </c>
      <c r="Q15" s="59"/>
      <c r="R15" s="59"/>
      <c r="S15" s="59"/>
      <c r="T15" s="59"/>
      <c r="U15" s="61"/>
      <c r="V15" s="60">
        <v>1</v>
      </c>
    </row>
    <row r="16" spans="2:22" s="4" customFormat="1" ht="14.1" customHeight="1" x14ac:dyDescent="0.2">
      <c r="B16" s="8" t="s">
        <v>16</v>
      </c>
      <c r="C16" s="44">
        <v>216</v>
      </c>
      <c r="D16" s="60">
        <v>0</v>
      </c>
      <c r="E16" s="60">
        <v>1</v>
      </c>
      <c r="F16" s="60">
        <v>25</v>
      </c>
      <c r="G16" s="60">
        <v>48</v>
      </c>
      <c r="H16" s="60">
        <v>4</v>
      </c>
      <c r="I16" s="60">
        <v>0</v>
      </c>
      <c r="J16" s="60">
        <v>0</v>
      </c>
      <c r="K16" s="60">
        <v>0</v>
      </c>
      <c r="L16" s="60">
        <v>0</v>
      </c>
      <c r="M16" s="60">
        <v>0</v>
      </c>
      <c r="N16" s="60">
        <v>11</v>
      </c>
      <c r="O16" s="60">
        <v>1</v>
      </c>
      <c r="P16" s="60">
        <v>0</v>
      </c>
      <c r="Q16" s="59"/>
      <c r="R16" s="59"/>
      <c r="S16" s="59"/>
      <c r="T16" s="59"/>
      <c r="U16" s="61"/>
      <c r="V16" s="60">
        <v>2</v>
      </c>
    </row>
    <row r="17" spans="2:22" s="4" customFormat="1" ht="14.1" customHeight="1" x14ac:dyDescent="0.2">
      <c r="B17" s="8" t="s">
        <v>17</v>
      </c>
      <c r="C17" s="44">
        <v>202</v>
      </c>
      <c r="D17" s="60">
        <v>0</v>
      </c>
      <c r="E17" s="60">
        <v>2</v>
      </c>
      <c r="F17" s="60">
        <v>30</v>
      </c>
      <c r="G17" s="60">
        <v>39</v>
      </c>
      <c r="H17" s="60">
        <v>2</v>
      </c>
      <c r="I17" s="60">
        <v>0</v>
      </c>
      <c r="J17" s="60">
        <v>0</v>
      </c>
      <c r="K17" s="60">
        <v>0</v>
      </c>
      <c r="L17" s="60">
        <v>0</v>
      </c>
      <c r="M17" s="60">
        <v>0</v>
      </c>
      <c r="N17" s="60">
        <v>5</v>
      </c>
      <c r="O17" s="60">
        <v>0</v>
      </c>
      <c r="P17" s="60">
        <v>0</v>
      </c>
      <c r="Q17" s="59"/>
      <c r="R17" s="59"/>
      <c r="S17" s="59"/>
      <c r="T17" s="59"/>
      <c r="U17" s="61"/>
      <c r="V17" s="60">
        <v>0</v>
      </c>
    </row>
    <row r="18" spans="2:22" s="4" customFormat="1" ht="14.1" customHeight="1" x14ac:dyDescent="0.2">
      <c r="B18" s="8" t="s">
        <v>18</v>
      </c>
      <c r="C18" s="44">
        <v>192</v>
      </c>
      <c r="D18" s="60">
        <v>0</v>
      </c>
      <c r="E18" s="60">
        <v>0</v>
      </c>
      <c r="F18" s="60">
        <v>20</v>
      </c>
      <c r="G18" s="60">
        <v>22</v>
      </c>
      <c r="H18" s="60">
        <v>1</v>
      </c>
      <c r="I18" s="60">
        <v>0</v>
      </c>
      <c r="J18" s="60">
        <v>0</v>
      </c>
      <c r="K18" s="60">
        <v>0</v>
      </c>
      <c r="L18" s="60">
        <v>0</v>
      </c>
      <c r="M18" s="60">
        <v>0</v>
      </c>
      <c r="N18" s="60">
        <v>5</v>
      </c>
      <c r="O18" s="60">
        <v>0</v>
      </c>
      <c r="P18" s="60">
        <v>0</v>
      </c>
      <c r="Q18" s="59"/>
      <c r="R18" s="59"/>
      <c r="S18" s="59"/>
      <c r="T18" s="59"/>
      <c r="U18" s="61"/>
      <c r="V18" s="60">
        <v>2</v>
      </c>
    </row>
    <row r="19" spans="2:22" s="4" customFormat="1" ht="14.1" customHeight="1" x14ac:dyDescent="0.2">
      <c r="B19" s="8" t="s">
        <v>19</v>
      </c>
      <c r="C19" s="44">
        <v>192</v>
      </c>
      <c r="D19" s="60">
        <v>0</v>
      </c>
      <c r="E19" s="60">
        <v>0</v>
      </c>
      <c r="F19" s="60">
        <v>6</v>
      </c>
      <c r="G19" s="60">
        <v>25</v>
      </c>
      <c r="H19" s="60">
        <v>1</v>
      </c>
      <c r="I19" s="60">
        <v>0</v>
      </c>
      <c r="J19" s="60">
        <v>0</v>
      </c>
      <c r="K19" s="60">
        <v>0</v>
      </c>
      <c r="L19" s="60">
        <v>0</v>
      </c>
      <c r="M19" s="60">
        <v>0</v>
      </c>
      <c r="N19" s="60">
        <v>8</v>
      </c>
      <c r="O19" s="60">
        <v>0</v>
      </c>
      <c r="P19" s="60">
        <v>0</v>
      </c>
      <c r="Q19" s="59"/>
      <c r="R19" s="59"/>
      <c r="S19" s="59"/>
      <c r="T19" s="59"/>
      <c r="U19" s="61"/>
      <c r="V19" s="60">
        <v>2</v>
      </c>
    </row>
    <row r="20" spans="2:22" s="4" customFormat="1" ht="14.1" customHeight="1" x14ac:dyDescent="0.2">
      <c r="B20" s="8" t="s">
        <v>54</v>
      </c>
      <c r="C20" s="45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4">
        <v>0</v>
      </c>
      <c r="R20" s="64">
        <v>0</v>
      </c>
      <c r="S20" s="64">
        <v>2</v>
      </c>
      <c r="T20" s="64">
        <v>0</v>
      </c>
      <c r="U20" s="64">
        <v>0</v>
      </c>
      <c r="V20" s="63"/>
    </row>
    <row r="21" spans="2:22" s="4" customFormat="1" ht="14.1" customHeight="1" x14ac:dyDescent="0.2">
      <c r="B21" s="8" t="s">
        <v>49</v>
      </c>
      <c r="C21" s="44">
        <v>608</v>
      </c>
      <c r="D21" s="60">
        <v>0</v>
      </c>
      <c r="E21" s="60">
        <v>0</v>
      </c>
      <c r="F21" s="60">
        <v>29</v>
      </c>
      <c r="G21" s="60">
        <v>65</v>
      </c>
      <c r="H21" s="60">
        <v>1</v>
      </c>
      <c r="I21" s="60">
        <v>0</v>
      </c>
      <c r="J21" s="60">
        <v>0</v>
      </c>
      <c r="K21" s="60">
        <v>0</v>
      </c>
      <c r="L21" s="60">
        <v>0</v>
      </c>
      <c r="M21" s="60">
        <v>0</v>
      </c>
      <c r="N21" s="60">
        <v>7</v>
      </c>
      <c r="O21" s="60">
        <v>0</v>
      </c>
      <c r="P21" s="60">
        <v>0</v>
      </c>
      <c r="Q21" s="64">
        <v>0</v>
      </c>
      <c r="R21" s="64">
        <v>0</v>
      </c>
      <c r="S21" s="64">
        <v>0</v>
      </c>
      <c r="T21" s="64">
        <v>0</v>
      </c>
      <c r="U21" s="65">
        <v>0</v>
      </c>
      <c r="V21" s="60">
        <v>3</v>
      </c>
    </row>
    <row r="22" spans="2:22" s="4" customFormat="1" ht="14.1" customHeight="1" x14ac:dyDescent="0.2">
      <c r="B22" s="8" t="s">
        <v>20</v>
      </c>
      <c r="C22" s="44">
        <v>177</v>
      </c>
      <c r="D22" s="60">
        <v>0</v>
      </c>
      <c r="E22" s="60">
        <v>0</v>
      </c>
      <c r="F22" s="60">
        <v>4</v>
      </c>
      <c r="G22" s="60">
        <v>19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0</v>
      </c>
      <c r="P22" s="60">
        <v>0</v>
      </c>
      <c r="Q22" s="64">
        <v>0</v>
      </c>
      <c r="R22" s="64">
        <v>0</v>
      </c>
      <c r="S22" s="64">
        <v>2</v>
      </c>
      <c r="T22" s="64">
        <v>0</v>
      </c>
      <c r="U22" s="65">
        <v>0</v>
      </c>
      <c r="V22" s="60">
        <v>0</v>
      </c>
    </row>
    <row r="23" spans="2:22" s="4" customFormat="1" ht="14.1" customHeight="1" x14ac:dyDescent="0.2">
      <c r="B23" s="8" t="s">
        <v>50</v>
      </c>
      <c r="C23" s="45"/>
      <c r="D23" s="60">
        <v>0</v>
      </c>
      <c r="E23" s="60">
        <v>0</v>
      </c>
      <c r="F23" s="60">
        <v>13</v>
      </c>
      <c r="G23" s="60">
        <v>83</v>
      </c>
      <c r="H23" s="60">
        <v>0</v>
      </c>
      <c r="I23" s="60">
        <v>0</v>
      </c>
      <c r="J23" s="60">
        <v>0</v>
      </c>
      <c r="K23" s="60">
        <v>0</v>
      </c>
      <c r="L23" s="60">
        <v>0</v>
      </c>
      <c r="M23" s="60">
        <v>0</v>
      </c>
      <c r="N23" s="60">
        <v>1</v>
      </c>
      <c r="O23" s="63"/>
      <c r="P23" s="63"/>
      <c r="Q23" s="64">
        <v>0</v>
      </c>
      <c r="R23" s="59"/>
      <c r="S23" s="59"/>
      <c r="T23" s="59"/>
      <c r="U23" s="59"/>
      <c r="V23" s="63"/>
    </row>
    <row r="24" spans="2:22" s="4" customFormat="1" ht="14.1" customHeight="1" x14ac:dyDescent="0.2">
      <c r="B24" s="8" t="s">
        <v>21</v>
      </c>
      <c r="C24" s="44">
        <v>170</v>
      </c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0">
        <v>0</v>
      </c>
      <c r="P24" s="60">
        <v>1</v>
      </c>
      <c r="Q24" s="59"/>
      <c r="R24" s="64">
        <v>0</v>
      </c>
      <c r="S24" s="64">
        <v>0</v>
      </c>
      <c r="T24" s="64">
        <v>0</v>
      </c>
      <c r="U24" s="65">
        <v>0</v>
      </c>
      <c r="V24" s="60">
        <v>1</v>
      </c>
    </row>
    <row r="25" spans="2:22" s="4" customFormat="1" ht="14.1" customHeight="1" x14ac:dyDescent="0.2">
      <c r="B25" s="8" t="s">
        <v>22</v>
      </c>
      <c r="C25" s="44">
        <v>232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0">
        <v>0</v>
      </c>
      <c r="P25" s="60">
        <v>2</v>
      </c>
      <c r="Q25" s="59"/>
      <c r="R25" s="64">
        <v>0</v>
      </c>
      <c r="S25" s="64">
        <v>0</v>
      </c>
      <c r="T25" s="64">
        <v>0</v>
      </c>
      <c r="U25" s="65">
        <v>0</v>
      </c>
      <c r="V25" s="60">
        <v>3</v>
      </c>
    </row>
    <row r="26" spans="2:22" s="4" customFormat="1" ht="14.1" customHeight="1" x14ac:dyDescent="0.2">
      <c r="B26" s="8" t="s">
        <v>23</v>
      </c>
      <c r="C26" s="44">
        <v>244</v>
      </c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0">
        <v>0</v>
      </c>
      <c r="P26" s="60">
        <v>1</v>
      </c>
      <c r="Q26" s="59"/>
      <c r="R26" s="64">
        <v>0</v>
      </c>
      <c r="S26" s="64">
        <v>0</v>
      </c>
      <c r="T26" s="64">
        <v>0</v>
      </c>
      <c r="U26" s="65">
        <v>0</v>
      </c>
      <c r="V26" s="60">
        <v>0</v>
      </c>
    </row>
    <row r="27" spans="2:22" s="4" customFormat="1" ht="14.1" customHeight="1" x14ac:dyDescent="0.2">
      <c r="B27" s="8" t="s">
        <v>24</v>
      </c>
      <c r="C27" s="44">
        <v>149</v>
      </c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0">
        <v>0</v>
      </c>
      <c r="P27" s="60">
        <v>0</v>
      </c>
      <c r="Q27" s="59"/>
      <c r="R27" s="64">
        <v>0</v>
      </c>
      <c r="S27" s="64">
        <v>0</v>
      </c>
      <c r="T27" s="64">
        <v>0</v>
      </c>
      <c r="U27" s="65">
        <v>0</v>
      </c>
      <c r="V27" s="60">
        <v>2</v>
      </c>
    </row>
    <row r="28" spans="2:22" s="4" customFormat="1" ht="14.1" customHeight="1" x14ac:dyDescent="0.2">
      <c r="B28" s="8" t="s">
        <v>25</v>
      </c>
      <c r="C28" s="44">
        <v>130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0">
        <v>0</v>
      </c>
      <c r="P28" s="60">
        <v>1</v>
      </c>
      <c r="Q28" s="59"/>
      <c r="R28" s="64">
        <v>0</v>
      </c>
      <c r="S28" s="64">
        <v>0</v>
      </c>
      <c r="T28" s="64">
        <v>0</v>
      </c>
      <c r="U28" s="65">
        <v>0</v>
      </c>
      <c r="V28" s="60">
        <v>2</v>
      </c>
    </row>
    <row r="29" spans="2:22" s="4" customFormat="1" ht="14.1" customHeight="1" x14ac:dyDescent="0.2">
      <c r="B29" s="8" t="s">
        <v>51</v>
      </c>
      <c r="C29" s="45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0">
        <v>0</v>
      </c>
      <c r="P29" s="60">
        <v>0</v>
      </c>
      <c r="Q29" s="59"/>
      <c r="R29" s="59"/>
      <c r="S29" s="59"/>
      <c r="T29" s="59"/>
      <c r="U29" s="59"/>
      <c r="V29" s="63"/>
    </row>
    <row r="30" spans="2:22" s="4" customFormat="1" ht="14.1" customHeight="1" x14ac:dyDescent="0.2">
      <c r="B30" s="8" t="s">
        <v>26</v>
      </c>
      <c r="C30" s="44">
        <v>130</v>
      </c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59"/>
      <c r="R30" s="64">
        <v>0</v>
      </c>
      <c r="S30" s="64">
        <v>0</v>
      </c>
      <c r="T30" s="64">
        <v>0</v>
      </c>
      <c r="U30" s="65">
        <v>0</v>
      </c>
      <c r="V30" s="60">
        <v>10</v>
      </c>
    </row>
    <row r="31" spans="2:22" s="4" customFormat="1" ht="14.1" customHeight="1" x14ac:dyDescent="0.2">
      <c r="B31" s="8" t="s">
        <v>27</v>
      </c>
      <c r="C31" s="44">
        <v>142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59"/>
      <c r="R31" s="64">
        <v>0</v>
      </c>
      <c r="S31" s="64">
        <v>0</v>
      </c>
      <c r="T31" s="64">
        <v>0</v>
      </c>
      <c r="U31" s="65">
        <v>0</v>
      </c>
      <c r="V31" s="60">
        <v>18</v>
      </c>
    </row>
  </sheetData>
  <mergeCells count="4">
    <mergeCell ref="O5:P5"/>
    <mergeCell ref="Q5:V5"/>
    <mergeCell ref="Q3:V3"/>
    <mergeCell ref="D5:N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2017-02-23T02:57:32Z</dcterms:created>
  <dcterms:modified xsi:type="dcterms:W3CDTF">2017-02-23T02:57:50Z</dcterms:modified>
</cp:coreProperties>
</file>