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\Desktop\病床機能報告\○Webページ関係\29keniki\"/>
    </mc:Choice>
  </mc:AlternateContent>
  <bookViews>
    <workbookView xWindow="0" yWindow="0" windowWidth="19200" windowHeight="10800"/>
  </bookViews>
  <sheets>
    <sheet name="東三河南部（H29）" sheetId="2" r:id="rId1"/>
  </sheets>
  <calcPr calcId="162913"/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11" i="2"/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11" i="2"/>
  <c r="I69" i="2" l="1"/>
  <c r="H69" i="2"/>
  <c r="G69" i="2"/>
  <c r="F69" i="2"/>
  <c r="E69" i="2"/>
  <c r="D69" i="2" l="1"/>
</calcChain>
</file>

<file path=xl/sharedStrings.xml><?xml version="1.0" encoding="utf-8"?>
<sst xmlns="http://schemas.openxmlformats.org/spreadsheetml/2006/main" count="132" uniqueCount="132">
  <si>
    <t>施設名称</t>
    <rPh sb="0" eb="2">
      <t>シセツ</t>
    </rPh>
    <rPh sb="2" eb="4">
      <t>メイショウ</t>
    </rPh>
    <phoneticPr fontId="3"/>
  </si>
  <si>
    <t>全体</t>
    <rPh sb="0" eb="2">
      <t>ゼンタイ</t>
    </rPh>
    <phoneticPr fontId="3"/>
  </si>
  <si>
    <t>高度急性期</t>
    <phoneticPr fontId="3"/>
  </si>
  <si>
    <t>急性期</t>
    <phoneticPr fontId="3"/>
  </si>
  <si>
    <t>慢性期</t>
    <phoneticPr fontId="3"/>
  </si>
  <si>
    <t>タチバナ病院</t>
  </si>
  <si>
    <t>医療法人豊岡会　豊橋元町病院</t>
  </si>
  <si>
    <t>医療法人羔羊会　弥生病院</t>
  </si>
  <si>
    <t>蒲郡市民病院</t>
  </si>
  <si>
    <t>共立荻野病院</t>
  </si>
  <si>
    <t>国府病院</t>
  </si>
  <si>
    <t>成田記念病院</t>
  </si>
  <si>
    <t>総合青山病院</t>
  </si>
  <si>
    <t>第二成田記念病院</t>
  </si>
  <si>
    <t>独立行政法人国立病院機構豊橋医療センター</t>
  </si>
  <si>
    <t>二川病院</t>
  </si>
  <si>
    <t>豊橋市民病院</t>
  </si>
  <si>
    <t>豊川市民病院</t>
  </si>
  <si>
    <t>パークベルクリニック</t>
  </si>
  <si>
    <t>塩之谷整形外科</t>
  </si>
  <si>
    <t>加藤医院</t>
  </si>
  <si>
    <t>今泉産婦人科医院</t>
  </si>
  <si>
    <t>１つの病棟に特定の患者だけが存在し、当該患者への医療だけを提供しているものではなく、実際の病棟の実情に即して、病棟内には様々な病期の患者が混在しており、各々の患者に応じた医療が提供されています。</t>
    <phoneticPr fontId="7"/>
  </si>
  <si>
    <t>（床）</t>
    <phoneticPr fontId="3"/>
  </si>
  <si>
    <t>東三河南部圏域（豊橋市、豊川市、蒲郡市、田原市）における医療機能ごとの病床の状況</t>
    <rPh sb="8" eb="11">
      <t>トヨハシシ</t>
    </rPh>
    <rPh sb="12" eb="15">
      <t>トヨカワシ</t>
    </rPh>
    <rPh sb="16" eb="19">
      <t>ガマゴオリシ</t>
    </rPh>
    <rPh sb="20" eb="22">
      <t>タハラ</t>
    </rPh>
    <rPh sb="22" eb="23">
      <t>シ</t>
    </rPh>
    <rPh sb="28" eb="30">
      <t>イリョウ</t>
    </rPh>
    <rPh sb="30" eb="32">
      <t>キノウ</t>
    </rPh>
    <rPh sb="35" eb="37">
      <t>ビョウショウ</t>
    </rPh>
    <rPh sb="38" eb="40">
      <t>ジョウキョウ</t>
    </rPh>
    <phoneticPr fontId="7"/>
  </si>
  <si>
    <t xml:space="preserve">医療機関名をクリックすると、医療機関の病床や職員数等の情報をご覧いただけます。
</t>
    <phoneticPr fontId="7"/>
  </si>
  <si>
    <t>回復期</t>
    <phoneticPr fontId="3"/>
  </si>
  <si>
    <t>休棟、無回答等</t>
    <rPh sb="0" eb="1">
      <t>ヤス</t>
    </rPh>
    <rPh sb="1" eb="2">
      <t>トウ</t>
    </rPh>
    <rPh sb="3" eb="6">
      <t>ムカイトウ</t>
    </rPh>
    <rPh sb="6" eb="7">
      <t>ナド</t>
    </rPh>
    <phoneticPr fontId="3"/>
  </si>
  <si>
    <t>医療法人義興会　可知記念病院</t>
  </si>
  <si>
    <t>医療法人聖俊会　樋口病院</t>
  </si>
  <si>
    <t>医療法人宝美会　豊川青山病院</t>
  </si>
  <si>
    <t>オレンジベルクリニック</t>
  </si>
  <si>
    <t>豊橋メイツ睡眠治療クリニック</t>
  </si>
  <si>
    <t>肛門・胃腸科たつおクリニック</t>
  </si>
  <si>
    <t>東三河南部圏域合計</t>
    <rPh sb="0" eb="1">
      <t>ヒガシ</t>
    </rPh>
    <rPh sb="1" eb="3">
      <t>ミカワ</t>
    </rPh>
    <rPh sb="3" eb="5">
      <t>ナンブ</t>
    </rPh>
    <rPh sb="5" eb="7">
      <t>ケンイキ</t>
    </rPh>
    <rPh sb="7" eb="9">
      <t>ゴウケイ</t>
    </rPh>
    <phoneticPr fontId="3"/>
  </si>
  <si>
    <t>施設名称</t>
    <phoneticPr fontId="3"/>
  </si>
  <si>
    <t>HPアドレス</t>
    <phoneticPr fontId="3"/>
  </si>
  <si>
    <t>愛知県厚生農業協同組合連合会渥美病院</t>
  </si>
  <si>
    <t>医療法人さわらび会福祉村病院</t>
  </si>
  <si>
    <t>医療法人信雅会　宮地病院</t>
  </si>
  <si>
    <t>医療法人積善会　蒲郡東部病院</t>
  </si>
  <si>
    <t>医療法人積善会　積善病院</t>
  </si>
  <si>
    <t>医療法人積善会　第二積善病院</t>
  </si>
  <si>
    <t>医療法人善恵会　長屋病院</t>
  </si>
  <si>
    <t>光生会　赤岩病院</t>
  </si>
  <si>
    <t>豊橋整形外科江崎病院</t>
  </si>
  <si>
    <t>豊生病院</t>
  </si>
  <si>
    <t>医療法人輝ジュンレディースクリニック豊橋</t>
  </si>
  <si>
    <t>医療法人小石マタニティクリニック</t>
  </si>
  <si>
    <t>医療法人大原医院</t>
  </si>
  <si>
    <t>太田整形外科</t>
  </si>
  <si>
    <t>豊橋メイツクリニック</t>
  </si>
  <si>
    <t>■現状（平成29年（2017年）7月1日時点）</t>
    <rPh sb="1" eb="3">
      <t>ゲンジョウ</t>
    </rPh>
    <rPh sb="4" eb="6">
      <t>ヘイセイ</t>
    </rPh>
    <rPh sb="8" eb="9">
      <t>ネン</t>
    </rPh>
    <rPh sb="14" eb="15">
      <t>ネン</t>
    </rPh>
    <rPh sb="17" eb="18">
      <t>ガツ</t>
    </rPh>
    <rPh sb="19" eb="20">
      <t>ニチ</t>
    </rPh>
    <rPh sb="20" eb="22">
      <t>ジテン</t>
    </rPh>
    <phoneticPr fontId="7"/>
  </si>
  <si>
    <t>2017年7月1日時点の機能として、各医療機関が自主的に選択した機能の状況です。</t>
    <phoneticPr fontId="7"/>
  </si>
  <si>
    <t>医療法人啓仁会　豊川さくら病院</t>
  </si>
  <si>
    <t>医療法人澄心会　豊橋ハートセンター</t>
  </si>
  <si>
    <t>医療法人桃源堂後藤病院</t>
  </si>
  <si>
    <t>医療法人鳳紀会可知病院</t>
  </si>
  <si>
    <t>医療法人北辰会　蒲郡厚生館病院</t>
  </si>
  <si>
    <t>光生会病院</t>
  </si>
  <si>
    <t>信愛医療療育センター</t>
  </si>
  <si>
    <t>ひがし循環器クリニック</t>
  </si>
  <si>
    <t>ふじい整形外科</t>
  </si>
  <si>
    <t>マミーローズクリニック</t>
  </si>
  <si>
    <t>よしおか眼科クリニック</t>
  </si>
  <si>
    <t>リバーベルクリニック</t>
  </si>
  <si>
    <t>医療法人山本一誠会　山本肛門科・胃腸科</t>
  </si>
  <si>
    <t>医療法人中岡レディスクリニック</t>
  </si>
  <si>
    <t>医療法人豊誠会　とよおかクリニック</t>
  </si>
  <si>
    <t>権田脳神経外科</t>
  </si>
  <si>
    <t>原医院</t>
  </si>
  <si>
    <t>大島整形外科クリニック</t>
  </si>
  <si>
    <t>渡辺マタニティークリニック</t>
  </si>
  <si>
    <t>有木眼科クリニック</t>
  </si>
  <si>
    <t>http://www.pref.aichi.jp/iryofukushi/byousyoukinouhoukoku/29kohyou/2312higashimikawananbu/23_2312_12329507.xlsx</t>
  </si>
  <si>
    <t>http://www.pref.aichi.jp/iryofukushi/byousyoukinouhoukoku/29kohyou/2312higashimikawananbu/23_2312_12329301.xlsx</t>
  </si>
  <si>
    <t>http://www.pref.aichi.jp/iryofukushi/byousyoukinouhoukoku/29kohyou/2312higashimikawananbu/23_2312_12329381.xlsx</t>
  </si>
  <si>
    <t>http://www.pref.aichi.jp/iryofukushi/byousyoukinouhoukoku/29kohyou/2312higashimikawananbu/23_2312_12329636.xlsx</t>
  </si>
  <si>
    <t>http://www.pref.aichi.jp/iryofukushi/byousyoukinouhoukoku/29kohyou/2312higashimikawananbu/23_2312_12329348.xlsx</t>
  </si>
  <si>
    <t>http://www.pref.aichi.jp/iryofukushi/byousyoukinouhoukoku/29kohyou/2312higashimikawananbu/23_2312_12329174.xlsx</t>
  </si>
  <si>
    <t>http://www.pref.aichi.jp/iryofukushi/byousyoukinouhoukoku/29kohyou/2312higashimikawananbu/23_2312_12329508.xlsx</t>
  </si>
  <si>
    <t>http://www.pref.aichi.jp/iryofukushi/byousyoukinouhoukoku/29kohyou/2312higashimikawananbu/23_2312_12329472.xlsx</t>
  </si>
  <si>
    <t>http://www.pref.aichi.jp/iryofukushi/byousyoukinouhoukoku/29kohyou/2312higashimikawananbu/23_2312_12329547.xlsx</t>
  </si>
  <si>
    <t>http://www.pref.aichi.jp/iryofukushi/byousyoukinouhoukoku/29kohyou/2312higashimikawananbu/23_2312_12329617.xlsx</t>
  </si>
  <si>
    <t>http://www.pref.aichi.jp/iryofukushi/byousyoukinouhoukoku/29kohyou/2312higashimikawananbu/23_2312_12329436.xlsx</t>
  </si>
  <si>
    <t>http://www.pref.aichi.jp/iryofukushi/byousyoukinouhoukoku/29kohyou/2312higashimikawananbu/23_2312_12329460.xlsx</t>
  </si>
  <si>
    <t>http://www.pref.aichi.jp/iryofukushi/byousyoukinouhoukoku/29kohyou/2312higashimikawananbu/23_2312_12329276.xlsx</t>
  </si>
  <si>
    <t>http://www.pref.aichi.jp/iryofukushi/byousyoukinouhoukoku/29kohyou/2312higashimikawananbu/23_2312_12329629.xlsx</t>
  </si>
  <si>
    <t>http://www.pref.aichi.jp/iryofukushi/byousyoukinouhoukoku/29kohyou/2312higashimikawananbu/23_2312_12329191.xlsx</t>
  </si>
  <si>
    <t>http://www.pref.aichi.jp/iryofukushi/byousyoukinouhoukoku/29kohyou/2312higashimikawananbu/23_2312_12329453.xlsx</t>
  </si>
  <si>
    <t>http://www.pref.aichi.jp/iryofukushi/byousyoukinouhoukoku/29kohyou/2312higashimikawananbu/23_2312_12329161.xlsx</t>
  </si>
  <si>
    <t>http://www.pref.aichi.jp/iryofukushi/byousyoukinouhoukoku/29kohyou/2312higashimikawananbu/23_2312_12329483.xlsx</t>
  </si>
  <si>
    <t>http://www.pref.aichi.jp/iryofukushi/byousyoukinouhoukoku/29kohyou/2312higashimikawananbu/23_2312_12329324.xlsx</t>
  </si>
  <si>
    <t>http://www.pref.aichi.jp/iryofukushi/byousyoukinouhoukoku/29kohyou/2312higashimikawananbu/23_2312_12329123.xlsx</t>
  </si>
  <si>
    <t>http://www.pref.aichi.jp/iryofukushi/byousyoukinouhoukoku/29kohyou/2312higashimikawananbu/23_2312_12329284.xlsx</t>
  </si>
  <si>
    <t>http://www.pref.aichi.jp/iryofukushi/byousyoukinouhoukoku/29kohyou/2312higashimikawananbu/23_2312_12329169.xlsx</t>
  </si>
  <si>
    <t>http://www.pref.aichi.jp/iryofukushi/byousyoukinouhoukoku/29kohyou/2312higashimikawananbu/23_2312_12329057.xlsx</t>
  </si>
  <si>
    <t>http://www.pref.aichi.jp/iryofukushi/byousyoukinouhoukoku/29kohyou/2312higashimikawananbu/23_2312_12329504.xlsx</t>
  </si>
  <si>
    <t>http://www.pref.aichi.jp/iryofukushi/byousyoukinouhoukoku/29kohyou/2312higashimikawananbu/23_2312_12329404.xlsx</t>
  </si>
  <si>
    <t>http://www.pref.aichi.jp/iryofukushi/byousyoukinouhoukoku/29kohyou/2312higashimikawananbu/23_2312_12329183.xlsx</t>
  </si>
  <si>
    <t>http://www.pref.aichi.jp/iryofukushi/byousyoukinouhoukoku/29kohyou/2312higashimikawananbu/23_2312_12329133.xlsx</t>
  </si>
  <si>
    <t>http://www.pref.aichi.jp/iryofukushi/byousyoukinouhoukoku/29kohyou/2312higashimikawananbu/23_2312_12329373.xlsx</t>
  </si>
  <si>
    <t>http://www.pref.aichi.jp/iryofukushi/byousyoukinouhoukoku/29kohyou/2312higashimikawananbu/23_2312_12329426.xlsx</t>
  </si>
  <si>
    <t>http://www.pref.aichi.jp/iryofukushi/byousyoukinouhoukoku/29kohyou/2312higashimikawananbu/23_2312_12329260.xlsx</t>
  </si>
  <si>
    <t>http://www.pref.aichi.jp/iryofukushi/byousyoukinouhoukoku/29kohyou/2312higashimikawananbu/23_2312_12329037.xlsx</t>
  </si>
  <si>
    <t>http://www.pref.aichi.jp/iryofukushi/byousyoukinouhoukoku/29kohyou/2312higashimikawananbu/23_2312_12329093.xlsx</t>
  </si>
  <si>
    <t>http://www.pref.aichi.jp/iryofukushi/byousyoukinouhoukoku/29kohyou/2312higashimikawananbu/23_2312_12329121.xlsx</t>
  </si>
  <si>
    <t>http://www.pref.aichi.jp/iryofukushi/byousyoukinouhoukoku/29kohyou/2312higashimikawananbu/23_2312_22329359.xlsx</t>
  </si>
  <si>
    <t>http://www.pref.aichi.jp/iryofukushi/byousyoukinouhoukoku/29kohyou/2312higashimikawananbu/23_2312_22329363.xlsx</t>
  </si>
  <si>
    <t>http://www.pref.aichi.jp/iryofukushi/byousyoukinouhoukoku/29kohyou/2312higashimikawananbu/23_2312_22329402.xlsx</t>
  </si>
  <si>
    <t>http://www.pref.aichi.jp/iryofukushi/byousyoukinouhoukoku/29kohyou/2312higashimikawananbu/23_2312_22329444.xlsx</t>
  </si>
  <si>
    <t>http://www.pref.aichi.jp/iryofukushi/byousyoukinouhoukoku/29kohyou/2312higashimikawananbu/23_2312_22329514.xlsx</t>
  </si>
  <si>
    <t>http://www.pref.aichi.jp/iryofukushi/byousyoukinouhoukoku/29kohyou/2312higashimikawananbu/23_2312_22329033.xlsx</t>
  </si>
  <si>
    <t>http://www.pref.aichi.jp/iryofukushi/byousyoukinouhoukoku/29kohyou/2312higashimikawananbu/23_2312_22329190.xlsx</t>
  </si>
  <si>
    <t>http://www.pref.aichi.jp/iryofukushi/byousyoukinouhoukoku/29kohyou/2312higashimikawananbu/23_2312_22329329.xlsx</t>
  </si>
  <si>
    <t>http://www.pref.aichi.jp/iryofukushi/byousyoukinouhoukoku/29kohyou/2312higashimikawananbu/23_2312_22329643.xlsx</t>
  </si>
  <si>
    <t>http://www.pref.aichi.jp/iryofukushi/byousyoukinouhoukoku/29kohyou/2312higashimikawananbu/23_2312_22329232.xlsx</t>
  </si>
  <si>
    <t>http://www.pref.aichi.jp/iryofukushi/byousyoukinouhoukoku/29kohyou/2312higashimikawananbu/23_2312_22329358.xlsx</t>
  </si>
  <si>
    <t>http://www.pref.aichi.jp/iryofukushi/byousyoukinouhoukoku/29kohyou/2312higashimikawananbu/23_2312_22329041.xlsx</t>
  </si>
  <si>
    <t>http://www.pref.aichi.jp/iryofukushi/byousyoukinouhoukoku/29kohyou/2312higashimikawananbu/23_2312_22329490.xlsx</t>
  </si>
  <si>
    <t>http://www.pref.aichi.jp/iryofukushi/byousyoukinouhoukoku/29kohyou/2312higashimikawananbu/23_2312_22329526.xlsx</t>
  </si>
  <si>
    <t>http://www.pref.aichi.jp/iryofukushi/byousyoukinouhoukoku/29kohyou/2312higashimikawananbu/23_2312_22329434.xlsx</t>
  </si>
  <si>
    <t>http://www.pref.aichi.jp/iryofukushi/byousyoukinouhoukoku/29kohyou/2312higashimikawananbu/23_2312_22329457.xlsx</t>
  </si>
  <si>
    <t>http://www.pref.aichi.jp/iryofukushi/byousyoukinouhoukoku/29kohyou/2312higashimikawananbu/23_2312_22329387.xlsx</t>
  </si>
  <si>
    <t>http://www.pref.aichi.jp/iryofukushi/byousyoukinouhoukoku/29kohyou/2312higashimikawananbu/23_2312_22329222.xlsx</t>
  </si>
  <si>
    <t>http://www.pref.aichi.jp/iryofukushi/byousyoukinouhoukoku/29kohyou/2312higashimikawananbu/23_2312_22329379.xlsx</t>
  </si>
  <si>
    <t>http://www.pref.aichi.jp/iryofukushi/byousyoukinouhoukoku/29kohyou/2312higashimikawananbu/23_2312_22329619.xlsx</t>
  </si>
  <si>
    <t>http://www.pref.aichi.jp/iryofukushi/byousyoukinouhoukoku/29kohyou/2312higashimikawananbu/23_2312_22329119.xlsx</t>
  </si>
  <si>
    <t>http://www.pref.aichi.jp/iryofukushi/byousyoukinouhoukoku/29kohyou/2312higashimikawananbu/23_2312_22329362.xlsx</t>
  </si>
  <si>
    <t>http://www.pref.aichi.jp/iryofukushi/byousyoukinouhoukoku/29kohyou/2312higashimikawananbu/23_2312_22329110.xlsx</t>
  </si>
  <si>
    <t>http://www.pref.aichi.jp/iryofukushi/byousyoukinouhoukoku/29kohyou/2312higashimikawananbu/23_2312_22329239.xlsx</t>
  </si>
  <si>
    <t>http://www.pref.aichi.jp/iryofukushi/byousyoukinouhoukoku/29kohyou/2312higashimikawananbu/23_2312_22329255.xlsx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</si>
</sst>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38" fontId="0" fillId="0" borderId="2" xfId="1" applyFont="1" applyBorder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>
      <alignment vertical="center"/>
    </xf>
    <xf numFmtId="38" fontId="6" fillId="0" borderId="3" xfId="0" applyNumberFormat="1" applyFont="1" applyFill="1" applyBorder="1">
      <alignment vertical="center"/>
    </xf>
    <xf numFmtId="38" fontId="6" fillId="0" borderId="5" xfId="0" applyNumberFormat="1" applyFont="1" applyFill="1" applyBorder="1">
      <alignment vertical="center"/>
    </xf>
    <xf numFmtId="0" fontId="10" fillId="0" borderId="1" xfId="2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topLeftCell="C1" zoomScaleNormal="100" workbookViewId="0">
      <selection activeCell="A11" sqref="A11:C68"/>
    </sheetView>
  </sheetViews>
  <sheetFormatPr defaultRowHeight="13.5" x14ac:dyDescent="0.15"/>
  <cols>
    <col min="1" max="1" width="38" hidden="1" customWidth="1"/>
    <col min="2" max="2" width="49.625" hidden="1" customWidth="1"/>
    <col min="3" max="3" width="65" customWidth="1"/>
    <col min="4" max="4" width="10" customWidth="1"/>
    <col min="5" max="9" width="11.5" customWidth="1"/>
  </cols>
  <sheetData>
    <row r="1" spans="1:9" ht="37.5" customHeight="1" x14ac:dyDescent="0.15">
      <c r="C1" s="6" t="s">
        <v>24</v>
      </c>
    </row>
    <row r="2" spans="1:9" ht="22.5" customHeight="1" x14ac:dyDescent="0.15">
      <c r="C2" s="6" t="s">
        <v>52</v>
      </c>
    </row>
    <row r="3" spans="1:9" ht="22.5" customHeight="1" x14ac:dyDescent="0.15">
      <c r="C3" s="4" t="s">
        <v>53</v>
      </c>
    </row>
    <row r="4" spans="1:9" ht="22.5" customHeight="1" x14ac:dyDescent="0.15">
      <c r="C4" s="16" t="s">
        <v>22</v>
      </c>
      <c r="D4" s="16"/>
      <c r="E4" s="16"/>
      <c r="F4" s="16"/>
      <c r="G4" s="16"/>
      <c r="H4" s="16"/>
      <c r="I4" s="16"/>
    </row>
    <row r="5" spans="1:9" ht="22.5" customHeight="1" x14ac:dyDescent="0.15">
      <c r="C5" s="16"/>
      <c r="D5" s="16"/>
      <c r="E5" s="16"/>
      <c r="F5" s="16"/>
      <c r="G5" s="16"/>
      <c r="H5" s="16"/>
      <c r="I5" s="16"/>
    </row>
    <row r="6" spans="1:9" ht="22.5" customHeight="1" x14ac:dyDescent="0.15">
      <c r="C6" s="17" t="s">
        <v>25</v>
      </c>
      <c r="D6" s="17"/>
      <c r="E6" s="17"/>
      <c r="F6" s="17"/>
      <c r="G6" s="17"/>
      <c r="H6" s="17"/>
    </row>
    <row r="7" spans="1:9" ht="8.25" customHeight="1" x14ac:dyDescent="0.15"/>
    <row r="8" spans="1:9" ht="22.5" customHeight="1" x14ac:dyDescent="0.15">
      <c r="I8" s="7" t="s">
        <v>23</v>
      </c>
    </row>
    <row r="9" spans="1:9" ht="9" customHeight="1" x14ac:dyDescent="0.15">
      <c r="A9" s="21" t="s">
        <v>35</v>
      </c>
      <c r="B9" s="21" t="s">
        <v>36</v>
      </c>
      <c r="C9" s="18" t="s">
        <v>0</v>
      </c>
      <c r="D9" s="19" t="s">
        <v>1</v>
      </c>
      <c r="E9" s="8"/>
      <c r="F9" s="8"/>
      <c r="G9" s="8"/>
      <c r="H9" s="8"/>
      <c r="I9" s="9"/>
    </row>
    <row r="10" spans="1:9" x14ac:dyDescent="0.15">
      <c r="A10" s="22"/>
      <c r="B10" s="22"/>
      <c r="C10" s="18"/>
      <c r="D10" s="20"/>
      <c r="E10" s="10" t="s">
        <v>2</v>
      </c>
      <c r="F10" s="10" t="s">
        <v>3</v>
      </c>
      <c r="G10" s="10" t="s">
        <v>26</v>
      </c>
      <c r="H10" s="10" t="s">
        <v>4</v>
      </c>
      <c r="I10" s="5" t="s">
        <v>27</v>
      </c>
    </row>
    <row r="11" spans="1:9" x14ac:dyDescent="0.15">
      <c r="A11" s="15" t="s">
        <v>5</v>
      </c>
      <c r="B11" t="s">
        <v>74</v>
      </c>
      <c r="C11" s="14" t="str">
        <f>HYPERLINK(B11,A11)</f>
        <v>タチバナ病院</v>
      </c>
      <c r="D11" s="2">
        <f>SUM(E11:I11)</f>
        <v>43</v>
      </c>
      <c r="E11" s="3">
        <v>0</v>
      </c>
      <c r="F11" s="3">
        <v>0</v>
      </c>
      <c r="G11" s="3">
        <v>0</v>
      </c>
      <c r="H11" s="3">
        <v>43</v>
      </c>
      <c r="I11" s="1">
        <v>0</v>
      </c>
    </row>
    <row r="12" spans="1:9" x14ac:dyDescent="0.15">
      <c r="A12" s="15" t="s">
        <v>37</v>
      </c>
      <c r="B12" t="s">
        <v>75</v>
      </c>
      <c r="C12" s="14" t="str">
        <f t="shared" ref="C12:C68" si="0">HYPERLINK(B12,A12)</f>
        <v>愛知県厚生農業協同組合連合会渥美病院</v>
      </c>
      <c r="D12" s="2">
        <f t="shared" ref="D12:D68" si="1">SUM(E12:I12)</f>
        <v>316</v>
      </c>
      <c r="E12" s="3">
        <v>0</v>
      </c>
      <c r="F12" s="3">
        <v>206</v>
      </c>
      <c r="G12" s="3">
        <v>55</v>
      </c>
      <c r="H12" s="3">
        <v>55</v>
      </c>
      <c r="I12" s="1">
        <v>0</v>
      </c>
    </row>
    <row r="13" spans="1:9" x14ac:dyDescent="0.15">
      <c r="A13" s="15" t="s">
        <v>38</v>
      </c>
      <c r="B13" t="s">
        <v>76</v>
      </c>
      <c r="C13" s="14" t="str">
        <f t="shared" si="0"/>
        <v>医療法人さわらび会福祉村病院</v>
      </c>
      <c r="D13" s="2">
        <f t="shared" si="1"/>
        <v>487</v>
      </c>
      <c r="E13" s="3">
        <v>0</v>
      </c>
      <c r="F13" s="3">
        <v>0</v>
      </c>
      <c r="G13" s="3">
        <v>0</v>
      </c>
      <c r="H13" s="3">
        <v>487</v>
      </c>
      <c r="I13" s="1">
        <v>0</v>
      </c>
    </row>
    <row r="14" spans="1:9" x14ac:dyDescent="0.15">
      <c r="A14" s="15" t="s">
        <v>28</v>
      </c>
      <c r="B14" t="s">
        <v>77</v>
      </c>
      <c r="C14" s="14" t="str">
        <f t="shared" si="0"/>
        <v>医療法人義興会　可知記念病院</v>
      </c>
      <c r="D14" s="2">
        <f t="shared" si="1"/>
        <v>60</v>
      </c>
      <c r="E14" s="3">
        <v>0</v>
      </c>
      <c r="F14" s="3">
        <v>0</v>
      </c>
      <c r="G14" s="3">
        <v>0</v>
      </c>
      <c r="H14" s="3">
        <v>60</v>
      </c>
      <c r="I14" s="1">
        <v>0</v>
      </c>
    </row>
    <row r="15" spans="1:9" x14ac:dyDescent="0.15">
      <c r="A15" s="15" t="s">
        <v>54</v>
      </c>
      <c r="B15" t="s">
        <v>78</v>
      </c>
      <c r="C15" s="14" t="str">
        <f t="shared" si="0"/>
        <v>医療法人啓仁会　豊川さくら病院</v>
      </c>
      <c r="D15" s="2">
        <f t="shared" si="1"/>
        <v>92</v>
      </c>
      <c r="E15" s="3">
        <v>0</v>
      </c>
      <c r="F15" s="3">
        <v>36</v>
      </c>
      <c r="G15" s="3">
        <v>56</v>
      </c>
      <c r="H15" s="3">
        <v>0</v>
      </c>
      <c r="I15" s="1">
        <v>0</v>
      </c>
    </row>
    <row r="16" spans="1:9" x14ac:dyDescent="0.15">
      <c r="A16" s="15" t="s">
        <v>39</v>
      </c>
      <c r="B16" t="s">
        <v>79</v>
      </c>
      <c r="C16" s="14" t="str">
        <f t="shared" si="0"/>
        <v>医療法人信雅会　宮地病院</v>
      </c>
      <c r="D16" s="2">
        <f t="shared" si="1"/>
        <v>52</v>
      </c>
      <c r="E16" s="3">
        <v>0</v>
      </c>
      <c r="F16" s="3">
        <v>26</v>
      </c>
      <c r="G16" s="3">
        <v>0</v>
      </c>
      <c r="H16" s="3">
        <v>26</v>
      </c>
      <c r="I16" s="1">
        <v>0</v>
      </c>
    </row>
    <row r="17" spans="1:9" x14ac:dyDescent="0.15">
      <c r="A17" s="15" t="s">
        <v>55</v>
      </c>
      <c r="B17" t="s">
        <v>80</v>
      </c>
      <c r="C17" s="14" t="str">
        <f t="shared" si="0"/>
        <v>医療法人澄心会　豊橋ハートセンター</v>
      </c>
      <c r="D17" s="2">
        <f t="shared" si="1"/>
        <v>130</v>
      </c>
      <c r="E17" s="3">
        <v>80</v>
      </c>
      <c r="F17" s="3">
        <v>0</v>
      </c>
      <c r="G17" s="3">
        <v>0</v>
      </c>
      <c r="H17" s="3">
        <v>0</v>
      </c>
      <c r="I17" s="1">
        <v>50</v>
      </c>
    </row>
    <row r="18" spans="1:9" x14ac:dyDescent="0.15">
      <c r="A18" s="15" t="s">
        <v>29</v>
      </c>
      <c r="B18" t="s">
        <v>81</v>
      </c>
      <c r="C18" s="14" t="str">
        <f t="shared" si="0"/>
        <v>医療法人聖俊会　樋口病院</v>
      </c>
      <c r="D18" s="2">
        <f t="shared" si="1"/>
        <v>43</v>
      </c>
      <c r="E18" s="3">
        <v>0</v>
      </c>
      <c r="F18" s="3">
        <v>0</v>
      </c>
      <c r="G18" s="3">
        <v>0</v>
      </c>
      <c r="H18" s="3">
        <v>43</v>
      </c>
      <c r="I18" s="1">
        <v>0</v>
      </c>
    </row>
    <row r="19" spans="1:9" x14ac:dyDescent="0.15">
      <c r="A19" s="15" t="s">
        <v>40</v>
      </c>
      <c r="B19" t="s">
        <v>82</v>
      </c>
      <c r="C19" s="14" t="str">
        <f t="shared" si="0"/>
        <v>医療法人積善会　蒲郡東部病院</v>
      </c>
      <c r="D19" s="2">
        <f t="shared" si="1"/>
        <v>210</v>
      </c>
      <c r="E19" s="3">
        <v>0</v>
      </c>
      <c r="F19" s="3">
        <v>0</v>
      </c>
      <c r="G19" s="3">
        <v>0</v>
      </c>
      <c r="H19" s="3">
        <v>210</v>
      </c>
      <c r="I19" s="1">
        <v>0</v>
      </c>
    </row>
    <row r="20" spans="1:9" x14ac:dyDescent="0.15">
      <c r="A20" s="15" t="s">
        <v>41</v>
      </c>
      <c r="B20" t="s">
        <v>83</v>
      </c>
      <c r="C20" s="14" t="str">
        <f t="shared" si="0"/>
        <v>医療法人積善会　積善病院</v>
      </c>
      <c r="D20" s="2">
        <f t="shared" si="1"/>
        <v>414</v>
      </c>
      <c r="E20" s="3">
        <v>0</v>
      </c>
      <c r="F20" s="3">
        <v>0</v>
      </c>
      <c r="G20" s="3">
        <v>0</v>
      </c>
      <c r="H20" s="3">
        <v>414</v>
      </c>
      <c r="I20" s="1">
        <v>0</v>
      </c>
    </row>
    <row r="21" spans="1:9" x14ac:dyDescent="0.15">
      <c r="A21" s="15" t="s">
        <v>42</v>
      </c>
      <c r="B21" t="s">
        <v>84</v>
      </c>
      <c r="C21" s="14" t="str">
        <f t="shared" si="0"/>
        <v>医療法人積善会　第二積善病院</v>
      </c>
      <c r="D21" s="2">
        <f t="shared" si="1"/>
        <v>248</v>
      </c>
      <c r="E21" s="3">
        <v>0</v>
      </c>
      <c r="F21" s="3">
        <v>40</v>
      </c>
      <c r="G21" s="3">
        <v>0</v>
      </c>
      <c r="H21" s="3">
        <v>208</v>
      </c>
      <c r="I21" s="1">
        <v>0</v>
      </c>
    </row>
    <row r="22" spans="1:9" x14ac:dyDescent="0.15">
      <c r="A22" s="15" t="s">
        <v>43</v>
      </c>
      <c r="B22" t="s">
        <v>85</v>
      </c>
      <c r="C22" s="14" t="str">
        <f t="shared" si="0"/>
        <v>医療法人善恵会　長屋病院</v>
      </c>
      <c r="D22" s="2">
        <f t="shared" si="1"/>
        <v>46</v>
      </c>
      <c r="E22" s="3">
        <v>0</v>
      </c>
      <c r="F22" s="3">
        <v>0</v>
      </c>
      <c r="G22" s="3">
        <v>0</v>
      </c>
      <c r="H22" s="3">
        <v>46</v>
      </c>
      <c r="I22" s="1">
        <v>0</v>
      </c>
    </row>
    <row r="23" spans="1:9" x14ac:dyDescent="0.15">
      <c r="A23" s="15" t="s">
        <v>56</v>
      </c>
      <c r="B23" t="s">
        <v>86</v>
      </c>
      <c r="C23" s="14" t="str">
        <f t="shared" si="0"/>
        <v>医療法人桃源堂後藤病院</v>
      </c>
      <c r="D23" s="2">
        <f t="shared" si="1"/>
        <v>30</v>
      </c>
      <c r="E23" s="3">
        <v>0</v>
      </c>
      <c r="F23" s="3">
        <v>30</v>
      </c>
      <c r="G23" s="3">
        <v>0</v>
      </c>
      <c r="H23" s="3">
        <v>0</v>
      </c>
      <c r="I23" s="1">
        <v>0</v>
      </c>
    </row>
    <row r="24" spans="1:9" x14ac:dyDescent="0.15">
      <c r="A24" s="15" t="s">
        <v>30</v>
      </c>
      <c r="B24" t="s">
        <v>87</v>
      </c>
      <c r="C24" s="14" t="str">
        <f t="shared" si="0"/>
        <v>医療法人宝美会　豊川青山病院</v>
      </c>
      <c r="D24" s="2">
        <f t="shared" si="1"/>
        <v>275</v>
      </c>
      <c r="E24" s="3">
        <v>0</v>
      </c>
      <c r="F24" s="3">
        <v>0</v>
      </c>
      <c r="G24" s="3">
        <v>0</v>
      </c>
      <c r="H24" s="3">
        <v>275</v>
      </c>
      <c r="I24" s="1">
        <v>0</v>
      </c>
    </row>
    <row r="25" spans="1:9" x14ac:dyDescent="0.15">
      <c r="A25" s="15" t="s">
        <v>6</v>
      </c>
      <c r="B25" t="s">
        <v>88</v>
      </c>
      <c r="C25" s="14" t="str">
        <f t="shared" si="0"/>
        <v>医療法人豊岡会　豊橋元町病院</v>
      </c>
      <c r="D25" s="2">
        <f t="shared" si="1"/>
        <v>165</v>
      </c>
      <c r="E25" s="3">
        <v>0</v>
      </c>
      <c r="F25" s="3">
        <v>0</v>
      </c>
      <c r="G25" s="3">
        <v>0</v>
      </c>
      <c r="H25" s="3">
        <v>165</v>
      </c>
      <c r="I25" s="1">
        <v>0</v>
      </c>
    </row>
    <row r="26" spans="1:9" x14ac:dyDescent="0.15">
      <c r="A26" s="15" t="s">
        <v>57</v>
      </c>
      <c r="B26" t="s">
        <v>89</v>
      </c>
      <c r="C26" s="14" t="str">
        <f t="shared" si="0"/>
        <v>医療法人鳳紀会可知病院</v>
      </c>
      <c r="D26" s="2">
        <f t="shared" si="1"/>
        <v>60</v>
      </c>
      <c r="E26" s="3">
        <v>0</v>
      </c>
      <c r="F26" s="3">
        <v>0</v>
      </c>
      <c r="G26" s="3">
        <v>60</v>
      </c>
      <c r="H26" s="3">
        <v>0</v>
      </c>
      <c r="I26" s="1">
        <v>0</v>
      </c>
    </row>
    <row r="27" spans="1:9" x14ac:dyDescent="0.15">
      <c r="A27" s="15" t="s">
        <v>58</v>
      </c>
      <c r="B27" t="s">
        <v>90</v>
      </c>
      <c r="C27" s="14" t="str">
        <f t="shared" si="0"/>
        <v>医療法人北辰会　蒲郡厚生館病院</v>
      </c>
      <c r="D27" s="2">
        <f t="shared" si="1"/>
        <v>106</v>
      </c>
      <c r="E27" s="3">
        <v>0</v>
      </c>
      <c r="F27" s="3">
        <v>0</v>
      </c>
      <c r="G27" s="3">
        <v>57</v>
      </c>
      <c r="H27" s="3">
        <v>49</v>
      </c>
      <c r="I27" s="1">
        <v>0</v>
      </c>
    </row>
    <row r="28" spans="1:9" x14ac:dyDescent="0.15">
      <c r="A28" s="15" t="s">
        <v>7</v>
      </c>
      <c r="B28" t="s">
        <v>91</v>
      </c>
      <c r="C28" s="14" t="str">
        <f t="shared" si="0"/>
        <v>医療法人羔羊会　弥生病院</v>
      </c>
      <c r="D28" s="2">
        <f t="shared" si="1"/>
        <v>130</v>
      </c>
      <c r="E28" s="3">
        <v>0</v>
      </c>
      <c r="F28" s="3">
        <v>90</v>
      </c>
      <c r="G28" s="3">
        <v>40</v>
      </c>
      <c r="H28" s="3">
        <v>0</v>
      </c>
      <c r="I28" s="1">
        <v>0</v>
      </c>
    </row>
    <row r="29" spans="1:9" x14ac:dyDescent="0.15">
      <c r="A29" s="15" t="s">
        <v>8</v>
      </c>
      <c r="B29" t="s">
        <v>92</v>
      </c>
      <c r="C29" s="14" t="str">
        <f t="shared" si="0"/>
        <v>蒲郡市民病院</v>
      </c>
      <c r="D29" s="2">
        <f t="shared" si="1"/>
        <v>382</v>
      </c>
      <c r="E29" s="3">
        <v>14</v>
      </c>
      <c r="F29" s="3">
        <v>253</v>
      </c>
      <c r="G29" s="3">
        <v>115</v>
      </c>
      <c r="H29" s="3">
        <v>0</v>
      </c>
      <c r="I29" s="1">
        <v>0</v>
      </c>
    </row>
    <row r="30" spans="1:9" x14ac:dyDescent="0.15">
      <c r="A30" s="15" t="s">
        <v>9</v>
      </c>
      <c r="B30" t="s">
        <v>93</v>
      </c>
      <c r="C30" s="14" t="str">
        <f t="shared" si="0"/>
        <v>共立荻野病院</v>
      </c>
      <c r="D30" s="2">
        <f t="shared" si="1"/>
        <v>89</v>
      </c>
      <c r="E30" s="3">
        <v>0</v>
      </c>
      <c r="F30" s="3">
        <v>0</v>
      </c>
      <c r="G30" s="3">
        <v>0</v>
      </c>
      <c r="H30" s="3">
        <v>89</v>
      </c>
      <c r="I30" s="1">
        <v>0</v>
      </c>
    </row>
    <row r="31" spans="1:9" x14ac:dyDescent="0.15">
      <c r="A31" s="15" t="s">
        <v>44</v>
      </c>
      <c r="B31" t="s">
        <v>94</v>
      </c>
      <c r="C31" s="14" t="str">
        <f t="shared" si="0"/>
        <v>光生会　赤岩病院</v>
      </c>
      <c r="D31" s="2">
        <f t="shared" si="1"/>
        <v>411</v>
      </c>
      <c r="E31" s="3">
        <v>0</v>
      </c>
      <c r="F31" s="3">
        <v>0</v>
      </c>
      <c r="G31" s="3">
        <v>58</v>
      </c>
      <c r="H31" s="3">
        <v>353</v>
      </c>
      <c r="I31" s="1">
        <v>0</v>
      </c>
    </row>
    <row r="32" spans="1:9" x14ac:dyDescent="0.15">
      <c r="A32" s="15" t="s">
        <v>59</v>
      </c>
      <c r="B32" t="s">
        <v>95</v>
      </c>
      <c r="C32" s="14" t="str">
        <f t="shared" si="0"/>
        <v>光生会病院</v>
      </c>
      <c r="D32" s="2">
        <f t="shared" si="1"/>
        <v>113</v>
      </c>
      <c r="E32" s="3">
        <v>0</v>
      </c>
      <c r="F32" s="3">
        <v>113</v>
      </c>
      <c r="G32" s="3">
        <v>0</v>
      </c>
      <c r="H32" s="3">
        <v>0</v>
      </c>
      <c r="I32" s="1">
        <v>0</v>
      </c>
    </row>
    <row r="33" spans="1:9" x14ac:dyDescent="0.15">
      <c r="A33" s="15" t="s">
        <v>10</v>
      </c>
      <c r="B33" t="s">
        <v>96</v>
      </c>
      <c r="C33" s="14" t="str">
        <f t="shared" si="0"/>
        <v>国府病院</v>
      </c>
      <c r="D33" s="2">
        <f t="shared" si="1"/>
        <v>46</v>
      </c>
      <c r="E33" s="3">
        <v>0</v>
      </c>
      <c r="F33" s="3">
        <v>0</v>
      </c>
      <c r="G33" s="3">
        <v>0</v>
      </c>
      <c r="H33" s="3">
        <v>46</v>
      </c>
      <c r="I33" s="1">
        <v>0</v>
      </c>
    </row>
    <row r="34" spans="1:9" x14ac:dyDescent="0.15">
      <c r="A34" s="15" t="s">
        <v>60</v>
      </c>
      <c r="B34" t="s">
        <v>97</v>
      </c>
      <c r="C34" s="14" t="str">
        <f t="shared" si="0"/>
        <v>信愛医療療育センター</v>
      </c>
      <c r="D34" s="2">
        <f t="shared" si="1"/>
        <v>32</v>
      </c>
      <c r="E34" s="3">
        <v>0</v>
      </c>
      <c r="F34" s="3">
        <v>0</v>
      </c>
      <c r="G34" s="3">
        <v>0</v>
      </c>
      <c r="H34" s="3">
        <v>32</v>
      </c>
      <c r="I34" s="1">
        <v>0</v>
      </c>
    </row>
    <row r="35" spans="1:9" x14ac:dyDescent="0.15">
      <c r="A35" s="15" t="s">
        <v>11</v>
      </c>
      <c r="B35" t="s">
        <v>98</v>
      </c>
      <c r="C35" s="14" t="str">
        <f t="shared" si="0"/>
        <v>成田記念病院</v>
      </c>
      <c r="D35" s="2">
        <f t="shared" si="1"/>
        <v>284</v>
      </c>
      <c r="E35" s="3">
        <v>0</v>
      </c>
      <c r="F35" s="3">
        <v>284</v>
      </c>
      <c r="G35" s="3">
        <v>0</v>
      </c>
      <c r="H35" s="3">
        <v>0</v>
      </c>
      <c r="I35" s="1">
        <v>0</v>
      </c>
    </row>
    <row r="36" spans="1:9" x14ac:dyDescent="0.15">
      <c r="A36" s="15" t="s">
        <v>12</v>
      </c>
      <c r="B36" t="s">
        <v>99</v>
      </c>
      <c r="C36" s="14" t="str">
        <f t="shared" si="0"/>
        <v>総合青山病院</v>
      </c>
      <c r="D36" s="2">
        <f t="shared" si="1"/>
        <v>230</v>
      </c>
      <c r="E36" s="3">
        <v>0</v>
      </c>
      <c r="F36" s="3">
        <v>137</v>
      </c>
      <c r="G36" s="3">
        <v>41</v>
      </c>
      <c r="H36" s="3">
        <v>52</v>
      </c>
      <c r="I36" s="1">
        <v>0</v>
      </c>
    </row>
    <row r="37" spans="1:9" x14ac:dyDescent="0.15">
      <c r="A37" s="15" t="s">
        <v>13</v>
      </c>
      <c r="B37" t="s">
        <v>100</v>
      </c>
      <c r="C37" s="14" t="str">
        <f t="shared" si="0"/>
        <v>第二成田記念病院</v>
      </c>
      <c r="D37" s="2">
        <f t="shared" si="1"/>
        <v>96</v>
      </c>
      <c r="E37" s="3">
        <v>0</v>
      </c>
      <c r="F37" s="3">
        <v>0</v>
      </c>
      <c r="G37" s="3">
        <v>96</v>
      </c>
      <c r="H37" s="3">
        <v>0</v>
      </c>
      <c r="I37" s="1">
        <v>0</v>
      </c>
    </row>
    <row r="38" spans="1:9" x14ac:dyDescent="0.15">
      <c r="A38" s="15" t="s">
        <v>14</v>
      </c>
      <c r="B38" t="s">
        <v>101</v>
      </c>
      <c r="C38" s="14" t="str">
        <f t="shared" si="0"/>
        <v>独立行政法人国立病院機構豊橋医療センター</v>
      </c>
      <c r="D38" s="2">
        <f t="shared" si="1"/>
        <v>388</v>
      </c>
      <c r="E38" s="3">
        <v>0</v>
      </c>
      <c r="F38" s="3">
        <v>348</v>
      </c>
      <c r="G38" s="3">
        <v>0</v>
      </c>
      <c r="H38" s="3">
        <v>40</v>
      </c>
      <c r="I38" s="1">
        <v>0</v>
      </c>
    </row>
    <row r="39" spans="1:9" x14ac:dyDescent="0.15">
      <c r="A39" s="15" t="s">
        <v>15</v>
      </c>
      <c r="B39" t="s">
        <v>102</v>
      </c>
      <c r="C39" s="14" t="str">
        <f t="shared" si="0"/>
        <v>二川病院</v>
      </c>
      <c r="D39" s="2">
        <f t="shared" si="1"/>
        <v>99</v>
      </c>
      <c r="E39" s="3">
        <v>0</v>
      </c>
      <c r="F39" s="3">
        <v>0</v>
      </c>
      <c r="G39" s="3">
        <v>0</v>
      </c>
      <c r="H39" s="3">
        <v>99</v>
      </c>
      <c r="I39" s="1">
        <v>0</v>
      </c>
    </row>
    <row r="40" spans="1:9" x14ac:dyDescent="0.15">
      <c r="A40" s="15" t="s">
        <v>16</v>
      </c>
      <c r="B40" t="s">
        <v>103</v>
      </c>
      <c r="C40" s="14" t="str">
        <f t="shared" si="0"/>
        <v>豊橋市民病院</v>
      </c>
      <c r="D40" s="2">
        <f t="shared" si="1"/>
        <v>780</v>
      </c>
      <c r="E40" s="3">
        <v>531</v>
      </c>
      <c r="F40" s="3">
        <v>249</v>
      </c>
      <c r="G40" s="3">
        <v>0</v>
      </c>
      <c r="H40" s="3">
        <v>0</v>
      </c>
      <c r="I40" s="1">
        <v>0</v>
      </c>
    </row>
    <row r="41" spans="1:9" x14ac:dyDescent="0.15">
      <c r="A41" s="15" t="s">
        <v>45</v>
      </c>
      <c r="B41" t="s">
        <v>104</v>
      </c>
      <c r="C41" s="14" t="str">
        <f t="shared" si="0"/>
        <v>豊橋整形外科江崎病院</v>
      </c>
      <c r="D41" s="2">
        <f t="shared" si="1"/>
        <v>34</v>
      </c>
      <c r="E41" s="3">
        <v>0</v>
      </c>
      <c r="F41" s="3">
        <v>34</v>
      </c>
      <c r="G41" s="3">
        <v>0</v>
      </c>
      <c r="H41" s="3">
        <v>0</v>
      </c>
      <c r="I41" s="1">
        <v>0</v>
      </c>
    </row>
    <row r="42" spans="1:9" x14ac:dyDescent="0.15">
      <c r="A42" s="15" t="s">
        <v>46</v>
      </c>
      <c r="B42" t="s">
        <v>105</v>
      </c>
      <c r="C42" s="14" t="str">
        <f t="shared" si="0"/>
        <v>豊生病院</v>
      </c>
      <c r="D42" s="2">
        <f t="shared" si="1"/>
        <v>38</v>
      </c>
      <c r="E42" s="3">
        <v>0</v>
      </c>
      <c r="F42" s="3">
        <v>0</v>
      </c>
      <c r="G42" s="3">
        <v>0</v>
      </c>
      <c r="H42" s="3">
        <v>38</v>
      </c>
      <c r="I42" s="1">
        <v>0</v>
      </c>
    </row>
    <row r="43" spans="1:9" x14ac:dyDescent="0.15">
      <c r="A43" s="15" t="s">
        <v>17</v>
      </c>
      <c r="B43" t="s">
        <v>106</v>
      </c>
      <c r="C43" s="14" t="str">
        <f t="shared" si="0"/>
        <v>豊川市民病院</v>
      </c>
      <c r="D43" s="2">
        <f t="shared" si="1"/>
        <v>454</v>
      </c>
      <c r="E43" s="3">
        <v>114</v>
      </c>
      <c r="F43" s="3">
        <v>314</v>
      </c>
      <c r="G43" s="3">
        <v>26</v>
      </c>
      <c r="H43" s="3">
        <v>0</v>
      </c>
      <c r="I43" s="1">
        <v>0</v>
      </c>
    </row>
    <row r="44" spans="1:9" x14ac:dyDescent="0.15">
      <c r="A44" s="15" t="s">
        <v>31</v>
      </c>
      <c r="B44" t="s">
        <v>107</v>
      </c>
      <c r="C44" s="14" t="str">
        <f t="shared" si="0"/>
        <v>オレンジベルクリニック</v>
      </c>
      <c r="D44" s="2">
        <f t="shared" si="1"/>
        <v>13</v>
      </c>
      <c r="E44" s="3">
        <v>0</v>
      </c>
      <c r="F44" s="3">
        <v>13</v>
      </c>
      <c r="G44" s="3">
        <v>0</v>
      </c>
      <c r="H44" s="3">
        <v>0</v>
      </c>
      <c r="I44" s="1">
        <v>0</v>
      </c>
    </row>
    <row r="45" spans="1:9" x14ac:dyDescent="0.15">
      <c r="A45" s="15" t="s">
        <v>18</v>
      </c>
      <c r="B45" t="s">
        <v>108</v>
      </c>
      <c r="C45" s="14" t="str">
        <f t="shared" si="0"/>
        <v>パークベルクリニック</v>
      </c>
      <c r="D45" s="2">
        <f t="shared" si="1"/>
        <v>19</v>
      </c>
      <c r="E45" s="3">
        <v>0</v>
      </c>
      <c r="F45" s="3">
        <v>19</v>
      </c>
      <c r="G45" s="3">
        <v>0</v>
      </c>
      <c r="H45" s="3">
        <v>0</v>
      </c>
      <c r="I45" s="1">
        <v>0</v>
      </c>
    </row>
    <row r="46" spans="1:9" x14ac:dyDescent="0.15">
      <c r="A46" s="15" t="s">
        <v>61</v>
      </c>
      <c r="B46" t="s">
        <v>109</v>
      </c>
      <c r="C46" s="14" t="str">
        <f t="shared" si="0"/>
        <v>ひがし循環器クリニック</v>
      </c>
      <c r="D46" s="2">
        <f t="shared" si="1"/>
        <v>19</v>
      </c>
      <c r="E46" s="3">
        <v>0</v>
      </c>
      <c r="F46" s="3">
        <v>19</v>
      </c>
      <c r="G46" s="3">
        <v>0</v>
      </c>
      <c r="H46" s="3">
        <v>0</v>
      </c>
      <c r="I46" s="1">
        <v>0</v>
      </c>
    </row>
    <row r="47" spans="1:9" x14ac:dyDescent="0.15">
      <c r="A47" s="15" t="s">
        <v>62</v>
      </c>
      <c r="B47" t="s">
        <v>110</v>
      </c>
      <c r="C47" s="14" t="str">
        <f t="shared" si="0"/>
        <v>ふじい整形外科</v>
      </c>
      <c r="D47" s="2">
        <f t="shared" si="1"/>
        <v>19</v>
      </c>
      <c r="E47" s="3">
        <v>0</v>
      </c>
      <c r="F47" s="3">
        <v>0</v>
      </c>
      <c r="G47" s="3">
        <v>0</v>
      </c>
      <c r="H47" s="3">
        <v>0</v>
      </c>
      <c r="I47" s="1">
        <v>19</v>
      </c>
    </row>
    <row r="48" spans="1:9" x14ac:dyDescent="0.15">
      <c r="A48" s="15" t="s">
        <v>63</v>
      </c>
      <c r="B48" t="s">
        <v>111</v>
      </c>
      <c r="C48" s="14" t="str">
        <f t="shared" si="0"/>
        <v>マミーローズクリニック</v>
      </c>
      <c r="D48" s="2">
        <f t="shared" si="1"/>
        <v>17</v>
      </c>
      <c r="E48" s="3">
        <v>0</v>
      </c>
      <c r="F48" s="3">
        <v>17</v>
      </c>
      <c r="G48" s="3">
        <v>0</v>
      </c>
      <c r="H48" s="3">
        <v>0</v>
      </c>
      <c r="I48" s="1">
        <v>0</v>
      </c>
    </row>
    <row r="49" spans="1:9" x14ac:dyDescent="0.15">
      <c r="A49" s="15" t="s">
        <v>64</v>
      </c>
      <c r="B49" t="s">
        <v>112</v>
      </c>
      <c r="C49" s="14" t="str">
        <f t="shared" si="0"/>
        <v>よしおか眼科クリニック</v>
      </c>
      <c r="D49" s="2">
        <f t="shared" si="1"/>
        <v>6</v>
      </c>
      <c r="E49" s="3">
        <v>0</v>
      </c>
      <c r="F49" s="3">
        <v>6</v>
      </c>
      <c r="G49" s="3">
        <v>0</v>
      </c>
      <c r="H49" s="3">
        <v>0</v>
      </c>
      <c r="I49" s="1">
        <v>0</v>
      </c>
    </row>
    <row r="50" spans="1:9" x14ac:dyDescent="0.15">
      <c r="A50" s="15" t="s">
        <v>65</v>
      </c>
      <c r="B50" t="s">
        <v>113</v>
      </c>
      <c r="C50" s="14" t="str">
        <f t="shared" si="0"/>
        <v>リバーベルクリニック</v>
      </c>
      <c r="D50" s="2">
        <f t="shared" si="1"/>
        <v>15</v>
      </c>
      <c r="E50" s="3">
        <v>0</v>
      </c>
      <c r="F50" s="3">
        <v>15</v>
      </c>
      <c r="G50" s="3">
        <v>0</v>
      </c>
      <c r="H50" s="3">
        <v>0</v>
      </c>
      <c r="I50" s="1">
        <v>0</v>
      </c>
    </row>
    <row r="51" spans="1:9" x14ac:dyDescent="0.15">
      <c r="A51" s="15" t="s">
        <v>47</v>
      </c>
      <c r="B51" t="s">
        <v>114</v>
      </c>
      <c r="C51" s="14" t="str">
        <f t="shared" si="0"/>
        <v>医療法人輝ジュンレディースクリニック豊橋</v>
      </c>
      <c r="D51" s="2">
        <f t="shared" si="1"/>
        <v>19</v>
      </c>
      <c r="E51" s="3">
        <v>0</v>
      </c>
      <c r="F51" s="3">
        <v>19</v>
      </c>
      <c r="G51" s="3">
        <v>0</v>
      </c>
      <c r="H51" s="3">
        <v>0</v>
      </c>
      <c r="I51" s="1">
        <v>0</v>
      </c>
    </row>
    <row r="52" spans="1:9" x14ac:dyDescent="0.15">
      <c r="A52" s="15" t="s">
        <v>66</v>
      </c>
      <c r="B52" t="s">
        <v>115</v>
      </c>
      <c r="C52" s="14" t="str">
        <f t="shared" si="0"/>
        <v>医療法人山本一誠会　山本肛門科・胃腸科</v>
      </c>
      <c r="D52" s="2">
        <f t="shared" si="1"/>
        <v>19</v>
      </c>
      <c r="E52" s="3">
        <v>0</v>
      </c>
      <c r="F52" s="3">
        <v>19</v>
      </c>
      <c r="G52" s="3">
        <v>0</v>
      </c>
      <c r="H52" s="3">
        <v>0</v>
      </c>
      <c r="I52" s="1">
        <v>0</v>
      </c>
    </row>
    <row r="53" spans="1:9" x14ac:dyDescent="0.15">
      <c r="A53" s="15" t="s">
        <v>48</v>
      </c>
      <c r="B53" t="s">
        <v>116</v>
      </c>
      <c r="C53" s="14" t="str">
        <f t="shared" si="0"/>
        <v>医療法人小石マタニティクリニック</v>
      </c>
      <c r="D53" s="2">
        <f t="shared" si="1"/>
        <v>19</v>
      </c>
      <c r="E53" s="3">
        <v>0</v>
      </c>
      <c r="F53" s="3">
        <v>19</v>
      </c>
      <c r="G53" s="3">
        <v>0</v>
      </c>
      <c r="H53" s="3">
        <v>0</v>
      </c>
      <c r="I53" s="1">
        <v>0</v>
      </c>
    </row>
    <row r="54" spans="1:9" x14ac:dyDescent="0.15">
      <c r="A54" s="15" t="s">
        <v>49</v>
      </c>
      <c r="B54" t="s">
        <v>117</v>
      </c>
      <c r="C54" s="14" t="str">
        <f t="shared" si="0"/>
        <v>医療法人大原医院</v>
      </c>
      <c r="D54" s="2">
        <f t="shared" si="1"/>
        <v>19</v>
      </c>
      <c r="E54" s="3">
        <v>0</v>
      </c>
      <c r="F54" s="3">
        <v>0</v>
      </c>
      <c r="G54" s="3">
        <v>0</v>
      </c>
      <c r="H54" s="3">
        <v>0</v>
      </c>
      <c r="I54" s="1">
        <v>19</v>
      </c>
    </row>
    <row r="55" spans="1:9" x14ac:dyDescent="0.15">
      <c r="A55" s="15" t="s">
        <v>67</v>
      </c>
      <c r="B55" t="s">
        <v>118</v>
      </c>
      <c r="C55" s="14" t="str">
        <f t="shared" si="0"/>
        <v>医療法人中岡レディスクリニック</v>
      </c>
      <c r="D55" s="2">
        <f t="shared" si="1"/>
        <v>19</v>
      </c>
      <c r="E55" s="3">
        <v>19</v>
      </c>
      <c r="F55" s="3">
        <v>0</v>
      </c>
      <c r="G55" s="3">
        <v>0</v>
      </c>
      <c r="H55" s="3">
        <v>0</v>
      </c>
      <c r="I55" s="1">
        <v>0</v>
      </c>
    </row>
    <row r="56" spans="1:9" x14ac:dyDescent="0.15">
      <c r="A56" s="15" t="s">
        <v>68</v>
      </c>
      <c r="B56" t="s">
        <v>119</v>
      </c>
      <c r="C56" s="14" t="str">
        <f t="shared" si="0"/>
        <v>医療法人豊誠会　とよおかクリニック</v>
      </c>
      <c r="D56" s="2">
        <f t="shared" si="1"/>
        <v>19</v>
      </c>
      <c r="E56" s="3">
        <v>0</v>
      </c>
      <c r="F56" s="3">
        <v>0</v>
      </c>
      <c r="G56" s="3">
        <v>0</v>
      </c>
      <c r="H56" s="3">
        <v>19</v>
      </c>
      <c r="I56" s="1">
        <v>0</v>
      </c>
    </row>
    <row r="57" spans="1:9" x14ac:dyDescent="0.15">
      <c r="A57" s="15" t="s">
        <v>19</v>
      </c>
      <c r="B57" t="s">
        <v>120</v>
      </c>
      <c r="C57" s="14" t="str">
        <f t="shared" si="0"/>
        <v>塩之谷整形外科</v>
      </c>
      <c r="D57" s="2">
        <f t="shared" si="1"/>
        <v>19</v>
      </c>
      <c r="E57" s="3">
        <v>0</v>
      </c>
      <c r="F57" s="3">
        <v>19</v>
      </c>
      <c r="G57" s="3">
        <v>0</v>
      </c>
      <c r="H57" s="3">
        <v>0</v>
      </c>
      <c r="I57" s="1">
        <v>0</v>
      </c>
    </row>
    <row r="58" spans="1:9" x14ac:dyDescent="0.15">
      <c r="A58" s="15" t="s">
        <v>20</v>
      </c>
      <c r="B58" t="s">
        <v>121</v>
      </c>
      <c r="C58" s="14" t="str">
        <f t="shared" si="0"/>
        <v>加藤医院</v>
      </c>
      <c r="D58" s="2">
        <f t="shared" si="1"/>
        <v>19</v>
      </c>
      <c r="E58" s="3">
        <v>0</v>
      </c>
      <c r="F58" s="3">
        <v>0</v>
      </c>
      <c r="G58" s="3">
        <v>0</v>
      </c>
      <c r="H58" s="3">
        <v>19</v>
      </c>
      <c r="I58" s="1">
        <v>0</v>
      </c>
    </row>
    <row r="59" spans="1:9" x14ac:dyDescent="0.15">
      <c r="A59" s="15" t="s">
        <v>69</v>
      </c>
      <c r="B59" t="s">
        <v>122</v>
      </c>
      <c r="C59" s="14" t="str">
        <f t="shared" si="0"/>
        <v>権田脳神経外科</v>
      </c>
      <c r="D59" s="2">
        <f t="shared" si="1"/>
        <v>19</v>
      </c>
      <c r="E59" s="3">
        <v>0</v>
      </c>
      <c r="F59" s="3">
        <v>19</v>
      </c>
      <c r="G59" s="3">
        <v>0</v>
      </c>
      <c r="H59" s="3">
        <v>0</v>
      </c>
      <c r="I59" s="1">
        <v>0</v>
      </c>
    </row>
    <row r="60" spans="1:9" x14ac:dyDescent="0.15">
      <c r="A60" s="15" t="s">
        <v>70</v>
      </c>
      <c r="B60" t="s">
        <v>123</v>
      </c>
      <c r="C60" s="14" t="str">
        <f t="shared" si="0"/>
        <v>原医院</v>
      </c>
      <c r="D60" s="2">
        <f t="shared" si="1"/>
        <v>19</v>
      </c>
      <c r="E60" s="3">
        <v>0</v>
      </c>
      <c r="F60" s="3">
        <v>0</v>
      </c>
      <c r="G60" s="3">
        <v>0</v>
      </c>
      <c r="H60" s="3">
        <v>0</v>
      </c>
      <c r="I60" s="1">
        <v>19</v>
      </c>
    </row>
    <row r="61" spans="1:9" x14ac:dyDescent="0.15">
      <c r="A61" s="15" t="s">
        <v>21</v>
      </c>
      <c r="B61" t="s">
        <v>124</v>
      </c>
      <c r="C61" s="14" t="str">
        <f t="shared" si="0"/>
        <v>今泉産婦人科医院</v>
      </c>
      <c r="D61" s="2">
        <f t="shared" si="1"/>
        <v>12</v>
      </c>
      <c r="E61" s="3">
        <v>0</v>
      </c>
      <c r="F61" s="3">
        <v>12</v>
      </c>
      <c r="G61" s="3">
        <v>0</v>
      </c>
      <c r="H61" s="3">
        <v>0</v>
      </c>
      <c r="I61" s="1">
        <v>0</v>
      </c>
    </row>
    <row r="62" spans="1:9" x14ac:dyDescent="0.15">
      <c r="A62" s="15" t="s">
        <v>50</v>
      </c>
      <c r="B62" t="s">
        <v>125</v>
      </c>
      <c r="C62" s="14" t="str">
        <f t="shared" si="0"/>
        <v>太田整形外科</v>
      </c>
      <c r="D62" s="2">
        <f t="shared" si="1"/>
        <v>14</v>
      </c>
      <c r="E62" s="3">
        <v>0</v>
      </c>
      <c r="F62" s="3">
        <v>14</v>
      </c>
      <c r="G62" s="3">
        <v>0</v>
      </c>
      <c r="H62" s="3">
        <v>0</v>
      </c>
      <c r="I62" s="1">
        <v>0</v>
      </c>
    </row>
    <row r="63" spans="1:9" x14ac:dyDescent="0.15">
      <c r="A63" s="15" t="s">
        <v>71</v>
      </c>
      <c r="B63" t="s">
        <v>126</v>
      </c>
      <c r="C63" s="14" t="str">
        <f t="shared" si="0"/>
        <v>大島整形外科クリニック</v>
      </c>
      <c r="D63" s="2">
        <f t="shared" si="1"/>
        <v>2</v>
      </c>
      <c r="E63" s="3">
        <v>0</v>
      </c>
      <c r="F63" s="3">
        <v>2</v>
      </c>
      <c r="G63" s="3">
        <v>0</v>
      </c>
      <c r="H63" s="3">
        <v>0</v>
      </c>
      <c r="I63" s="1">
        <v>0</v>
      </c>
    </row>
    <row r="64" spans="1:9" x14ac:dyDescent="0.15">
      <c r="A64" s="15" t="s">
        <v>72</v>
      </c>
      <c r="B64" t="s">
        <v>127</v>
      </c>
      <c r="C64" s="14" t="str">
        <f t="shared" si="0"/>
        <v>渡辺マタニティークリニック</v>
      </c>
      <c r="D64" s="2">
        <f t="shared" si="1"/>
        <v>11</v>
      </c>
      <c r="E64" s="3">
        <v>0</v>
      </c>
      <c r="F64" s="3">
        <v>11</v>
      </c>
      <c r="G64" s="3">
        <v>0</v>
      </c>
      <c r="H64" s="3">
        <v>0</v>
      </c>
      <c r="I64" s="1">
        <v>0</v>
      </c>
    </row>
    <row r="65" spans="1:9" x14ac:dyDescent="0.15">
      <c r="A65" s="15" t="s">
        <v>51</v>
      </c>
      <c r="B65" t="s">
        <v>128</v>
      </c>
      <c r="C65" s="14" t="str">
        <f t="shared" si="0"/>
        <v>豊橋メイツクリニック</v>
      </c>
      <c r="D65" s="2">
        <f t="shared" si="1"/>
        <v>16</v>
      </c>
      <c r="E65" s="3">
        <v>0</v>
      </c>
      <c r="F65" s="3">
        <v>16</v>
      </c>
      <c r="G65" s="3">
        <v>0</v>
      </c>
      <c r="H65" s="3">
        <v>0</v>
      </c>
      <c r="I65" s="1">
        <v>0</v>
      </c>
    </row>
    <row r="66" spans="1:9" x14ac:dyDescent="0.15">
      <c r="A66" s="15" t="s">
        <v>32</v>
      </c>
      <c r="B66" t="s">
        <v>129</v>
      </c>
      <c r="C66" s="14" t="str">
        <f t="shared" si="0"/>
        <v>豊橋メイツ睡眠治療クリニック</v>
      </c>
      <c r="D66" s="2">
        <f t="shared" si="1"/>
        <v>16</v>
      </c>
      <c r="E66" s="3">
        <v>0</v>
      </c>
      <c r="F66" s="3">
        <v>0</v>
      </c>
      <c r="G66" s="3">
        <v>16</v>
      </c>
      <c r="H66" s="3">
        <v>0</v>
      </c>
      <c r="I66" s="1">
        <v>0</v>
      </c>
    </row>
    <row r="67" spans="1:9" x14ac:dyDescent="0.15">
      <c r="A67" s="15" t="s">
        <v>73</v>
      </c>
      <c r="B67" t="s">
        <v>130</v>
      </c>
      <c r="C67" s="14" t="str">
        <f t="shared" si="0"/>
        <v>有木眼科クリニック</v>
      </c>
      <c r="D67" s="2">
        <f t="shared" si="1"/>
        <v>6</v>
      </c>
      <c r="E67" s="3">
        <v>0</v>
      </c>
      <c r="F67" s="3">
        <v>6</v>
      </c>
      <c r="G67" s="3">
        <v>0</v>
      </c>
      <c r="H67" s="3">
        <v>0</v>
      </c>
      <c r="I67" s="1">
        <v>0</v>
      </c>
    </row>
    <row r="68" spans="1:9" ht="14.25" thickBot="1" x14ac:dyDescent="0.2">
      <c r="A68" s="15" t="s">
        <v>33</v>
      </c>
      <c r="B68" t="s">
        <v>131</v>
      </c>
      <c r="C68" s="14" t="str">
        <f t="shared" si="0"/>
        <v>肛門・胃腸科たつおクリニック</v>
      </c>
      <c r="D68" s="2">
        <f t="shared" si="1"/>
        <v>19</v>
      </c>
      <c r="E68" s="3">
        <v>0</v>
      </c>
      <c r="F68" s="3">
        <v>19</v>
      </c>
      <c r="G68" s="3">
        <v>0</v>
      </c>
      <c r="H68" s="3">
        <v>0</v>
      </c>
      <c r="I68" s="1">
        <v>0</v>
      </c>
    </row>
    <row r="69" spans="1:9" ht="14.25" thickTop="1" x14ac:dyDescent="0.15">
      <c r="C69" s="11" t="s">
        <v>34</v>
      </c>
      <c r="D69" s="12">
        <f>SUM(E69:I69)</f>
        <v>6777</v>
      </c>
      <c r="E69" s="13">
        <f>SUM(E11:E68)</f>
        <v>758</v>
      </c>
      <c r="F69" s="13">
        <f>SUM(F11:F68)</f>
        <v>2424</v>
      </c>
      <c r="G69" s="13">
        <f>SUM(G11:G68)</f>
        <v>620</v>
      </c>
      <c r="H69" s="13">
        <f>SUM(H11:H68)</f>
        <v>2868</v>
      </c>
      <c r="I69" s="12">
        <f>SUM(I11:I68)</f>
        <v>107</v>
      </c>
    </row>
  </sheetData>
  <mergeCells count="6">
    <mergeCell ref="C4:I5"/>
    <mergeCell ref="C6:H6"/>
    <mergeCell ref="C9:C10"/>
    <mergeCell ref="D9:D10"/>
    <mergeCell ref="A9:A10"/>
    <mergeCell ref="B9:B10"/>
  </mergeCells>
  <phoneticPr fontId="3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東三河南部（H29）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2016-07-13T05:16:23Z</cp:lastPrinted>
  <dcterms:created xsi:type="dcterms:W3CDTF">2015-06-09T00:46:43Z</dcterms:created>
  <dcterms:modified xsi:type="dcterms:W3CDTF">2018-08-03T11:26:21Z</dcterms:modified>
</cp:coreProperties>
</file>