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\Desktop\病床機能報告\○Webページ関係\29keniki\"/>
    </mc:Choice>
  </mc:AlternateContent>
  <bookViews>
    <workbookView xWindow="600" yWindow="120" windowWidth="19395" windowHeight="7830"/>
  </bookViews>
  <sheets>
    <sheet name="尾張西部（H29）" sheetId="2" r:id="rId1"/>
  </sheets>
  <calcPr calcId="162913"/>
</workbook>
</file>

<file path=xl/calcChain.xml><?xml version="1.0" encoding="utf-8"?>
<calcChain xmlns="http://schemas.openxmlformats.org/spreadsheetml/2006/main">
  <c r="C12" i="2" l="1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11" i="2"/>
  <c r="D12" i="2" l="1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11" i="2"/>
  <c r="F55" i="2" l="1"/>
  <c r="G55" i="2"/>
  <c r="H55" i="2"/>
  <c r="I55" i="2"/>
  <c r="E55" i="2"/>
  <c r="D55" i="2" l="1"/>
</calcChain>
</file>

<file path=xl/sharedStrings.xml><?xml version="1.0" encoding="utf-8"?>
<sst xmlns="http://schemas.openxmlformats.org/spreadsheetml/2006/main" count="104" uniqueCount="104">
  <si>
    <t>施設名称</t>
    <rPh sb="0" eb="2">
      <t>シセツ</t>
    </rPh>
    <rPh sb="2" eb="4">
      <t>メイショウ</t>
    </rPh>
    <phoneticPr fontId="3"/>
  </si>
  <si>
    <t>全体</t>
    <rPh sb="0" eb="2">
      <t>ゼンタイ</t>
    </rPh>
    <phoneticPr fontId="3"/>
  </si>
  <si>
    <t>医療法人尾張健友会　千秋病院</t>
  </si>
  <si>
    <t>一宮市立市民病院</t>
  </si>
  <si>
    <t>稲沢市民病院</t>
  </si>
  <si>
    <t>上林記念病院</t>
  </si>
  <si>
    <t>つかはらレディースクリニック</t>
  </si>
  <si>
    <t>愛岐眼科</t>
  </si>
  <si>
    <t>医療法人後藤マタニティクリニック</t>
  </si>
  <si>
    <t>宮崎外科</t>
  </si>
  <si>
    <t>森整形外科</t>
  </si>
  <si>
    <t>（床）</t>
    <phoneticPr fontId="3"/>
  </si>
  <si>
    <t>尾張西部圏域（一宮市、稲沢市）における医療機能ごとの病床の状況</t>
    <rPh sb="0" eb="2">
      <t>オワリ</t>
    </rPh>
    <rPh sb="2" eb="4">
      <t>セイブ</t>
    </rPh>
    <rPh sb="4" eb="6">
      <t>ケンイキ</t>
    </rPh>
    <rPh sb="7" eb="10">
      <t>イチノミヤシ</t>
    </rPh>
    <rPh sb="11" eb="14">
      <t>イナザワシ</t>
    </rPh>
    <rPh sb="19" eb="21">
      <t>イリョウ</t>
    </rPh>
    <rPh sb="21" eb="23">
      <t>キノウ</t>
    </rPh>
    <rPh sb="26" eb="28">
      <t>ビョウショウ</t>
    </rPh>
    <rPh sb="29" eb="31">
      <t>ジョウキョウ</t>
    </rPh>
    <phoneticPr fontId="6"/>
  </si>
  <si>
    <t>１つの病棟に特定の患者だけが存在し、当該患者への医療だけを提供しているものではなく、実際の病棟の実情に即して、病棟内には様々な病期の患者が混在しており、各々の患者に応じた医療が提供されています。</t>
    <phoneticPr fontId="6"/>
  </si>
  <si>
    <t xml:space="preserve">医療機関名をクリックすると、医療機関の病床や職員数等の情報をご覧いただけます。
</t>
    <phoneticPr fontId="6"/>
  </si>
  <si>
    <t>高度急性期</t>
    <phoneticPr fontId="3"/>
  </si>
  <si>
    <t>急性期</t>
    <phoneticPr fontId="3"/>
  </si>
  <si>
    <t>回復期</t>
    <phoneticPr fontId="3"/>
  </si>
  <si>
    <t>慢性期</t>
    <phoneticPr fontId="3"/>
  </si>
  <si>
    <t>休棟、無回答等</t>
    <rPh sb="0" eb="1">
      <t>ヤス</t>
    </rPh>
    <rPh sb="1" eb="2">
      <t>トウ</t>
    </rPh>
    <rPh sb="3" eb="6">
      <t>ムカイトウ</t>
    </rPh>
    <rPh sb="6" eb="7">
      <t>ナド</t>
    </rPh>
    <phoneticPr fontId="3"/>
  </si>
  <si>
    <t>尾張西部圏域合計</t>
    <rPh sb="0" eb="2">
      <t>オワリ</t>
    </rPh>
    <rPh sb="2" eb="4">
      <t>セイブ</t>
    </rPh>
    <rPh sb="4" eb="6">
      <t>ケンイキ</t>
    </rPh>
    <rPh sb="6" eb="8">
      <t>ゴウケイ</t>
    </rPh>
    <phoneticPr fontId="3"/>
  </si>
  <si>
    <t>医療法人泰玄会　泰玄会西病院</t>
  </si>
  <si>
    <t>尾西記念病院</t>
  </si>
  <si>
    <t>たいらクリニック</t>
  </si>
  <si>
    <t>びさい眼科</t>
  </si>
  <si>
    <t>ふなはし眼科</t>
  </si>
  <si>
    <t>施設名称</t>
    <phoneticPr fontId="3"/>
  </si>
  <si>
    <t>HPアドレス</t>
    <phoneticPr fontId="3"/>
  </si>
  <si>
    <t>愛知県厚生農業協同組合連合会稲沢厚生病院</t>
  </si>
  <si>
    <t>医療法人医徳会　国井病院</t>
  </si>
  <si>
    <t>医療法人山下病院</t>
  </si>
  <si>
    <t>医療法人来光会　尾洲病院</t>
  </si>
  <si>
    <t>医療法人六輪会　六輪病院</t>
  </si>
  <si>
    <t>一宮医療療育センター</t>
  </si>
  <si>
    <t>セブンベルクリニック</t>
  </si>
  <si>
    <t>愛北ハートクリニック</t>
  </si>
  <si>
    <t>医療法人高橋眼科</t>
  </si>
  <si>
    <t>医療法人洲栄会　山村外科</t>
  </si>
  <si>
    <t>医療法人豊潤会　松浦眼科医院</t>
  </si>
  <si>
    <t>磯村医院</t>
  </si>
  <si>
    <t>■現状（平成29年（2017年）7月1日時点）</t>
    <rPh sb="1" eb="3">
      <t>ゲンジョウ</t>
    </rPh>
    <rPh sb="4" eb="6">
      <t>ヘイセイ</t>
    </rPh>
    <rPh sb="8" eb="9">
      <t>ネン</t>
    </rPh>
    <rPh sb="14" eb="15">
      <t>ネン</t>
    </rPh>
    <rPh sb="17" eb="18">
      <t>ガツ</t>
    </rPh>
    <rPh sb="19" eb="20">
      <t>ニチ</t>
    </rPh>
    <rPh sb="20" eb="22">
      <t>ジテン</t>
    </rPh>
    <phoneticPr fontId="6"/>
  </si>
  <si>
    <t>2017年7月1日時点の機能として、各医療機関が自主的に選択した機能の状況です。</t>
    <phoneticPr fontId="6"/>
  </si>
  <si>
    <t>医療法人泰玄会　泰玄会病院</t>
  </si>
  <si>
    <t>一宮市立木曽川市民病院</t>
  </si>
  <si>
    <t>一宮西病院</t>
  </si>
  <si>
    <t>総合大雄会病院</t>
  </si>
  <si>
    <t>大雄会第一病院</t>
  </si>
  <si>
    <t>てしがわらレディスクリニック</t>
  </si>
  <si>
    <t>ながき眼科</t>
  </si>
  <si>
    <t>医療法人　加藤レディスクリニック</t>
  </si>
  <si>
    <t>医療法人　東浦眼科医院</t>
  </si>
  <si>
    <t>医療法人いつき会　いつきクリニック一宮</t>
  </si>
  <si>
    <t>医療法人恵仁会　一宮整形外科</t>
  </si>
  <si>
    <t>井上内科クリニック</t>
  </si>
  <si>
    <t>孝友クリニック</t>
  </si>
  <si>
    <t>三輪産婦人科小児科</t>
  </si>
  <si>
    <t>産婦人科はっとりクリニック</t>
  </si>
  <si>
    <t>深見眼科クリニック</t>
  </si>
  <si>
    <t>足立産婦人科</t>
  </si>
  <si>
    <t>田中クリニック</t>
  </si>
  <si>
    <t>http://www.pref.aichi.jp/iryofukushi/byousyoukinouhoukoku/29kohyou/2305owariseibu/23_2305_12329406.xlsx</t>
  </si>
  <si>
    <t>http://www.pref.aichi.jp/iryofukushi/byousyoukinouhoukoku/29kohyou/2305owariseibu/23_2305_12329391.xlsx</t>
  </si>
  <si>
    <t>http://www.pref.aichi.jp/iryofukushi/byousyoukinouhoukoku/29kohyou/2305owariseibu/23_2305_12329229.xlsx</t>
  </si>
  <si>
    <t>http://www.pref.aichi.jp/iryofukushi/byousyoukinouhoukoku/29kohyou/2305owariseibu/23_2305_12329502.xlsx</t>
  </si>
  <si>
    <t>http://www.pref.aichi.jp/iryofukushi/byousyoukinouhoukoku/29kohyou/2305owariseibu/23_2305_12329167.xlsx</t>
  </si>
  <si>
    <t>http://www.pref.aichi.jp/iryofukushi/byousyoukinouhoukoku/29kohyou/2305owariseibu/23_2305_12329162.xlsx</t>
  </si>
  <si>
    <t>http://www.pref.aichi.jp/iryofukushi/byousyoukinouhoukoku/29kohyou/2305owariseibu/23_2305_12329092.xlsx</t>
  </si>
  <si>
    <t>http://www.pref.aichi.jp/iryofukushi/byousyoukinouhoukoku/29kohyou/2305owariseibu/23_2305_12329518.xlsx</t>
  </si>
  <si>
    <t>http://www.pref.aichi.jp/iryofukushi/byousyoukinouhoukoku/29kohyou/2305owariseibu/23_2305_12329495.xlsx</t>
  </si>
  <si>
    <t>http://www.pref.aichi.jp/iryofukushi/byousyoukinouhoukoku/29kohyou/2305owariseibu/23_2305_12329256.xlsx</t>
  </si>
  <si>
    <t>http://www.pref.aichi.jp/iryofukushi/byousyoukinouhoukoku/29kohyou/2305owariseibu/23_2305_12329625.xlsx</t>
  </si>
  <si>
    <t>http://www.pref.aichi.jp/iryofukushi/byousyoukinouhoukoku/29kohyou/2305owariseibu/23_2305_12329400.xlsx</t>
  </si>
  <si>
    <t>http://www.pref.aichi.jp/iryofukushi/byousyoukinouhoukoku/29kohyou/2305owariseibu/23_2305_12329203.xlsx</t>
  </si>
  <si>
    <t>http://www.pref.aichi.jp/iryofukushi/byousyoukinouhoukoku/29kohyou/2305owariseibu/23_2305_12329584.xlsx</t>
  </si>
  <si>
    <t>http://www.pref.aichi.jp/iryofukushi/byousyoukinouhoukoku/29kohyou/2305owariseibu/23_2305_12329533.xlsx</t>
  </si>
  <si>
    <t>http://www.pref.aichi.jp/iryofukushi/byousyoukinouhoukoku/29kohyou/2305owariseibu/23_2305_12329353.xlsx</t>
  </si>
  <si>
    <t>http://www.pref.aichi.jp/iryofukushi/byousyoukinouhoukoku/29kohyou/2305owariseibu/23_2305_12329077.xlsx</t>
  </si>
  <si>
    <t>http://www.pref.aichi.jp/iryofukushi/byousyoukinouhoukoku/29kohyou/2305owariseibu/23_2305_22329485.xlsx</t>
  </si>
  <si>
    <t>http://www.pref.aichi.jp/iryofukushi/byousyoukinouhoukoku/29kohyou/2305owariseibu/23_2305_22329560.xlsx</t>
  </si>
  <si>
    <t>http://www.pref.aichi.jp/iryofukushi/byousyoukinouhoukoku/29kohyou/2305owariseibu/23_2305_22329004.xlsx</t>
  </si>
  <si>
    <t>http://www.pref.aichi.jp/iryofukushi/byousyoukinouhoukoku/29kohyou/2305owariseibu/23_2305_22329129.xlsx</t>
  </si>
  <si>
    <t>http://www.pref.aichi.jp/iryofukushi/byousyoukinouhoukoku/29kohyou/2305owariseibu/23_2305_22329065.xlsx</t>
  </si>
  <si>
    <t>http://www.pref.aichi.jp/iryofukushi/byousyoukinouhoukoku/29kohyou/2305owariseibu/23_2305_22329421.xlsx</t>
  </si>
  <si>
    <t>http://www.pref.aichi.jp/iryofukushi/byousyoukinouhoukoku/29kohyou/2305owariseibu/23_2305_22329388.xlsx</t>
  </si>
  <si>
    <t>http://www.pref.aichi.jp/iryofukushi/byousyoukinouhoukoku/29kohyou/2305owariseibu/23_2305_22329107.xlsx</t>
  </si>
  <si>
    <t>http://www.pref.aichi.jp/iryofukushi/byousyoukinouhoukoku/29kohyou/2305owariseibu/23_2305_22329175.xlsx</t>
  </si>
  <si>
    <t>http://www.pref.aichi.jp/iryofukushi/byousyoukinouhoukoku/29kohyou/2305owariseibu/23_2305_22329261.xlsx</t>
  </si>
  <si>
    <t>http://www.pref.aichi.jp/iryofukushi/byousyoukinouhoukoku/29kohyou/2305owariseibu/23_2305_22329247.xlsx</t>
  </si>
  <si>
    <t>http://www.pref.aichi.jp/iryofukushi/byousyoukinouhoukoku/29kohyou/2305owariseibu/23_2305_22329357.xlsx</t>
  </si>
  <si>
    <t>http://www.pref.aichi.jp/iryofukushi/byousyoukinouhoukoku/29kohyou/2305owariseibu/23_2305_22329441.xlsx</t>
  </si>
  <si>
    <t>http://www.pref.aichi.jp/iryofukushi/byousyoukinouhoukoku/29kohyou/2305owariseibu/23_2305_22329131.xlsx</t>
  </si>
  <si>
    <t>http://www.pref.aichi.jp/iryofukushi/byousyoukinouhoukoku/29kohyou/2305owariseibu/23_2305_22329455.xlsx</t>
  </si>
  <si>
    <t>http://www.pref.aichi.jp/iryofukushi/byousyoukinouhoukoku/29kohyou/2305owariseibu/23_2305_22329166.xlsx</t>
  </si>
  <si>
    <t>http://www.pref.aichi.jp/iryofukushi/byousyoukinouhoukoku/29kohyou/2305owariseibu/23_2305_22329332.xlsx</t>
  </si>
  <si>
    <t>http://www.pref.aichi.jp/iryofukushi/byousyoukinouhoukoku/29kohyou/2305owariseibu/23_2305_22329385.xlsx</t>
  </si>
  <si>
    <t>http://www.pref.aichi.jp/iryofukushi/byousyoukinouhoukoku/29kohyou/2305owariseibu/23_2305_22329151.xlsx</t>
  </si>
  <si>
    <t>http://www.pref.aichi.jp/iryofukushi/byousyoukinouhoukoku/29kohyou/2305owariseibu/23_2305_22329302.xlsx</t>
  </si>
  <si>
    <t>http://www.pref.aichi.jp/iryofukushi/byousyoukinouhoukoku/29kohyou/2305owariseibu/23_2305_22329052.xlsx</t>
  </si>
  <si>
    <t>http://www.pref.aichi.jp/iryofukushi/byousyoukinouhoukoku/29kohyou/2305owariseibu/23_2305_22329429.xlsx</t>
  </si>
  <si>
    <t>http://www.pref.aichi.jp/iryofukushi/byousyoukinouhoukoku/29kohyou/2305owariseibu/23_2305_22329056.xlsx</t>
  </si>
  <si>
    <t>http://www.pref.aichi.jp/iryofukushi/byousyoukinouhoukoku/29kohyou/2305owariseibu/23_2305_22329144.xlsx</t>
  </si>
  <si>
    <t>http://www.pref.aichi.jp/iryofukushi/byousyoukinouhoukoku/29kohyou/2305owariseibu/23_2305_22329575.xlsx</t>
  </si>
  <si>
    <t>http://www.pref.aichi.jp/iryofukushi/byousyoukinouhoukoku/29kohyou/2305owariseibu/23_2305_22329063.xlsx</t>
  </si>
  <si>
    <t>http://www.pref.aichi.jp/iryofukushi/byousyoukinouhoukoku/29kohyou/2305owariseibu/23_2305_22329201.xlsx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</si>
</sst>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5" fillId="3" borderId="3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38" fontId="0" fillId="0" borderId="1" xfId="0" applyNumberFormat="1" applyBorder="1">
      <alignment vertical="center"/>
    </xf>
    <xf numFmtId="38" fontId="0" fillId="0" borderId="5" xfId="1" applyFont="1" applyBorder="1">
      <alignment vertical="center"/>
    </xf>
    <xf numFmtId="0" fontId="0" fillId="0" borderId="0" xfId="0" applyFont="1" applyAlignment="1">
      <alignment vertical="center"/>
    </xf>
    <xf numFmtId="0" fontId="7" fillId="0" borderId="6" xfId="0" applyFont="1" applyFill="1" applyBorder="1">
      <alignment vertical="center"/>
    </xf>
    <xf numFmtId="0" fontId="4" fillId="2" borderId="5" xfId="0" applyFont="1" applyFill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38" fontId="7" fillId="0" borderId="6" xfId="0" applyNumberFormat="1" applyFont="1" applyFill="1" applyBorder="1">
      <alignment vertical="center"/>
    </xf>
    <xf numFmtId="38" fontId="7" fillId="0" borderId="7" xfId="0" applyNumberFormat="1" applyFont="1" applyFill="1" applyBorder="1">
      <alignment vertical="center"/>
    </xf>
    <xf numFmtId="0" fontId="10" fillId="0" borderId="1" xfId="2" applyBorder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topLeftCell="C1" zoomScaleNormal="100" workbookViewId="0">
      <selection activeCell="A11" sqref="A11:C54"/>
    </sheetView>
  </sheetViews>
  <sheetFormatPr defaultRowHeight="13.5" x14ac:dyDescent="0.15"/>
  <cols>
    <col min="1" max="1" width="11.375" hidden="1" customWidth="1"/>
    <col min="2" max="2" width="24.75" hidden="1" customWidth="1"/>
    <col min="3" max="3" width="65" customWidth="1"/>
    <col min="4" max="4" width="10" customWidth="1"/>
    <col min="5" max="9" width="11.5" customWidth="1"/>
  </cols>
  <sheetData>
    <row r="1" spans="1:9" ht="37.5" customHeight="1" x14ac:dyDescent="0.15">
      <c r="C1" s="8" t="s">
        <v>12</v>
      </c>
    </row>
    <row r="2" spans="1:9" ht="22.5" customHeight="1" x14ac:dyDescent="0.15">
      <c r="C2" s="8" t="s">
        <v>40</v>
      </c>
    </row>
    <row r="3" spans="1:9" ht="22.5" customHeight="1" x14ac:dyDescent="0.15">
      <c r="C3" s="5" t="s">
        <v>41</v>
      </c>
    </row>
    <row r="4" spans="1:9" ht="22.5" customHeight="1" x14ac:dyDescent="0.15">
      <c r="C4" s="16" t="s">
        <v>13</v>
      </c>
      <c r="D4" s="16"/>
      <c r="E4" s="16"/>
      <c r="F4" s="16"/>
      <c r="G4" s="16"/>
      <c r="H4" s="16"/>
      <c r="I4" s="16"/>
    </row>
    <row r="5" spans="1:9" ht="22.5" customHeight="1" x14ac:dyDescent="0.15">
      <c r="C5" s="16"/>
      <c r="D5" s="16"/>
      <c r="E5" s="16"/>
      <c r="F5" s="16"/>
      <c r="G5" s="16"/>
      <c r="H5" s="16"/>
      <c r="I5" s="16"/>
    </row>
    <row r="6" spans="1:9" ht="22.5" customHeight="1" x14ac:dyDescent="0.15">
      <c r="C6" s="17" t="s">
        <v>14</v>
      </c>
      <c r="D6" s="17"/>
      <c r="E6" s="17"/>
      <c r="F6" s="17"/>
      <c r="G6" s="17"/>
      <c r="H6" s="17"/>
    </row>
    <row r="7" spans="1:9" ht="8.25" customHeight="1" x14ac:dyDescent="0.15"/>
    <row r="8" spans="1:9" ht="22.5" customHeight="1" x14ac:dyDescent="0.15">
      <c r="I8" s="9" t="s">
        <v>11</v>
      </c>
    </row>
    <row r="9" spans="1:9" ht="9" customHeight="1" x14ac:dyDescent="0.15">
      <c r="A9" s="21" t="s">
        <v>26</v>
      </c>
      <c r="B9" s="21" t="s">
        <v>27</v>
      </c>
      <c r="C9" s="18" t="s">
        <v>0</v>
      </c>
      <c r="D9" s="19" t="s">
        <v>1</v>
      </c>
      <c r="E9" s="1"/>
      <c r="F9" s="1"/>
      <c r="G9" s="1"/>
      <c r="H9" s="1"/>
      <c r="I9" s="10"/>
    </row>
    <row r="10" spans="1:9" x14ac:dyDescent="0.15">
      <c r="A10" s="22"/>
      <c r="B10" s="22"/>
      <c r="C10" s="18"/>
      <c r="D10" s="20"/>
      <c r="E10" s="7" t="s">
        <v>15</v>
      </c>
      <c r="F10" s="7" t="s">
        <v>16</v>
      </c>
      <c r="G10" s="7" t="s">
        <v>17</v>
      </c>
      <c r="H10" s="7" t="s">
        <v>18</v>
      </c>
      <c r="I10" s="11" t="s">
        <v>19</v>
      </c>
    </row>
    <row r="11" spans="1:9" x14ac:dyDescent="0.15">
      <c r="A11" s="15" t="s">
        <v>28</v>
      </c>
      <c r="B11" t="s">
        <v>60</v>
      </c>
      <c r="C11" s="14" t="str">
        <f>HYPERLINK(B11,A11)</f>
        <v>愛知県厚生農業協同組合連合会稲沢厚生病院</v>
      </c>
      <c r="D11" s="3">
        <f>SUM(E11:I11)</f>
        <v>249</v>
      </c>
      <c r="E11" s="4">
        <v>0</v>
      </c>
      <c r="F11" s="4">
        <v>153</v>
      </c>
      <c r="G11" s="4">
        <v>46</v>
      </c>
      <c r="H11" s="4">
        <v>50</v>
      </c>
      <c r="I11" s="2">
        <v>0</v>
      </c>
    </row>
    <row r="12" spans="1:9" x14ac:dyDescent="0.15">
      <c r="A12" s="15" t="s">
        <v>29</v>
      </c>
      <c r="B12" t="s">
        <v>61</v>
      </c>
      <c r="C12" s="14" t="str">
        <f t="shared" ref="C12:C54" si="0">HYPERLINK(B12,A12)</f>
        <v>医療法人医徳会　国井病院</v>
      </c>
      <c r="D12" s="3">
        <f t="shared" ref="D12:D54" si="1">SUM(E12:I12)</f>
        <v>28</v>
      </c>
      <c r="E12" s="4">
        <v>0</v>
      </c>
      <c r="F12" s="4">
        <v>28</v>
      </c>
      <c r="G12" s="4">
        <v>0</v>
      </c>
      <c r="H12" s="4">
        <v>0</v>
      </c>
      <c r="I12" s="2">
        <v>0</v>
      </c>
    </row>
    <row r="13" spans="1:9" x14ac:dyDescent="0.15">
      <c r="A13" s="15" t="s">
        <v>30</v>
      </c>
      <c r="B13" t="s">
        <v>62</v>
      </c>
      <c r="C13" s="14" t="str">
        <f t="shared" si="0"/>
        <v>医療法人山下病院</v>
      </c>
      <c r="D13" s="3">
        <f t="shared" si="1"/>
        <v>102</v>
      </c>
      <c r="E13" s="4">
        <v>0</v>
      </c>
      <c r="F13" s="4">
        <v>102</v>
      </c>
      <c r="G13" s="4">
        <v>0</v>
      </c>
      <c r="H13" s="4">
        <v>0</v>
      </c>
      <c r="I13" s="2">
        <v>0</v>
      </c>
    </row>
    <row r="14" spans="1:9" x14ac:dyDescent="0.15">
      <c r="A14" s="15" t="s">
        <v>21</v>
      </c>
      <c r="B14" t="s">
        <v>63</v>
      </c>
      <c r="C14" s="14" t="str">
        <f t="shared" si="0"/>
        <v>医療法人泰玄会　泰玄会西病院</v>
      </c>
      <c r="D14" s="3">
        <f t="shared" si="1"/>
        <v>81</v>
      </c>
      <c r="E14" s="4">
        <v>0</v>
      </c>
      <c r="F14" s="4">
        <v>0</v>
      </c>
      <c r="G14" s="4">
        <v>0</v>
      </c>
      <c r="H14" s="4">
        <v>81</v>
      </c>
      <c r="I14" s="2">
        <v>0</v>
      </c>
    </row>
    <row r="15" spans="1:9" x14ac:dyDescent="0.15">
      <c r="A15" s="15" t="s">
        <v>42</v>
      </c>
      <c r="B15" t="s">
        <v>64</v>
      </c>
      <c r="C15" s="14" t="str">
        <f t="shared" si="0"/>
        <v>医療法人泰玄会　泰玄会病院</v>
      </c>
      <c r="D15" s="3">
        <f t="shared" si="1"/>
        <v>133</v>
      </c>
      <c r="E15" s="4">
        <v>0</v>
      </c>
      <c r="F15" s="4">
        <v>100</v>
      </c>
      <c r="G15" s="4">
        <v>33</v>
      </c>
      <c r="H15" s="4">
        <v>0</v>
      </c>
      <c r="I15" s="2">
        <v>0</v>
      </c>
    </row>
    <row r="16" spans="1:9" x14ac:dyDescent="0.15">
      <c r="A16" s="15" t="s">
        <v>2</v>
      </c>
      <c r="B16" t="s">
        <v>65</v>
      </c>
      <c r="C16" s="14" t="str">
        <f t="shared" si="0"/>
        <v>医療法人尾張健友会　千秋病院</v>
      </c>
      <c r="D16" s="3">
        <f t="shared" si="1"/>
        <v>294</v>
      </c>
      <c r="E16" s="4">
        <v>0</v>
      </c>
      <c r="F16" s="4">
        <v>100</v>
      </c>
      <c r="G16" s="4">
        <v>98</v>
      </c>
      <c r="H16" s="4">
        <v>96</v>
      </c>
      <c r="I16" s="2">
        <v>0</v>
      </c>
    </row>
    <row r="17" spans="1:9" x14ac:dyDescent="0.15">
      <c r="A17" s="15" t="s">
        <v>31</v>
      </c>
      <c r="B17" t="s">
        <v>66</v>
      </c>
      <c r="C17" s="14" t="str">
        <f t="shared" si="0"/>
        <v>医療法人来光会　尾洲病院</v>
      </c>
      <c r="D17" s="3">
        <f t="shared" si="1"/>
        <v>131</v>
      </c>
      <c r="E17" s="4">
        <v>0</v>
      </c>
      <c r="F17" s="4">
        <v>0</v>
      </c>
      <c r="G17" s="4">
        <v>72</v>
      </c>
      <c r="H17" s="4">
        <v>59</v>
      </c>
      <c r="I17" s="2">
        <v>0</v>
      </c>
    </row>
    <row r="18" spans="1:9" x14ac:dyDescent="0.15">
      <c r="A18" s="15" t="s">
        <v>32</v>
      </c>
      <c r="B18" t="s">
        <v>67</v>
      </c>
      <c r="C18" s="14" t="str">
        <f t="shared" si="0"/>
        <v>医療法人六輪会　六輪病院</v>
      </c>
      <c r="D18" s="3">
        <f t="shared" si="1"/>
        <v>105</v>
      </c>
      <c r="E18" s="4">
        <v>0</v>
      </c>
      <c r="F18" s="4">
        <v>45</v>
      </c>
      <c r="G18" s="4">
        <v>0</v>
      </c>
      <c r="H18" s="4">
        <v>60</v>
      </c>
      <c r="I18" s="2">
        <v>0</v>
      </c>
    </row>
    <row r="19" spans="1:9" x14ac:dyDescent="0.15">
      <c r="A19" s="15" t="s">
        <v>33</v>
      </c>
      <c r="B19" t="s">
        <v>68</v>
      </c>
      <c r="C19" s="14" t="str">
        <f t="shared" si="0"/>
        <v>一宮医療療育センター</v>
      </c>
      <c r="D19" s="3">
        <f t="shared" si="1"/>
        <v>80</v>
      </c>
      <c r="E19" s="4">
        <v>0</v>
      </c>
      <c r="F19" s="4">
        <v>0</v>
      </c>
      <c r="G19" s="4">
        <v>0</v>
      </c>
      <c r="H19" s="4">
        <v>80</v>
      </c>
      <c r="I19" s="2">
        <v>0</v>
      </c>
    </row>
    <row r="20" spans="1:9" x14ac:dyDescent="0.15">
      <c r="A20" s="15" t="s">
        <v>3</v>
      </c>
      <c r="B20" t="s">
        <v>69</v>
      </c>
      <c r="C20" s="14" t="str">
        <f t="shared" si="0"/>
        <v>一宮市立市民病院</v>
      </c>
      <c r="D20" s="3">
        <f t="shared" si="1"/>
        <v>560</v>
      </c>
      <c r="E20" s="4">
        <v>60</v>
      </c>
      <c r="F20" s="4">
        <v>500</v>
      </c>
      <c r="G20" s="4">
        <v>0</v>
      </c>
      <c r="H20" s="4">
        <v>0</v>
      </c>
      <c r="I20" s="2">
        <v>0</v>
      </c>
    </row>
    <row r="21" spans="1:9" x14ac:dyDescent="0.15">
      <c r="A21" s="15" t="s">
        <v>43</v>
      </c>
      <c r="B21" t="s">
        <v>70</v>
      </c>
      <c r="C21" s="14" t="str">
        <f t="shared" si="0"/>
        <v>一宮市立木曽川市民病院</v>
      </c>
      <c r="D21" s="3">
        <f t="shared" si="1"/>
        <v>138</v>
      </c>
      <c r="E21" s="4">
        <v>0</v>
      </c>
      <c r="F21" s="4">
        <v>90</v>
      </c>
      <c r="G21" s="4">
        <v>48</v>
      </c>
      <c r="H21" s="4">
        <v>0</v>
      </c>
      <c r="I21" s="2">
        <v>0</v>
      </c>
    </row>
    <row r="22" spans="1:9" x14ac:dyDescent="0.15">
      <c r="A22" s="15" t="s">
        <v>44</v>
      </c>
      <c r="B22" t="s">
        <v>71</v>
      </c>
      <c r="C22" s="14" t="str">
        <f t="shared" si="0"/>
        <v>一宮西病院</v>
      </c>
      <c r="D22" s="3">
        <f t="shared" si="1"/>
        <v>438</v>
      </c>
      <c r="E22" s="4">
        <v>8</v>
      </c>
      <c r="F22" s="4">
        <v>430</v>
      </c>
      <c r="G22" s="4">
        <v>0</v>
      </c>
      <c r="H22" s="4">
        <v>0</v>
      </c>
      <c r="I22" s="2">
        <v>0</v>
      </c>
    </row>
    <row r="23" spans="1:9" x14ac:dyDescent="0.15">
      <c r="A23" s="15" t="s">
        <v>4</v>
      </c>
      <c r="B23" t="s">
        <v>72</v>
      </c>
      <c r="C23" s="14" t="str">
        <f t="shared" si="0"/>
        <v>稲沢市民病院</v>
      </c>
      <c r="D23" s="3">
        <f t="shared" si="1"/>
        <v>320</v>
      </c>
      <c r="E23" s="4">
        <v>0</v>
      </c>
      <c r="F23" s="4">
        <v>228</v>
      </c>
      <c r="G23" s="4">
        <v>46</v>
      </c>
      <c r="H23" s="4">
        <v>0</v>
      </c>
      <c r="I23" s="2">
        <v>46</v>
      </c>
    </row>
    <row r="24" spans="1:9" x14ac:dyDescent="0.15">
      <c r="A24" s="15" t="s">
        <v>5</v>
      </c>
      <c r="B24" t="s">
        <v>73</v>
      </c>
      <c r="C24" s="14" t="str">
        <f t="shared" si="0"/>
        <v>上林記念病院</v>
      </c>
      <c r="D24" s="3">
        <f t="shared" si="1"/>
        <v>257</v>
      </c>
      <c r="E24" s="4">
        <v>0</v>
      </c>
      <c r="F24" s="4">
        <v>60</v>
      </c>
      <c r="G24" s="4">
        <v>95</v>
      </c>
      <c r="H24" s="4">
        <v>102</v>
      </c>
      <c r="I24" s="2">
        <v>0</v>
      </c>
    </row>
    <row r="25" spans="1:9" x14ac:dyDescent="0.15">
      <c r="A25" s="15" t="s">
        <v>45</v>
      </c>
      <c r="B25" t="s">
        <v>74</v>
      </c>
      <c r="C25" s="14" t="str">
        <f t="shared" si="0"/>
        <v>総合大雄会病院</v>
      </c>
      <c r="D25" s="3">
        <f t="shared" si="1"/>
        <v>322</v>
      </c>
      <c r="E25" s="4">
        <v>24</v>
      </c>
      <c r="F25" s="4">
        <v>268</v>
      </c>
      <c r="G25" s="4">
        <v>30</v>
      </c>
      <c r="H25" s="4">
        <v>0</v>
      </c>
      <c r="I25" s="2">
        <v>0</v>
      </c>
    </row>
    <row r="26" spans="1:9" x14ac:dyDescent="0.15">
      <c r="A26" s="15" t="s">
        <v>46</v>
      </c>
      <c r="B26" t="s">
        <v>75</v>
      </c>
      <c r="C26" s="14" t="str">
        <f t="shared" si="0"/>
        <v>大雄会第一病院</v>
      </c>
      <c r="D26" s="3">
        <f t="shared" si="1"/>
        <v>132</v>
      </c>
      <c r="E26" s="4">
        <v>0</v>
      </c>
      <c r="F26" s="4">
        <v>132</v>
      </c>
      <c r="G26" s="4">
        <v>0</v>
      </c>
      <c r="H26" s="4">
        <v>0</v>
      </c>
      <c r="I26" s="2">
        <v>0</v>
      </c>
    </row>
    <row r="27" spans="1:9" x14ac:dyDescent="0.15">
      <c r="A27" s="15" t="s">
        <v>22</v>
      </c>
      <c r="B27" t="s">
        <v>76</v>
      </c>
      <c r="C27" s="14" t="str">
        <f t="shared" si="0"/>
        <v>尾西記念病院</v>
      </c>
      <c r="D27" s="3">
        <f t="shared" si="1"/>
        <v>137</v>
      </c>
      <c r="E27" s="4">
        <v>0</v>
      </c>
      <c r="F27" s="4">
        <v>44</v>
      </c>
      <c r="G27" s="4">
        <v>93</v>
      </c>
      <c r="H27" s="4">
        <v>0</v>
      </c>
      <c r="I27" s="2">
        <v>0</v>
      </c>
    </row>
    <row r="28" spans="1:9" x14ac:dyDescent="0.15">
      <c r="A28" s="15" t="s">
        <v>34</v>
      </c>
      <c r="B28" t="s">
        <v>77</v>
      </c>
      <c r="C28" s="14" t="str">
        <f t="shared" si="0"/>
        <v>セブンベルクリニック</v>
      </c>
      <c r="D28" s="3">
        <f t="shared" si="1"/>
        <v>19</v>
      </c>
      <c r="E28" s="4">
        <v>0</v>
      </c>
      <c r="F28" s="4">
        <v>19</v>
      </c>
      <c r="G28" s="4">
        <v>0</v>
      </c>
      <c r="H28" s="4">
        <v>0</v>
      </c>
      <c r="I28" s="2">
        <v>0</v>
      </c>
    </row>
    <row r="29" spans="1:9" x14ac:dyDescent="0.15">
      <c r="A29" s="15" t="s">
        <v>23</v>
      </c>
      <c r="B29" t="s">
        <v>78</v>
      </c>
      <c r="C29" s="14" t="str">
        <f t="shared" si="0"/>
        <v>たいらクリニック</v>
      </c>
      <c r="D29" s="3">
        <f t="shared" si="1"/>
        <v>4</v>
      </c>
      <c r="E29" s="4">
        <v>0</v>
      </c>
      <c r="F29" s="4">
        <v>4</v>
      </c>
      <c r="G29" s="4">
        <v>0</v>
      </c>
      <c r="H29" s="4">
        <v>0</v>
      </c>
      <c r="I29" s="2">
        <v>0</v>
      </c>
    </row>
    <row r="30" spans="1:9" x14ac:dyDescent="0.15">
      <c r="A30" s="15" t="s">
        <v>6</v>
      </c>
      <c r="B30" t="s">
        <v>79</v>
      </c>
      <c r="C30" s="14" t="str">
        <f t="shared" si="0"/>
        <v>つかはらレディースクリニック</v>
      </c>
      <c r="D30" s="3">
        <f t="shared" si="1"/>
        <v>18</v>
      </c>
      <c r="E30" s="4">
        <v>0</v>
      </c>
      <c r="F30" s="4">
        <v>18</v>
      </c>
      <c r="G30" s="4">
        <v>0</v>
      </c>
      <c r="H30" s="4">
        <v>0</v>
      </c>
      <c r="I30" s="2">
        <v>0</v>
      </c>
    </row>
    <row r="31" spans="1:9" x14ac:dyDescent="0.15">
      <c r="A31" s="15" t="s">
        <v>47</v>
      </c>
      <c r="B31" t="s">
        <v>80</v>
      </c>
      <c r="C31" s="14" t="str">
        <f t="shared" si="0"/>
        <v>てしがわらレディスクリニック</v>
      </c>
      <c r="D31" s="3">
        <f t="shared" si="1"/>
        <v>12</v>
      </c>
      <c r="E31" s="4">
        <v>0</v>
      </c>
      <c r="F31" s="4">
        <v>0</v>
      </c>
      <c r="G31" s="4">
        <v>0</v>
      </c>
      <c r="H31" s="4">
        <v>0</v>
      </c>
      <c r="I31" s="2">
        <v>12</v>
      </c>
    </row>
    <row r="32" spans="1:9" x14ac:dyDescent="0.15">
      <c r="A32" s="15" t="s">
        <v>48</v>
      </c>
      <c r="B32" t="s">
        <v>81</v>
      </c>
      <c r="C32" s="14" t="str">
        <f t="shared" si="0"/>
        <v>ながき眼科</v>
      </c>
      <c r="D32" s="3">
        <f t="shared" si="1"/>
        <v>2</v>
      </c>
      <c r="E32" s="4">
        <v>0</v>
      </c>
      <c r="F32" s="4">
        <v>2</v>
      </c>
      <c r="G32" s="4">
        <v>0</v>
      </c>
      <c r="H32" s="4">
        <v>0</v>
      </c>
      <c r="I32" s="2">
        <v>0</v>
      </c>
    </row>
    <row r="33" spans="1:9" x14ac:dyDescent="0.15">
      <c r="A33" s="15" t="s">
        <v>24</v>
      </c>
      <c r="B33" t="s">
        <v>82</v>
      </c>
      <c r="C33" s="14" t="str">
        <f t="shared" si="0"/>
        <v>びさい眼科</v>
      </c>
      <c r="D33" s="3">
        <f t="shared" si="1"/>
        <v>10</v>
      </c>
      <c r="E33" s="4">
        <v>0</v>
      </c>
      <c r="F33" s="4">
        <v>0</v>
      </c>
      <c r="G33" s="4">
        <v>10</v>
      </c>
      <c r="H33" s="4">
        <v>0</v>
      </c>
      <c r="I33" s="2">
        <v>0</v>
      </c>
    </row>
    <row r="34" spans="1:9" x14ac:dyDescent="0.15">
      <c r="A34" s="15" t="s">
        <v>25</v>
      </c>
      <c r="B34" t="s">
        <v>83</v>
      </c>
      <c r="C34" s="14" t="str">
        <f t="shared" si="0"/>
        <v>ふなはし眼科</v>
      </c>
      <c r="D34" s="3">
        <f t="shared" si="1"/>
        <v>5</v>
      </c>
      <c r="E34" s="4">
        <v>0</v>
      </c>
      <c r="F34" s="4">
        <v>5</v>
      </c>
      <c r="G34" s="4">
        <v>0</v>
      </c>
      <c r="H34" s="4">
        <v>0</v>
      </c>
      <c r="I34" s="2">
        <v>0</v>
      </c>
    </row>
    <row r="35" spans="1:9" x14ac:dyDescent="0.15">
      <c r="A35" s="15" t="s">
        <v>7</v>
      </c>
      <c r="B35" t="s">
        <v>84</v>
      </c>
      <c r="C35" s="14" t="str">
        <f t="shared" si="0"/>
        <v>愛岐眼科</v>
      </c>
      <c r="D35" s="3">
        <f t="shared" si="1"/>
        <v>8</v>
      </c>
      <c r="E35" s="4">
        <v>0</v>
      </c>
      <c r="F35" s="4">
        <v>8</v>
      </c>
      <c r="G35" s="4">
        <v>0</v>
      </c>
      <c r="H35" s="4">
        <v>0</v>
      </c>
      <c r="I35" s="2">
        <v>0</v>
      </c>
    </row>
    <row r="36" spans="1:9" x14ac:dyDescent="0.15">
      <c r="A36" s="15" t="s">
        <v>35</v>
      </c>
      <c r="B36" t="s">
        <v>85</v>
      </c>
      <c r="C36" s="14" t="str">
        <f t="shared" si="0"/>
        <v>愛北ハートクリニック</v>
      </c>
      <c r="D36" s="3">
        <f t="shared" si="1"/>
        <v>11</v>
      </c>
      <c r="E36" s="4">
        <v>0</v>
      </c>
      <c r="F36" s="4">
        <v>11</v>
      </c>
      <c r="G36" s="4">
        <v>0</v>
      </c>
      <c r="H36" s="4">
        <v>0</v>
      </c>
      <c r="I36" s="2">
        <v>0</v>
      </c>
    </row>
    <row r="37" spans="1:9" x14ac:dyDescent="0.15">
      <c r="A37" s="15" t="s">
        <v>49</v>
      </c>
      <c r="B37" t="s">
        <v>86</v>
      </c>
      <c r="C37" s="14" t="str">
        <f t="shared" si="0"/>
        <v>医療法人　加藤レディスクリニック</v>
      </c>
      <c r="D37" s="3">
        <f t="shared" si="1"/>
        <v>10</v>
      </c>
      <c r="E37" s="4">
        <v>0</v>
      </c>
      <c r="F37" s="4">
        <v>0</v>
      </c>
      <c r="G37" s="4">
        <v>0</v>
      </c>
      <c r="H37" s="4">
        <v>0</v>
      </c>
      <c r="I37" s="2">
        <v>10</v>
      </c>
    </row>
    <row r="38" spans="1:9" x14ac:dyDescent="0.15">
      <c r="A38" s="15" t="s">
        <v>50</v>
      </c>
      <c r="B38" t="s">
        <v>87</v>
      </c>
      <c r="C38" s="14" t="str">
        <f t="shared" si="0"/>
        <v>医療法人　東浦眼科医院</v>
      </c>
      <c r="D38" s="3">
        <f t="shared" si="1"/>
        <v>1</v>
      </c>
      <c r="E38" s="4">
        <v>0</v>
      </c>
      <c r="F38" s="4">
        <v>1</v>
      </c>
      <c r="G38" s="4">
        <v>0</v>
      </c>
      <c r="H38" s="4">
        <v>0</v>
      </c>
      <c r="I38" s="2">
        <v>0</v>
      </c>
    </row>
    <row r="39" spans="1:9" x14ac:dyDescent="0.15">
      <c r="A39" s="15" t="s">
        <v>51</v>
      </c>
      <c r="B39" t="s">
        <v>88</v>
      </c>
      <c r="C39" s="14" t="str">
        <f t="shared" si="0"/>
        <v>医療法人いつき会　いつきクリニック一宮</v>
      </c>
      <c r="D39" s="3">
        <f t="shared" si="1"/>
        <v>19</v>
      </c>
      <c r="E39" s="4">
        <v>0</v>
      </c>
      <c r="F39" s="4">
        <v>19</v>
      </c>
      <c r="G39" s="4">
        <v>0</v>
      </c>
      <c r="H39" s="4">
        <v>0</v>
      </c>
      <c r="I39" s="2">
        <v>0</v>
      </c>
    </row>
    <row r="40" spans="1:9" x14ac:dyDescent="0.15">
      <c r="A40" s="15" t="s">
        <v>52</v>
      </c>
      <c r="B40" t="s">
        <v>89</v>
      </c>
      <c r="C40" s="14" t="str">
        <f t="shared" si="0"/>
        <v>医療法人恵仁会　一宮整形外科</v>
      </c>
      <c r="D40" s="3">
        <f t="shared" si="1"/>
        <v>19</v>
      </c>
      <c r="E40" s="4">
        <v>0</v>
      </c>
      <c r="F40" s="4">
        <v>19</v>
      </c>
      <c r="G40" s="4">
        <v>0</v>
      </c>
      <c r="H40" s="4">
        <v>0</v>
      </c>
      <c r="I40" s="2">
        <v>0</v>
      </c>
    </row>
    <row r="41" spans="1:9" x14ac:dyDescent="0.15">
      <c r="A41" s="15" t="s">
        <v>8</v>
      </c>
      <c r="B41" t="s">
        <v>90</v>
      </c>
      <c r="C41" s="14" t="str">
        <f t="shared" si="0"/>
        <v>医療法人後藤マタニティクリニック</v>
      </c>
      <c r="D41" s="3">
        <f t="shared" si="1"/>
        <v>15</v>
      </c>
      <c r="E41" s="4">
        <v>0</v>
      </c>
      <c r="F41" s="4">
        <v>0</v>
      </c>
      <c r="G41" s="4">
        <v>0</v>
      </c>
      <c r="H41" s="4">
        <v>0</v>
      </c>
      <c r="I41" s="2">
        <v>15</v>
      </c>
    </row>
    <row r="42" spans="1:9" x14ac:dyDescent="0.15">
      <c r="A42" s="15" t="s">
        <v>36</v>
      </c>
      <c r="B42" t="s">
        <v>91</v>
      </c>
      <c r="C42" s="14" t="str">
        <f t="shared" si="0"/>
        <v>医療法人高橋眼科</v>
      </c>
      <c r="D42" s="3">
        <f t="shared" si="1"/>
        <v>8</v>
      </c>
      <c r="E42" s="4">
        <v>0</v>
      </c>
      <c r="F42" s="4">
        <v>8</v>
      </c>
      <c r="G42" s="4">
        <v>0</v>
      </c>
      <c r="H42" s="4">
        <v>0</v>
      </c>
      <c r="I42" s="2">
        <v>0</v>
      </c>
    </row>
    <row r="43" spans="1:9" x14ac:dyDescent="0.15">
      <c r="A43" s="15" t="s">
        <v>37</v>
      </c>
      <c r="B43" t="s">
        <v>92</v>
      </c>
      <c r="C43" s="14" t="str">
        <f t="shared" si="0"/>
        <v>医療法人洲栄会　山村外科</v>
      </c>
      <c r="D43" s="3">
        <f t="shared" si="1"/>
        <v>19</v>
      </c>
      <c r="E43" s="4">
        <v>0</v>
      </c>
      <c r="F43" s="4">
        <v>0</v>
      </c>
      <c r="G43" s="4">
        <v>0</v>
      </c>
      <c r="H43" s="4">
        <v>19</v>
      </c>
      <c r="I43" s="2">
        <v>0</v>
      </c>
    </row>
    <row r="44" spans="1:9" x14ac:dyDescent="0.15">
      <c r="A44" s="15" t="s">
        <v>38</v>
      </c>
      <c r="B44" t="s">
        <v>93</v>
      </c>
      <c r="C44" s="14" t="str">
        <f t="shared" si="0"/>
        <v>医療法人豊潤会　松浦眼科医院</v>
      </c>
      <c r="D44" s="3">
        <f t="shared" si="1"/>
        <v>19</v>
      </c>
      <c r="E44" s="4">
        <v>0</v>
      </c>
      <c r="F44" s="4">
        <v>19</v>
      </c>
      <c r="G44" s="4">
        <v>0</v>
      </c>
      <c r="H44" s="4">
        <v>0</v>
      </c>
      <c r="I44" s="2">
        <v>0</v>
      </c>
    </row>
    <row r="45" spans="1:9" x14ac:dyDescent="0.15">
      <c r="A45" s="15" t="s">
        <v>53</v>
      </c>
      <c r="B45" t="s">
        <v>94</v>
      </c>
      <c r="C45" s="14" t="str">
        <f t="shared" si="0"/>
        <v>井上内科クリニック</v>
      </c>
      <c r="D45" s="3">
        <f t="shared" si="1"/>
        <v>19</v>
      </c>
      <c r="E45" s="4">
        <v>0</v>
      </c>
      <c r="F45" s="4">
        <v>19</v>
      </c>
      <c r="G45" s="4">
        <v>0</v>
      </c>
      <c r="H45" s="4">
        <v>0</v>
      </c>
      <c r="I45" s="2">
        <v>0</v>
      </c>
    </row>
    <row r="46" spans="1:9" x14ac:dyDescent="0.15">
      <c r="A46" s="15" t="s">
        <v>39</v>
      </c>
      <c r="B46" t="s">
        <v>95</v>
      </c>
      <c r="C46" s="14" t="str">
        <f t="shared" si="0"/>
        <v>磯村医院</v>
      </c>
      <c r="D46" s="3">
        <f t="shared" si="1"/>
        <v>19</v>
      </c>
      <c r="E46" s="4">
        <v>0</v>
      </c>
      <c r="F46" s="4">
        <v>0</v>
      </c>
      <c r="G46" s="4">
        <v>0</v>
      </c>
      <c r="H46" s="4">
        <v>19</v>
      </c>
      <c r="I46" s="2">
        <v>0</v>
      </c>
    </row>
    <row r="47" spans="1:9" x14ac:dyDescent="0.15">
      <c r="A47" s="15" t="s">
        <v>9</v>
      </c>
      <c r="B47" t="s">
        <v>96</v>
      </c>
      <c r="C47" s="14" t="str">
        <f t="shared" si="0"/>
        <v>宮崎外科</v>
      </c>
      <c r="D47" s="3">
        <f t="shared" si="1"/>
        <v>19</v>
      </c>
      <c r="E47" s="4">
        <v>0</v>
      </c>
      <c r="F47" s="4">
        <v>0</v>
      </c>
      <c r="G47" s="4">
        <v>0</v>
      </c>
      <c r="H47" s="4">
        <v>19</v>
      </c>
      <c r="I47" s="2">
        <v>0</v>
      </c>
    </row>
    <row r="48" spans="1:9" x14ac:dyDescent="0.15">
      <c r="A48" s="15" t="s">
        <v>54</v>
      </c>
      <c r="B48" t="s">
        <v>97</v>
      </c>
      <c r="C48" s="14" t="str">
        <f t="shared" si="0"/>
        <v>孝友クリニック</v>
      </c>
      <c r="D48" s="3">
        <f t="shared" si="1"/>
        <v>19</v>
      </c>
      <c r="E48" s="4">
        <v>0</v>
      </c>
      <c r="F48" s="4">
        <v>19</v>
      </c>
      <c r="G48" s="4">
        <v>0</v>
      </c>
      <c r="H48" s="4">
        <v>0</v>
      </c>
      <c r="I48" s="2">
        <v>0</v>
      </c>
    </row>
    <row r="49" spans="1:9" x14ac:dyDescent="0.15">
      <c r="A49" s="15" t="s">
        <v>55</v>
      </c>
      <c r="B49" t="s">
        <v>98</v>
      </c>
      <c r="C49" s="14" t="str">
        <f t="shared" si="0"/>
        <v>三輪産婦人科小児科</v>
      </c>
      <c r="D49" s="3">
        <f t="shared" si="1"/>
        <v>12</v>
      </c>
      <c r="E49" s="4">
        <v>0</v>
      </c>
      <c r="F49" s="4">
        <v>0</v>
      </c>
      <c r="G49" s="4">
        <v>12</v>
      </c>
      <c r="H49" s="4">
        <v>0</v>
      </c>
      <c r="I49" s="2">
        <v>0</v>
      </c>
    </row>
    <row r="50" spans="1:9" x14ac:dyDescent="0.15">
      <c r="A50" s="15" t="s">
        <v>56</v>
      </c>
      <c r="B50" t="s">
        <v>99</v>
      </c>
      <c r="C50" s="14" t="str">
        <f t="shared" si="0"/>
        <v>産婦人科はっとりクリニック</v>
      </c>
      <c r="D50" s="3">
        <f t="shared" si="1"/>
        <v>7</v>
      </c>
      <c r="E50" s="4">
        <v>0</v>
      </c>
      <c r="F50" s="4">
        <v>7</v>
      </c>
      <c r="G50" s="4">
        <v>0</v>
      </c>
      <c r="H50" s="4">
        <v>0</v>
      </c>
      <c r="I50" s="2">
        <v>0</v>
      </c>
    </row>
    <row r="51" spans="1:9" x14ac:dyDescent="0.15">
      <c r="A51" s="15" t="s">
        <v>10</v>
      </c>
      <c r="B51" t="s">
        <v>100</v>
      </c>
      <c r="C51" s="14" t="str">
        <f t="shared" si="0"/>
        <v>森整形外科</v>
      </c>
      <c r="D51" s="3">
        <f t="shared" si="1"/>
        <v>19</v>
      </c>
      <c r="E51" s="4">
        <v>0</v>
      </c>
      <c r="F51" s="4">
        <v>19</v>
      </c>
      <c r="G51" s="4">
        <v>0</v>
      </c>
      <c r="H51" s="4">
        <v>0</v>
      </c>
      <c r="I51" s="2">
        <v>0</v>
      </c>
    </row>
    <row r="52" spans="1:9" x14ac:dyDescent="0.15">
      <c r="A52" s="15" t="s">
        <v>57</v>
      </c>
      <c r="B52" t="s">
        <v>101</v>
      </c>
      <c r="C52" s="14" t="str">
        <f t="shared" si="0"/>
        <v>深見眼科クリニック</v>
      </c>
      <c r="D52" s="3">
        <f t="shared" si="1"/>
        <v>3</v>
      </c>
      <c r="E52" s="4">
        <v>0</v>
      </c>
      <c r="F52" s="4">
        <v>0</v>
      </c>
      <c r="G52" s="4">
        <v>0</v>
      </c>
      <c r="H52" s="4">
        <v>0</v>
      </c>
      <c r="I52" s="2">
        <v>3</v>
      </c>
    </row>
    <row r="53" spans="1:9" x14ac:dyDescent="0.15">
      <c r="A53" s="15" t="s">
        <v>58</v>
      </c>
      <c r="B53" t="s">
        <v>102</v>
      </c>
      <c r="C53" s="14" t="str">
        <f t="shared" si="0"/>
        <v>足立産婦人科</v>
      </c>
      <c r="D53" s="3">
        <f t="shared" si="1"/>
        <v>7</v>
      </c>
      <c r="E53" s="4">
        <v>0</v>
      </c>
      <c r="F53" s="4">
        <v>0</v>
      </c>
      <c r="G53" s="4">
        <v>0</v>
      </c>
      <c r="H53" s="4">
        <v>0</v>
      </c>
      <c r="I53" s="2">
        <v>7</v>
      </c>
    </row>
    <row r="54" spans="1:9" ht="14.25" thickBot="1" x14ac:dyDescent="0.2">
      <c r="A54" s="15" t="s">
        <v>59</v>
      </c>
      <c r="B54" t="s">
        <v>103</v>
      </c>
      <c r="C54" s="14" t="str">
        <f t="shared" si="0"/>
        <v>田中クリニック</v>
      </c>
      <c r="D54" s="3">
        <f t="shared" si="1"/>
        <v>2</v>
      </c>
      <c r="E54" s="4">
        <v>0</v>
      </c>
      <c r="F54" s="4">
        <v>2</v>
      </c>
      <c r="G54" s="4">
        <v>0</v>
      </c>
      <c r="H54" s="4">
        <v>0</v>
      </c>
      <c r="I54" s="2">
        <v>0</v>
      </c>
    </row>
    <row r="55" spans="1:9" ht="14.25" thickTop="1" x14ac:dyDescent="0.15">
      <c r="C55" s="6" t="s">
        <v>20</v>
      </c>
      <c r="D55" s="12">
        <f>SUM(E55:I55)</f>
        <v>3832</v>
      </c>
      <c r="E55" s="13">
        <f>SUM(E11:E54)</f>
        <v>92</v>
      </c>
      <c r="F55" s="13">
        <f>SUM(F11:F54)</f>
        <v>2479</v>
      </c>
      <c r="G55" s="13">
        <f>SUM(G11:G54)</f>
        <v>583</v>
      </c>
      <c r="H55" s="13">
        <f>SUM(H11:H54)</f>
        <v>585</v>
      </c>
      <c r="I55" s="13">
        <f>SUM(I11:I54)</f>
        <v>93</v>
      </c>
    </row>
  </sheetData>
  <mergeCells count="6">
    <mergeCell ref="C4:I5"/>
    <mergeCell ref="C6:H6"/>
    <mergeCell ref="C9:C10"/>
    <mergeCell ref="D9:D10"/>
    <mergeCell ref="A9:A10"/>
    <mergeCell ref="B9:B10"/>
  </mergeCells>
  <phoneticPr fontId="3"/>
  <pageMargins left="0.70866141732283472" right="0.70866141732283472" top="0.74803149606299213" bottom="0.74803149606299213" header="0.31496062992125984" footer="0.31496062992125984"/>
  <pageSetup paperSize="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尾張西部（H29）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2016-07-13T05:19:14Z</cp:lastPrinted>
  <dcterms:created xsi:type="dcterms:W3CDTF">2015-06-09T00:36:57Z</dcterms:created>
  <dcterms:modified xsi:type="dcterms:W3CDTF">2018-08-03T11:31:50Z</dcterms:modified>
</cp:coreProperties>
</file>