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965" activeTab="0"/>
  </bookViews>
  <sheets>
    <sheet name="様式１別紙２" sheetId="1" r:id="rId1"/>
    <sheet name="注意事項" sheetId="2" r:id="rId2"/>
  </sheets>
  <definedNames>
    <definedName name="_xlnm.Print_Area" localSheetId="0">'様式１別紙２'!$A$1:$R$55</definedName>
  </definedNames>
  <calcPr fullCalcOnLoad="1"/>
</workbook>
</file>

<file path=xl/sharedStrings.xml><?xml version="1.0" encoding="utf-8"?>
<sst xmlns="http://schemas.openxmlformats.org/spreadsheetml/2006/main" count="98" uniqueCount="95">
  <si>
    <t>別紙２</t>
  </si>
  <si>
    <t>自動車登録番号</t>
  </si>
  <si>
    <t>２</t>
  </si>
  <si>
    <t>３</t>
  </si>
  <si>
    <t>４</t>
  </si>
  <si>
    <t>５</t>
  </si>
  <si>
    <t>６</t>
  </si>
  <si>
    <t>７</t>
  </si>
  <si>
    <t>８</t>
  </si>
  <si>
    <t>９</t>
  </si>
  <si>
    <t>11</t>
  </si>
  <si>
    <t>12</t>
  </si>
  <si>
    <t>13</t>
  </si>
  <si>
    <t>14</t>
  </si>
  <si>
    <t>15</t>
  </si>
  <si>
    <t>16</t>
  </si>
  <si>
    <t>17</t>
  </si>
  <si>
    <t>18</t>
  </si>
  <si>
    <t>19</t>
  </si>
  <si>
    <t>20</t>
  </si>
  <si>
    <t>21</t>
  </si>
  <si>
    <t>22</t>
  </si>
  <si>
    <t>23</t>
  </si>
  <si>
    <t>24</t>
  </si>
  <si>
    <t>25</t>
  </si>
  <si>
    <t>26</t>
  </si>
  <si>
    <t>27</t>
  </si>
  <si>
    <t>28</t>
  </si>
  <si>
    <t>29</t>
  </si>
  <si>
    <t>30</t>
  </si>
  <si>
    <t>合　計</t>
  </si>
  <si>
    <t>窒素酸化物：</t>
  </si>
  <si>
    <t>粒子状物質：</t>
  </si>
  <si>
    <t>・排出係数等を入力することで、排出量及び排出量の合計については自動計算されます。</t>
  </si>
  <si>
    <t>・車両総重量を入力すると、当該欄の括弧が自動で表示されます。（単位に注意してください）</t>
  </si>
  <si>
    <t>　（合計について、様式が複数枚になる場合には対応していません）</t>
  </si>
  <si>
    <t>・走行距離は十の桁を四捨五入した数値を入力してください。</t>
  </si>
  <si>
    <t>　（四捨五入されていない場合、排出量の欄にエラーメッセージが表示されます）</t>
  </si>
  <si>
    <t>・排出量の目標が枠内に収まらない場合は、適宜フォントを小さくしてください。</t>
  </si>
  <si>
    <t>注意事項（様式第１別紙２）</t>
  </si>
  <si>
    <t>無：空欄</t>
  </si>
  <si>
    <t>普通貨物:1</t>
  </si>
  <si>
    <t>乗用自動車:3</t>
  </si>
  <si>
    <t>小型貨物:4</t>
  </si>
  <si>
    <t>車検場</t>
  </si>
  <si>
    <t>Ｎｏx
排出量</t>
  </si>
  <si>
    <t>ＰＭ
排出量</t>
  </si>
  <si>
    <t>乗用自動車:5</t>
  </si>
  <si>
    <t>小型貨物:6</t>
  </si>
  <si>
    <t>乗用自動車:7</t>
  </si>
  <si>
    <t>識別記号</t>
  </si>
  <si>
    <t>排出ガス
低減装置</t>
  </si>
  <si>
    <t>ﾅﾝﾊﾞｰＡ（車種）</t>
  </si>
  <si>
    <t>略号可</t>
  </si>
  <si>
    <t>名古屋:名</t>
  </si>
  <si>
    <t>尾張小牧：尾</t>
  </si>
  <si>
    <t>三河：三</t>
  </si>
  <si>
    <t>初度登録年月</t>
  </si>
  <si>
    <t>月</t>
  </si>
  <si>
    <t>年</t>
  </si>
  <si>
    <t>③
車両総重量(t)</t>
  </si>
  <si>
    <t xml:space="preserve">
（登録番号の下４桁）</t>
  </si>
  <si>
    <t xml:space="preserve">
（西暦
4桁）</t>
  </si>
  <si>
    <t>①
ＮＯx
排出係数</t>
  </si>
  <si>
    <t>②
ＰＭ
排出係数</t>
  </si>
  <si>
    <t>ﾅﾝﾊﾞｰＢ</t>
  </si>
  <si>
    <t xml:space="preserve">
（型式のハイフン前のｱﾙﾌｧﾍﾞｯﾄ）</t>
  </si>
  <si>
    <t>LPG:2</t>
  </si>
  <si>
    <t>PM:1</t>
  </si>
  <si>
    <t>N･P:2</t>
  </si>
  <si>
    <t>③&gt;3.5t</t>
  </si>
  <si>
    <t>①×③×④</t>
  </si>
  <si>
    <t>②×③×④</t>
  </si>
  <si>
    <t>③&lt;=3.5t</t>
  </si>
  <si>
    <t>①×④</t>
  </si>
  <si>
    <t>②×④</t>
  </si>
  <si>
    <t>１</t>
  </si>
  <si>
    <t>10</t>
  </si>
  <si>
    <t>特定自動車に係る　             　　　　　　　　         の排出量</t>
  </si>
  <si>
    <t>％削減</t>
  </si>
  <si>
    <t>ﾒﾀﾉｰﾙ:3</t>
  </si>
  <si>
    <t>特種自動車（乗用系）:801</t>
  </si>
  <si>
    <t>特種自動車（801以外）:802</t>
  </si>
  <si>
    <t>乗合（ﾏｲｸﾛﾊﾞｽ）:202</t>
  </si>
  <si>
    <t>乗合（大型ﾊﾞｽ）:201</t>
  </si>
  <si>
    <t>燃料区分</t>
  </si>
  <si>
    <t>CNG（改造）:1</t>
  </si>
  <si>
    <t>CNG（改造なし）:4</t>
  </si>
  <si>
    <t>1～4以外 :空欄</t>
  </si>
  <si>
    <t>④
年間
走行
距離
(km)</t>
  </si>
  <si>
    <t>岡崎：岡</t>
  </si>
  <si>
    <t>一宮：一</t>
  </si>
  <si>
    <t>春日井：春</t>
  </si>
  <si>
    <r>
      <t>特定自動車に係る自動車排出窒素酸化物及び自動車排出粒子状物質の排出量の目標（</t>
    </r>
    <r>
      <rPr>
        <sz val="11"/>
        <rFont val="ＭＳ Ｐゴシック"/>
        <family val="3"/>
      </rPr>
      <t>H32</t>
    </r>
    <r>
      <rPr>
        <sz val="11"/>
        <rFont val="ＭＳ Ｐゴシック"/>
        <family val="3"/>
      </rPr>
      <t>年度）</t>
    </r>
  </si>
  <si>
    <r>
      <t>備考　用紙の大きさは、日本工業規格Ａ４とする。
　　　　</t>
    </r>
    <r>
      <rPr>
        <i/>
        <sz val="11"/>
        <rFont val="ＭＳ Ｐゴシック"/>
        <family val="3"/>
      </rPr>
      <t>2ページ以上に渡っている場合、年間走行距離、Nox排出量及びPM排出量の合計欄については、最終ページのみ記入してく
        ださい。各ページごとの小計は必要ありません。</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</si>
</sst>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0"/>
    <numFmt numFmtId="179" formatCode="0.00_);[Red]\(0.00\)"/>
    <numFmt numFmtId="180" formatCode="0.000_ "/>
  </numFmts>
  <fonts count="46">
    <font>
      <sz val="11"/>
      <name val="ＭＳ Ｐゴシック"/>
      <family val="3"/>
    </font>
    <font>
      <sz val="6"/>
      <name val="ＭＳ Ｐゴシック"/>
      <family val="3"/>
    </font>
    <font>
      <sz val="11"/>
      <name val="ＭＳ 明朝"/>
      <family val="1"/>
    </font>
    <font>
      <sz val="10"/>
      <name val="ＭＳ Ｐゴシック"/>
      <family val="3"/>
    </font>
    <font>
      <sz val="16"/>
      <name val="ＭＳ 明朝"/>
      <family val="1"/>
    </font>
    <font>
      <sz val="11"/>
      <color indexed="10"/>
      <name val="ＭＳ 明朝"/>
      <family val="1"/>
    </font>
    <font>
      <sz val="8"/>
      <name val="ＭＳ Ｐゴシック"/>
      <family val="3"/>
    </font>
    <font>
      <sz val="1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sz val="15"/>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dotted"/>
      <top style="medium"/>
      <bottom style="thin"/>
    </border>
    <border>
      <left style="dotted"/>
      <right style="dotted"/>
      <top style="medium"/>
      <bottom style="thin"/>
    </border>
    <border>
      <left style="dotted"/>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dotted"/>
      <right style="thin"/>
      <top style="thin"/>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diagonalUp="1">
      <left style="medium"/>
      <right style="thin"/>
      <top style="medium"/>
      <bottom>
        <color indexed="63"/>
      </bottom>
      <diagonal style="thin"/>
    </border>
    <border diagonalUp="1">
      <left style="medium"/>
      <right style="thin"/>
      <top>
        <color indexed="63"/>
      </top>
      <bottom>
        <color indexed="63"/>
      </bottom>
      <diagonal style="thin"/>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3">
    <xf numFmtId="0" fontId="0" fillId="0" borderId="0" xfId="0" applyAlignment="1">
      <alignment/>
    </xf>
    <xf numFmtId="0" fontId="2" fillId="0" borderId="0" xfId="0" applyFont="1" applyAlignment="1">
      <alignment/>
    </xf>
    <xf numFmtId="0" fontId="4"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top" wrapText="1"/>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6" fillId="0" borderId="19" xfId="0" applyFont="1" applyBorder="1" applyAlignment="1">
      <alignment vertical="top"/>
    </xf>
    <xf numFmtId="0" fontId="6" fillId="0" borderId="21" xfId="0" applyFont="1" applyBorder="1" applyAlignment="1">
      <alignment vertical="top"/>
    </xf>
    <xf numFmtId="0" fontId="0" fillId="0" borderId="18"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0" xfId="0" applyFont="1" applyBorder="1" applyAlignment="1">
      <alignment/>
    </xf>
    <xf numFmtId="0" fontId="8" fillId="0" borderId="19" xfId="0" applyFont="1" applyBorder="1" applyAlignment="1">
      <alignment vertical="top"/>
    </xf>
    <xf numFmtId="0" fontId="8" fillId="0" borderId="21" xfId="0" applyFont="1" applyBorder="1" applyAlignment="1">
      <alignment vertical="top"/>
    </xf>
    <xf numFmtId="0" fontId="8" fillId="0" borderId="20" xfId="0" applyFont="1" applyBorder="1" applyAlignment="1">
      <alignment vertical="top"/>
    </xf>
    <xf numFmtId="0" fontId="0" fillId="0" borderId="0" xfId="0" applyFont="1" applyAlignment="1">
      <alignment/>
    </xf>
    <xf numFmtId="49" fontId="0" fillId="0" borderId="22" xfId="0" applyNumberFormat="1" applyFont="1" applyBorder="1" applyAlignment="1" quotePrefix="1">
      <alignment horizontal="center" vertical="center"/>
    </xf>
    <xf numFmtId="49" fontId="8" fillId="0" borderId="23" xfId="0" applyNumberFormat="1" applyFont="1" applyBorder="1" applyAlignment="1">
      <alignment vertical="center"/>
    </xf>
    <xf numFmtId="49" fontId="8" fillId="0" borderId="24" xfId="0" applyNumberFormat="1" applyFont="1" applyBorder="1" applyAlignment="1">
      <alignment vertical="center"/>
    </xf>
    <xf numFmtId="49" fontId="8" fillId="0" borderId="25" xfId="0" applyNumberFormat="1" applyFont="1" applyBorder="1" applyAlignment="1">
      <alignment vertical="center"/>
    </xf>
    <xf numFmtId="0" fontId="8"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2"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Fill="1" applyBorder="1" applyAlignment="1">
      <alignment horizontal="center" vertical="center"/>
    </xf>
    <xf numFmtId="49" fontId="0" fillId="0" borderId="31" xfId="0" applyNumberFormat="1" applyFont="1" applyBorder="1" applyAlignment="1" quotePrefix="1">
      <alignment horizontal="center" vertical="center"/>
    </xf>
    <xf numFmtId="49" fontId="8" fillId="0" borderId="14" xfId="0" applyNumberFormat="1" applyFont="1" applyBorder="1" applyAlignment="1">
      <alignment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0" fontId="8" fillId="0" borderId="32" xfId="0" applyFont="1" applyBorder="1" applyAlignment="1">
      <alignment horizontal="center" vertical="center"/>
    </xf>
    <xf numFmtId="0" fontId="3" fillId="0" borderId="33" xfId="0" applyFont="1" applyBorder="1" applyAlignment="1">
      <alignment horizontal="center" vertical="center"/>
    </xf>
    <xf numFmtId="0" fontId="0" fillId="0" borderId="31"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3" fillId="0" borderId="34" xfId="0" applyFont="1" applyBorder="1" applyAlignment="1">
      <alignment horizontal="center" vertical="center"/>
    </xf>
    <xf numFmtId="49" fontId="3" fillId="0" borderId="35" xfId="0" applyNumberFormat="1" applyFont="1" applyBorder="1" applyAlignment="1">
      <alignment horizontal="center" vertical="center"/>
    </xf>
    <xf numFmtId="1" fontId="0" fillId="0" borderId="36" xfId="0" applyNumberFormat="1" applyFont="1" applyBorder="1" applyAlignment="1">
      <alignment horizontal="center" vertical="center"/>
    </xf>
    <xf numFmtId="0" fontId="0" fillId="0" borderId="31" xfId="0" applyFont="1" applyFill="1" applyBorder="1" applyAlignment="1">
      <alignment horizontal="center" vertical="center"/>
    </xf>
    <xf numFmtId="1" fontId="0" fillId="0" borderId="0" xfId="0" applyNumberFormat="1" applyFont="1" applyAlignment="1">
      <alignment/>
    </xf>
    <xf numFmtId="49" fontId="8" fillId="0" borderId="14" xfId="0" applyNumberFormat="1" applyFont="1" applyBorder="1" applyAlignment="1" quotePrefix="1">
      <alignment vertical="center"/>
    </xf>
    <xf numFmtId="49" fontId="8" fillId="0" borderId="15" xfId="0" applyNumberFormat="1" applyFont="1" applyBorder="1" applyAlignment="1" quotePrefix="1">
      <alignment vertical="center"/>
    </xf>
    <xf numFmtId="49" fontId="8" fillId="0" borderId="16" xfId="0" applyNumberFormat="1" applyFont="1" applyBorder="1" applyAlignment="1" quotePrefix="1">
      <alignment vertical="center"/>
    </xf>
    <xf numFmtId="0" fontId="3" fillId="0" borderId="35" xfId="0" applyFont="1" applyBorder="1" applyAlignment="1">
      <alignment horizontal="center" vertical="center"/>
    </xf>
    <xf numFmtId="0" fontId="0" fillId="0" borderId="36" xfId="0" applyFont="1" applyBorder="1" applyAlignment="1">
      <alignment horizontal="center" vertical="center"/>
    </xf>
    <xf numFmtId="49" fontId="0" fillId="0" borderId="37" xfId="0" applyNumberFormat="1" applyFont="1" applyBorder="1" applyAlignment="1" quotePrefix="1">
      <alignment horizontal="center" vertical="center"/>
    </xf>
    <xf numFmtId="49" fontId="8" fillId="0" borderId="38" xfId="0" applyNumberFormat="1" applyFont="1" applyBorder="1" applyAlignment="1" quotePrefix="1">
      <alignment vertical="center"/>
    </xf>
    <xf numFmtId="49" fontId="8" fillId="0" borderId="39" xfId="0" applyNumberFormat="1" applyFont="1" applyBorder="1" applyAlignment="1" quotePrefix="1">
      <alignment vertical="center"/>
    </xf>
    <xf numFmtId="49" fontId="8" fillId="0" borderId="40" xfId="0" applyNumberFormat="1" applyFont="1" applyBorder="1" applyAlignment="1" quotePrefix="1">
      <alignment vertical="center"/>
    </xf>
    <xf numFmtId="0" fontId="8"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7"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7" xfId="0" applyFont="1" applyFill="1" applyBorder="1" applyAlignment="1">
      <alignment horizontal="center" vertical="center"/>
    </xf>
    <xf numFmtId="49" fontId="0" fillId="0" borderId="22" xfId="0" applyNumberFormat="1" applyFont="1" applyBorder="1" applyAlignment="1" quotePrefix="1">
      <alignment horizontal="center" vertical="center"/>
    </xf>
    <xf numFmtId="49" fontId="8" fillId="0" borderId="23" xfId="0" applyNumberFormat="1" applyFont="1" applyBorder="1" applyAlignment="1" quotePrefix="1">
      <alignment vertical="center"/>
    </xf>
    <xf numFmtId="49" fontId="8" fillId="0" borderId="24" xfId="0" applyNumberFormat="1" applyFont="1" applyBorder="1" applyAlignment="1" quotePrefix="1">
      <alignment vertical="center"/>
    </xf>
    <xf numFmtId="49" fontId="8" fillId="0" borderId="25" xfId="0" applyNumberFormat="1" applyFont="1" applyBorder="1" applyAlignment="1" quotePrefix="1">
      <alignment vertical="center"/>
    </xf>
    <xf numFmtId="0" fontId="0" fillId="0" borderId="37" xfId="0" applyFont="1" applyBorder="1" applyAlignment="1" quotePrefix="1">
      <alignment horizontal="center" vertical="center"/>
    </xf>
    <xf numFmtId="0" fontId="8" fillId="0" borderId="38" xfId="0" applyFont="1" applyBorder="1" applyAlignment="1" quotePrefix="1">
      <alignment vertical="center"/>
    </xf>
    <xf numFmtId="0" fontId="8" fillId="0" borderId="39" xfId="0" applyFont="1" applyBorder="1" applyAlignment="1" quotePrefix="1">
      <alignment vertical="center"/>
    </xf>
    <xf numFmtId="0" fontId="8" fillId="0" borderId="40" xfId="0" applyFont="1" applyBorder="1" applyAlignment="1" quotePrefix="1">
      <alignment vertical="center"/>
    </xf>
    <xf numFmtId="0" fontId="0" fillId="0" borderId="22" xfId="0" applyFont="1" applyBorder="1" applyAlignment="1" quotePrefix="1">
      <alignment horizontal="center" vertical="center"/>
    </xf>
    <xf numFmtId="0" fontId="8" fillId="0" borderId="23" xfId="0" applyFont="1" applyBorder="1" applyAlignment="1" quotePrefix="1">
      <alignment vertical="center"/>
    </xf>
    <xf numFmtId="0" fontId="8" fillId="0" borderId="24" xfId="0" applyFont="1" applyBorder="1" applyAlignment="1" quotePrefix="1">
      <alignment vertical="center"/>
    </xf>
    <xf numFmtId="0" fontId="8" fillId="0" borderId="25" xfId="0" applyFont="1" applyBorder="1" applyAlignment="1" quotePrefix="1">
      <alignment vertical="center"/>
    </xf>
    <xf numFmtId="0" fontId="0" fillId="0" borderId="31" xfId="0" applyFont="1" applyBorder="1" applyAlignment="1" quotePrefix="1">
      <alignment horizontal="center" vertical="center"/>
    </xf>
    <xf numFmtId="0" fontId="8" fillId="0" borderId="14" xfId="0" applyFont="1" applyBorder="1" applyAlignment="1" quotePrefix="1">
      <alignment vertical="center"/>
    </xf>
    <xf numFmtId="0" fontId="8" fillId="0" borderId="15" xfId="0" applyFont="1" applyBorder="1" applyAlignment="1" quotePrefix="1">
      <alignment vertical="center"/>
    </xf>
    <xf numFmtId="0" fontId="8" fillId="0" borderId="16" xfId="0" applyFont="1" applyBorder="1" applyAlignment="1" quotePrefix="1">
      <alignment vertical="center"/>
    </xf>
    <xf numFmtId="0" fontId="0" fillId="0" borderId="46" xfId="0"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0" xfId="0" applyFont="1" applyBorder="1" applyAlignment="1">
      <alignment/>
    </xf>
    <xf numFmtId="0" fontId="0" fillId="0" borderId="51" xfId="0" applyFont="1" applyBorder="1" applyAlignment="1">
      <alignment/>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6" fillId="0" borderId="13" xfId="0" applyFont="1" applyBorder="1" applyAlignment="1">
      <alignment wrapText="1"/>
    </xf>
    <xf numFmtId="0" fontId="1" fillId="0" borderId="0" xfId="0" applyFont="1" applyAlignment="1">
      <alignment/>
    </xf>
    <xf numFmtId="0" fontId="6" fillId="0" borderId="12" xfId="0" applyFont="1" applyBorder="1" applyAlignment="1">
      <alignment vertical="center"/>
    </xf>
    <xf numFmtId="0" fontId="1" fillId="0" borderId="0" xfId="0" applyFont="1" applyAlignment="1">
      <alignment vertical="center"/>
    </xf>
    <xf numFmtId="0" fontId="3" fillId="0" borderId="17" xfId="0" applyFont="1" applyBorder="1" applyAlignment="1">
      <alignment horizontal="center" vertical="center" wrapText="1"/>
    </xf>
    <xf numFmtId="0" fontId="8" fillId="0" borderId="19"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vertical="center"/>
    </xf>
    <xf numFmtId="0" fontId="0" fillId="0" borderId="0" xfId="0" applyFont="1" applyAlignment="1">
      <alignment vertical="center"/>
    </xf>
    <xf numFmtId="0" fontId="6" fillId="0" borderId="55" xfId="0" applyFont="1" applyBorder="1" applyAlignment="1">
      <alignment horizontal="center" vertical="top"/>
    </xf>
    <xf numFmtId="0" fontId="6" fillId="0" borderId="18" xfId="0" applyFont="1" applyBorder="1" applyAlignment="1">
      <alignment horizontal="center" vertical="center"/>
    </xf>
    <xf numFmtId="0" fontId="0" fillId="0" borderId="56" xfId="0" applyFont="1" applyBorder="1" applyAlignment="1">
      <alignment vertical="center"/>
    </xf>
    <xf numFmtId="0" fontId="3" fillId="0" borderId="18" xfId="0" applyFont="1" applyBorder="1" applyAlignment="1">
      <alignment vertical="top" wrapText="1"/>
    </xf>
    <xf numFmtId="0" fontId="3" fillId="0" borderId="56" xfId="0" applyFont="1" applyBorder="1" applyAlignment="1">
      <alignment vertical="top" wrapText="1"/>
    </xf>
    <xf numFmtId="0" fontId="6" fillId="0" borderId="18" xfId="0" applyFont="1" applyBorder="1" applyAlignment="1">
      <alignment vertical="top" wrapText="1"/>
    </xf>
    <xf numFmtId="0" fontId="6" fillId="0" borderId="55" xfId="0" applyFont="1" applyBorder="1" applyAlignment="1">
      <alignment vertical="center" shrinkToFit="1"/>
    </xf>
    <xf numFmtId="0" fontId="3" fillId="0" borderId="21" xfId="0" applyFont="1" applyBorder="1" applyAlignment="1">
      <alignment vertical="center"/>
    </xf>
    <xf numFmtId="0" fontId="1" fillId="0" borderId="18" xfId="0" applyFont="1" applyBorder="1" applyAlignment="1">
      <alignment vertical="center" shrinkToFit="1"/>
    </xf>
    <xf numFmtId="0" fontId="6" fillId="0" borderId="18" xfId="0" applyFont="1" applyBorder="1" applyAlignment="1">
      <alignment vertical="center" shrinkToFit="1"/>
    </xf>
    <xf numFmtId="0" fontId="5" fillId="0" borderId="0" xfId="0" applyFont="1" applyAlignment="1">
      <alignment/>
    </xf>
    <xf numFmtId="0" fontId="0" fillId="0" borderId="42" xfId="0" applyFont="1" applyBorder="1" applyAlignment="1">
      <alignment horizontal="center" vertical="center"/>
    </xf>
    <xf numFmtId="0" fontId="0" fillId="0" borderId="57" xfId="0" applyFont="1" applyBorder="1" applyAlignment="1">
      <alignment horizontal="center" vertical="center"/>
    </xf>
    <xf numFmtId="0" fontId="0" fillId="0" borderId="33" xfId="0" applyFont="1" applyBorder="1" applyAlignment="1">
      <alignment horizontal="center" vertical="center"/>
    </xf>
    <xf numFmtId="0" fontId="0" fillId="0" borderId="58" xfId="0" applyFont="1" applyBorder="1" applyAlignment="1">
      <alignment horizontal="center" vertical="center"/>
    </xf>
    <xf numFmtId="0" fontId="0" fillId="0" borderId="27"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3" fillId="0" borderId="60" xfId="0" applyFont="1" applyBorder="1" applyAlignment="1">
      <alignment horizontal="center" vertical="top" wrapText="1"/>
    </xf>
    <xf numFmtId="0" fontId="3" fillId="0" borderId="17" xfId="0" applyFont="1" applyBorder="1" applyAlignment="1">
      <alignment horizontal="center" vertical="top" wrapText="1"/>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7" xfId="0" applyFont="1" applyBorder="1" applyAlignment="1">
      <alignment horizontal="center"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top" wrapText="1"/>
    </xf>
    <xf numFmtId="0" fontId="3" fillId="0" borderId="67" xfId="0" applyFont="1" applyBorder="1" applyAlignment="1">
      <alignment horizontal="center" vertical="top"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Font="1" applyAlignment="1">
      <alignment/>
    </xf>
    <xf numFmtId="0" fontId="7" fillId="0" borderId="63" xfId="0" applyFont="1" applyBorder="1" applyAlignment="1">
      <alignment horizontal="center" vertical="center"/>
    </xf>
    <xf numFmtId="0" fontId="7" fillId="0" borderId="47" xfId="0" applyFont="1" applyBorder="1" applyAlignment="1">
      <alignment horizontal="center" vertical="center"/>
    </xf>
    <xf numFmtId="0" fontId="7" fillId="0" borderId="62" xfId="0" applyFont="1" applyBorder="1" applyAlignment="1">
      <alignment horizontal="center" vertical="center"/>
    </xf>
    <xf numFmtId="0" fontId="0" fillId="0" borderId="71" xfId="0" applyFont="1" applyBorder="1" applyAlignment="1">
      <alignment/>
    </xf>
    <xf numFmtId="0" fontId="0" fillId="0" borderId="72" xfId="0" applyFont="1" applyBorder="1" applyAlignment="1">
      <alignment/>
    </xf>
    <xf numFmtId="0" fontId="3" fillId="0" borderId="7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7" xfId="0" applyFont="1" applyBorder="1" applyAlignment="1">
      <alignment horizontal="center" vertical="center" wrapText="1"/>
    </xf>
    <xf numFmtId="0" fontId="6" fillId="0" borderId="73" xfId="0" applyFont="1" applyBorder="1" applyAlignment="1">
      <alignment horizontal="center" vertical="center"/>
    </xf>
    <xf numFmtId="0" fontId="6" fillId="0" borderId="76" xfId="0" applyFont="1" applyBorder="1" applyAlignment="1">
      <alignment horizontal="center" vertical="center"/>
    </xf>
    <xf numFmtId="0" fontId="6" fillId="0" borderId="73" xfId="0" applyFont="1" applyBorder="1" applyAlignment="1">
      <alignment horizontal="center" wrapText="1"/>
    </xf>
    <xf numFmtId="0" fontId="6" fillId="0" borderId="76"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9"/>
      </font>
    </dxf>
    <dxf>
      <font>
        <color indexed="9"/>
      </font>
    </dxf>
    <dxf>
      <font>
        <color indexed="10"/>
      </font>
    </dxf>
    <dxf>
      <font>
        <color indexed="9"/>
      </font>
    </dxf>
    <dxf>
      <font>
        <color indexed="10"/>
      </font>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133350</xdr:rowOff>
    </xdr:from>
    <xdr:to>
      <xdr:col>11</xdr:col>
      <xdr:colOff>38100</xdr:colOff>
      <xdr:row>1</xdr:row>
      <xdr:rowOff>733425</xdr:rowOff>
    </xdr:to>
    <xdr:sp>
      <xdr:nvSpPr>
        <xdr:cNvPr id="1" name="Text Box 1"/>
        <xdr:cNvSpPr txBox="1">
          <a:spLocks noChangeArrowheads="1"/>
        </xdr:cNvSpPr>
      </xdr:nvSpPr>
      <xdr:spPr>
        <a:xfrm>
          <a:off x="3600450" y="333375"/>
          <a:ext cx="2495550" cy="600075"/>
        </a:xfrm>
        <a:prstGeom prst="rect">
          <a:avLst/>
        </a:prstGeom>
        <a:noFill/>
        <a:ln w="9525" cmpd="sng">
          <a:noFill/>
        </a:ln>
      </xdr:spPr>
      <xdr:txBody>
        <a:bodyPr vertOverflow="clip" wrap="square" lIns="0" tIns="0" rIns="0" bIns="0"/>
        <a:p>
          <a:pPr algn="l">
            <a:defRPr/>
          </a:pPr>
          <a:r>
            <a:rPr lang="en-US" cap="none" sz="1500" b="0" i="0" u="none" baseline="0">
              <a:solidFill>
                <a:srgbClr val="000000"/>
              </a:solidFill>
              <a:latin typeface="ＭＳ Ｐゴシック"/>
              <a:ea typeface="ＭＳ Ｐゴシック"/>
              <a:cs typeface="ＭＳ Ｐゴシック"/>
            </a:rPr>
            <a:t>自動車排出窒素酸化物</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自動車排出粒子状物質</a:t>
          </a:r>
        </a:p>
      </xdr:txBody>
    </xdr:sp>
    <xdr:clientData/>
  </xdr:twoCellAnchor>
  <xdr:twoCellAnchor>
    <xdr:from>
      <xdr:col>18</xdr:col>
      <xdr:colOff>352425</xdr:colOff>
      <xdr:row>1</xdr:row>
      <xdr:rowOff>390525</xdr:rowOff>
    </xdr:from>
    <xdr:to>
      <xdr:col>19</xdr:col>
      <xdr:colOff>314325</xdr:colOff>
      <xdr:row>1</xdr:row>
      <xdr:rowOff>704850</xdr:rowOff>
    </xdr:to>
    <xdr:sp>
      <xdr:nvSpPr>
        <xdr:cNvPr id="2" name="Text Box 3"/>
        <xdr:cNvSpPr txBox="1">
          <a:spLocks noChangeArrowheads="1"/>
        </xdr:cNvSpPr>
      </xdr:nvSpPr>
      <xdr:spPr>
        <a:xfrm>
          <a:off x="8734425" y="590550"/>
          <a:ext cx="647700" cy="314325"/>
        </a:xfrm>
        <a:prstGeom prst="rect">
          <a:avLst/>
        </a:prstGeom>
        <a:solidFill>
          <a:srgbClr val="FFFFFF"/>
        </a:solidFill>
        <a:ln w="952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計画用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4"/>
  <sheetViews>
    <sheetView tabSelected="1" zoomScalePageLayoutView="0" workbookViewId="0" topLeftCell="A1">
      <selection activeCell="A55" sqref="A55"/>
    </sheetView>
  </sheetViews>
  <sheetFormatPr defaultColWidth="9.00390625" defaultRowHeight="13.5"/>
  <cols>
    <col min="1" max="1" width="2.75390625" style="9" customWidth="1"/>
    <col min="2" max="2" width="8.25390625" style="9" customWidth="1"/>
    <col min="3" max="3" width="13.00390625" style="9" customWidth="1"/>
    <col min="4" max="4" width="10.25390625" style="9" customWidth="1"/>
    <col min="5" max="5" width="7.00390625" style="9" customWidth="1"/>
    <col min="6" max="6" width="3.125" style="9" bestFit="1" customWidth="1"/>
    <col min="7" max="7" width="8.00390625" style="9" customWidth="1"/>
    <col min="8" max="8" width="7.00390625" style="9" bestFit="1" customWidth="1"/>
    <col min="9" max="9" width="6.875" style="9" customWidth="1"/>
    <col min="10" max="11" width="6.625" style="9" customWidth="1"/>
    <col min="12" max="12" width="1.00390625" style="9" customWidth="1"/>
    <col min="13" max="13" width="3.625" style="9" customWidth="1"/>
    <col min="14" max="14" width="1.00390625" style="9" customWidth="1"/>
    <col min="15" max="15" width="6.50390625" style="9" customWidth="1"/>
    <col min="16" max="16" width="8.50390625" style="9" customWidth="1"/>
    <col min="17" max="17" width="5.00390625" style="9" customWidth="1"/>
    <col min="18" max="18" width="4.875" style="9" customWidth="1"/>
    <col min="19" max="16384" width="9.00390625" style="9" customWidth="1"/>
  </cols>
  <sheetData>
    <row r="1" spans="1:18" s="7" customFormat="1" ht="15.75" customHeight="1" thickBot="1">
      <c r="A1" s="153" t="s">
        <v>0</v>
      </c>
      <c r="B1" s="153"/>
      <c r="C1" s="153"/>
      <c r="D1" s="153"/>
      <c r="E1" s="153"/>
      <c r="F1" s="153"/>
      <c r="G1" s="153"/>
      <c r="H1" s="153"/>
      <c r="I1" s="153"/>
      <c r="J1" s="153"/>
      <c r="K1" s="153"/>
      <c r="L1" s="153"/>
      <c r="M1" s="153"/>
      <c r="N1" s="153"/>
      <c r="O1" s="153"/>
      <c r="P1" s="153"/>
      <c r="Q1" s="153"/>
      <c r="R1" s="153"/>
    </row>
    <row r="2" spans="1:18" s="8" customFormat="1" ht="60" customHeight="1" thickBot="1">
      <c r="A2" s="154" t="s">
        <v>78</v>
      </c>
      <c r="B2" s="155"/>
      <c r="C2" s="155"/>
      <c r="D2" s="155"/>
      <c r="E2" s="155"/>
      <c r="F2" s="155"/>
      <c r="G2" s="155"/>
      <c r="H2" s="155"/>
      <c r="I2" s="155"/>
      <c r="J2" s="155"/>
      <c r="K2" s="155"/>
      <c r="L2" s="155"/>
      <c r="M2" s="155"/>
      <c r="N2" s="155"/>
      <c r="O2" s="155"/>
      <c r="P2" s="155"/>
      <c r="Q2" s="155"/>
      <c r="R2" s="156"/>
    </row>
    <row r="3" spans="1:18" ht="12.75" customHeight="1">
      <c r="A3" s="157"/>
      <c r="B3" s="170" t="s">
        <v>1</v>
      </c>
      <c r="C3" s="171"/>
      <c r="D3" s="172"/>
      <c r="E3" s="135" t="s">
        <v>57</v>
      </c>
      <c r="F3" s="136"/>
      <c r="G3" s="166" t="s">
        <v>85</v>
      </c>
      <c r="H3" s="168" t="s">
        <v>51</v>
      </c>
      <c r="I3" s="143" t="s">
        <v>50</v>
      </c>
      <c r="J3" s="147" t="s">
        <v>63</v>
      </c>
      <c r="K3" s="159" t="s">
        <v>64</v>
      </c>
      <c r="L3" s="149" t="s">
        <v>60</v>
      </c>
      <c r="M3" s="161"/>
      <c r="N3" s="162"/>
      <c r="O3" s="143" t="s">
        <v>89</v>
      </c>
      <c r="P3" s="147" t="s">
        <v>45</v>
      </c>
      <c r="Q3" s="149" t="s">
        <v>46</v>
      </c>
      <c r="R3" s="150"/>
    </row>
    <row r="4" spans="1:18" ht="14.25" customHeight="1">
      <c r="A4" s="158"/>
      <c r="B4" s="10" t="s">
        <v>44</v>
      </c>
      <c r="C4" s="11" t="s">
        <v>52</v>
      </c>
      <c r="D4" s="12" t="s">
        <v>65</v>
      </c>
      <c r="E4" s="10" t="s">
        <v>59</v>
      </c>
      <c r="F4" s="12" t="s">
        <v>58</v>
      </c>
      <c r="G4" s="167"/>
      <c r="H4" s="169"/>
      <c r="I4" s="144"/>
      <c r="J4" s="148"/>
      <c r="K4" s="160"/>
      <c r="L4" s="151"/>
      <c r="M4" s="163"/>
      <c r="N4" s="164"/>
      <c r="O4" s="165"/>
      <c r="P4" s="148"/>
      <c r="Q4" s="151"/>
      <c r="R4" s="152"/>
    </row>
    <row r="5" spans="1:18" ht="14.25" customHeight="1">
      <c r="A5" s="158"/>
      <c r="B5" s="3" t="s">
        <v>53</v>
      </c>
      <c r="C5" s="4" t="s">
        <v>41</v>
      </c>
      <c r="D5" s="133" t="s">
        <v>61</v>
      </c>
      <c r="E5" s="137" t="s">
        <v>62</v>
      </c>
      <c r="F5" s="13"/>
      <c r="G5" s="116" t="s">
        <v>86</v>
      </c>
      <c r="H5" s="110" t="s">
        <v>40</v>
      </c>
      <c r="I5" s="145" t="s">
        <v>66</v>
      </c>
      <c r="J5" s="148"/>
      <c r="K5" s="160"/>
      <c r="L5" s="151"/>
      <c r="M5" s="163"/>
      <c r="N5" s="164"/>
      <c r="O5" s="165"/>
      <c r="P5" s="148"/>
      <c r="Q5" s="151"/>
      <c r="R5" s="152"/>
    </row>
    <row r="6" spans="1:18" ht="14.25" customHeight="1">
      <c r="A6" s="158"/>
      <c r="B6" s="5" t="s">
        <v>54</v>
      </c>
      <c r="C6" s="6" t="s">
        <v>84</v>
      </c>
      <c r="D6" s="134"/>
      <c r="E6" s="138"/>
      <c r="F6" s="13"/>
      <c r="G6" s="117" t="s">
        <v>67</v>
      </c>
      <c r="H6" s="19" t="s">
        <v>68</v>
      </c>
      <c r="I6" s="146"/>
      <c r="J6" s="148"/>
      <c r="K6" s="160"/>
      <c r="L6" s="151"/>
      <c r="M6" s="163"/>
      <c r="N6" s="164"/>
      <c r="O6" s="165"/>
      <c r="P6" s="148"/>
      <c r="Q6" s="151"/>
      <c r="R6" s="152"/>
    </row>
    <row r="7" spans="1:18" ht="14.25" customHeight="1">
      <c r="A7" s="158"/>
      <c r="B7" s="5" t="s">
        <v>55</v>
      </c>
      <c r="C7" s="101" t="s">
        <v>83</v>
      </c>
      <c r="D7" s="134"/>
      <c r="E7" s="138"/>
      <c r="F7" s="13"/>
      <c r="G7" s="117" t="s">
        <v>80</v>
      </c>
      <c r="H7" s="19" t="s">
        <v>69</v>
      </c>
      <c r="I7" s="146"/>
      <c r="J7" s="148"/>
      <c r="K7" s="160"/>
      <c r="L7" s="151"/>
      <c r="M7" s="163"/>
      <c r="N7" s="164"/>
      <c r="O7" s="165"/>
      <c r="P7" s="148"/>
      <c r="Q7" s="151"/>
      <c r="R7" s="152"/>
    </row>
    <row r="8" spans="1:18" ht="14.25" customHeight="1">
      <c r="A8" s="158"/>
      <c r="B8" s="5" t="s">
        <v>91</v>
      </c>
      <c r="C8" s="6" t="s">
        <v>42</v>
      </c>
      <c r="D8" s="134"/>
      <c r="E8" s="138"/>
      <c r="F8" s="13"/>
      <c r="G8" s="118" t="s">
        <v>87</v>
      </c>
      <c r="H8" s="19"/>
      <c r="I8" s="146"/>
      <c r="J8" s="148"/>
      <c r="K8" s="160"/>
      <c r="L8" s="151"/>
      <c r="M8" s="163"/>
      <c r="N8" s="164"/>
      <c r="O8" s="165"/>
      <c r="P8" s="148"/>
      <c r="Q8" s="151"/>
      <c r="R8" s="152"/>
    </row>
    <row r="9" spans="1:18" ht="14.25" customHeight="1">
      <c r="A9" s="158"/>
      <c r="B9" s="5" t="s">
        <v>56</v>
      </c>
      <c r="C9" s="6" t="s">
        <v>43</v>
      </c>
      <c r="D9" s="134"/>
      <c r="E9" s="138"/>
      <c r="F9" s="13"/>
      <c r="G9" s="119" t="s">
        <v>88</v>
      </c>
      <c r="H9" s="111"/>
      <c r="I9" s="146"/>
      <c r="J9" s="148"/>
      <c r="K9" s="160"/>
      <c r="L9" s="151"/>
      <c r="M9" s="163"/>
      <c r="N9" s="164"/>
      <c r="O9" s="165"/>
      <c r="P9" s="15" t="s">
        <v>70</v>
      </c>
      <c r="Q9" s="14" t="s">
        <v>70</v>
      </c>
      <c r="R9" s="16"/>
    </row>
    <row r="10" spans="1:18" ht="14.25" customHeight="1">
      <c r="A10" s="158"/>
      <c r="B10" s="5" t="s">
        <v>90</v>
      </c>
      <c r="C10" s="6" t="s">
        <v>47</v>
      </c>
      <c r="D10" s="134"/>
      <c r="E10" s="138"/>
      <c r="F10" s="13"/>
      <c r="H10" s="111"/>
      <c r="I10" s="146"/>
      <c r="J10" s="148"/>
      <c r="K10" s="160"/>
      <c r="L10" s="151"/>
      <c r="M10" s="163"/>
      <c r="N10" s="164"/>
      <c r="O10" s="165"/>
      <c r="P10" s="17" t="s">
        <v>71</v>
      </c>
      <c r="Q10" s="18" t="s">
        <v>72</v>
      </c>
      <c r="R10" s="16"/>
    </row>
    <row r="11" spans="1:18" ht="14.25" customHeight="1">
      <c r="A11" s="158"/>
      <c r="B11" s="5" t="s">
        <v>92</v>
      </c>
      <c r="C11" s="6" t="s">
        <v>48</v>
      </c>
      <c r="D11" s="134"/>
      <c r="E11" s="138"/>
      <c r="F11" s="13"/>
      <c r="G11" s="115"/>
      <c r="H11" s="111"/>
      <c r="I11" s="146"/>
      <c r="J11" s="148"/>
      <c r="K11" s="160"/>
      <c r="L11" s="151"/>
      <c r="M11" s="163"/>
      <c r="N11" s="164"/>
      <c r="O11" s="165"/>
      <c r="P11" s="20"/>
      <c r="Q11" s="21"/>
      <c r="R11" s="22"/>
    </row>
    <row r="12" spans="1:18" ht="14.25" customHeight="1">
      <c r="A12" s="158"/>
      <c r="B12" s="5"/>
      <c r="C12" s="6" t="s">
        <v>49</v>
      </c>
      <c r="D12" s="134"/>
      <c r="E12" s="138"/>
      <c r="F12" s="13"/>
      <c r="H12" s="19"/>
      <c r="I12" s="146"/>
      <c r="J12" s="148"/>
      <c r="K12" s="160"/>
      <c r="L12" s="151"/>
      <c r="M12" s="163"/>
      <c r="N12" s="164"/>
      <c r="O12" s="165"/>
      <c r="P12" s="15" t="s">
        <v>73</v>
      </c>
      <c r="Q12" s="14" t="s">
        <v>73</v>
      </c>
      <c r="R12" s="16"/>
    </row>
    <row r="13" spans="1:18" s="26" customFormat="1" ht="14.25" customHeight="1">
      <c r="A13" s="158"/>
      <c r="B13" s="5"/>
      <c r="C13" s="102" t="s">
        <v>81</v>
      </c>
      <c r="D13" s="134"/>
      <c r="E13" s="138"/>
      <c r="F13" s="13"/>
      <c r="G13" s="113"/>
      <c r="H13" s="19"/>
      <c r="I13" s="146"/>
      <c r="J13" s="148"/>
      <c r="K13" s="160"/>
      <c r="L13" s="151"/>
      <c r="M13" s="163"/>
      <c r="N13" s="164"/>
      <c r="O13" s="165"/>
      <c r="P13" s="23" t="s">
        <v>74</v>
      </c>
      <c r="Q13" s="24" t="s">
        <v>75</v>
      </c>
      <c r="R13" s="25"/>
    </row>
    <row r="14" spans="1:18" s="109" customFormat="1" ht="21.75" customHeight="1" thickBot="1">
      <c r="A14" s="158"/>
      <c r="B14" s="103"/>
      <c r="C14" s="104" t="s">
        <v>82</v>
      </c>
      <c r="D14" s="134"/>
      <c r="E14" s="138"/>
      <c r="F14" s="105"/>
      <c r="G14" s="114"/>
      <c r="H14" s="112"/>
      <c r="I14" s="146"/>
      <c r="J14" s="148"/>
      <c r="K14" s="160"/>
      <c r="L14" s="151"/>
      <c r="M14" s="163"/>
      <c r="N14" s="164"/>
      <c r="O14" s="165"/>
      <c r="P14" s="106"/>
      <c r="Q14" s="107"/>
      <c r="R14" s="108"/>
    </row>
    <row r="15" spans="1:18" ht="18.75" customHeight="1">
      <c r="A15" s="27" t="s">
        <v>76</v>
      </c>
      <c r="B15" s="28"/>
      <c r="C15" s="29"/>
      <c r="D15" s="30"/>
      <c r="E15" s="28"/>
      <c r="F15" s="30"/>
      <c r="G15" s="31"/>
      <c r="H15" s="31"/>
      <c r="I15" s="32"/>
      <c r="J15" s="33"/>
      <c r="K15" s="34"/>
      <c r="L15" s="32">
        <f>IF(AND(M15&gt;0,M15&lt;=3.5),"(","")</f>
      </c>
      <c r="M15" s="35"/>
      <c r="N15" s="36">
        <f>IF(AND(M15&gt;0,M15&lt;=3.5),")","")</f>
      </c>
      <c r="O15" s="37"/>
      <c r="P15" s="38">
        <f>IF(MOD(O15,100)&lt;&gt;0,"←十の位",IF(AND(M15&gt;0,M15&lt;=3.5),J15*O15,IF(M15&gt;3.5,J15*M15*O15,"")))</f>
      </c>
      <c r="Q15" s="125">
        <f>IF(MOD(O15,100)&lt;&gt;0,"四捨五入",IF(AND(M15&gt;0,M15&lt;=3.5),K15*O15,IF(M15&gt;3.5,K15*M15*O15,"")))</f>
      </c>
      <c r="R15" s="126"/>
    </row>
    <row r="16" spans="1:20" ht="18.75" customHeight="1">
      <c r="A16" s="39" t="s">
        <v>2</v>
      </c>
      <c r="B16" s="40"/>
      <c r="C16" s="41"/>
      <c r="D16" s="42"/>
      <c r="E16" s="40"/>
      <c r="F16" s="42"/>
      <c r="G16" s="43"/>
      <c r="H16" s="43"/>
      <c r="I16" s="44"/>
      <c r="J16" s="45"/>
      <c r="K16" s="46"/>
      <c r="L16" s="44">
        <f aca="true" t="shared" si="0" ref="L16:L44">IF(AND(M16&gt;0,M16&lt;=3.5),"(","")</f>
      </c>
      <c r="M16" s="47"/>
      <c r="N16" s="48">
        <f aca="true" t="shared" si="1" ref="N16:N44">IF(AND(M16&gt;0,M16&lt;=3.5),")","")</f>
      </c>
      <c r="O16" s="49"/>
      <c r="P16" s="50">
        <f aca="true" t="shared" si="2" ref="P16:P44">IF(MOD(O16,100)&lt;&gt;0,"←十の位",IF(AND(M16&gt;0,M16&lt;=3.5),J16*O16,IF(M16&gt;3.5,J16*M16*O16,"")))</f>
      </c>
      <c r="Q16" s="123">
        <f aca="true" t="shared" si="3" ref="Q16:Q44">IF(MOD(O16,100)&lt;&gt;0,"四捨五入",IF(AND(M16&gt;0,M16&lt;=3.5),K16*O16,IF(M16&gt;3.5,K16*M16*O16,"")))</f>
      </c>
      <c r="R16" s="124"/>
      <c r="T16" s="51"/>
    </row>
    <row r="17" spans="1:18" ht="18.75" customHeight="1">
      <c r="A17" s="39" t="s">
        <v>3</v>
      </c>
      <c r="B17" s="52"/>
      <c r="C17" s="53"/>
      <c r="D17" s="54"/>
      <c r="E17" s="52"/>
      <c r="F17" s="54"/>
      <c r="G17" s="43"/>
      <c r="H17" s="43"/>
      <c r="I17" s="44"/>
      <c r="J17" s="45"/>
      <c r="K17" s="46"/>
      <c r="L17" s="44">
        <f t="shared" si="0"/>
      </c>
      <c r="M17" s="47"/>
      <c r="N17" s="55">
        <f t="shared" si="1"/>
      </c>
      <c r="O17" s="56"/>
      <c r="P17" s="50">
        <f t="shared" si="2"/>
      </c>
      <c r="Q17" s="123">
        <f t="shared" si="3"/>
      </c>
      <c r="R17" s="124"/>
    </row>
    <row r="18" spans="1:18" ht="18.75" customHeight="1">
      <c r="A18" s="39" t="s">
        <v>4</v>
      </c>
      <c r="B18" s="52"/>
      <c r="C18" s="53"/>
      <c r="D18" s="54"/>
      <c r="E18" s="52"/>
      <c r="F18" s="54"/>
      <c r="G18" s="43"/>
      <c r="H18" s="43"/>
      <c r="I18" s="44"/>
      <c r="J18" s="45"/>
      <c r="K18" s="46"/>
      <c r="L18" s="44">
        <f t="shared" si="0"/>
      </c>
      <c r="M18" s="47"/>
      <c r="N18" s="55">
        <f t="shared" si="1"/>
      </c>
      <c r="O18" s="56"/>
      <c r="P18" s="50">
        <f t="shared" si="2"/>
      </c>
      <c r="Q18" s="123">
        <f t="shared" si="3"/>
      </c>
      <c r="R18" s="124"/>
    </row>
    <row r="19" spans="1:18" ht="18.75" customHeight="1" thickBot="1">
      <c r="A19" s="57" t="s">
        <v>5</v>
      </c>
      <c r="B19" s="58"/>
      <c r="C19" s="59"/>
      <c r="D19" s="60"/>
      <c r="E19" s="58"/>
      <c r="F19" s="60"/>
      <c r="G19" s="61"/>
      <c r="H19" s="61"/>
      <c r="I19" s="62"/>
      <c r="J19" s="63"/>
      <c r="K19" s="64"/>
      <c r="L19" s="62">
        <f t="shared" si="0"/>
      </c>
      <c r="M19" s="65"/>
      <c r="N19" s="66">
        <f t="shared" si="1"/>
      </c>
      <c r="O19" s="67"/>
      <c r="P19" s="68">
        <f t="shared" si="2"/>
      </c>
      <c r="Q19" s="121">
        <f t="shared" si="3"/>
      </c>
      <c r="R19" s="122"/>
    </row>
    <row r="20" spans="1:18" ht="18.75" customHeight="1">
      <c r="A20" s="69" t="s">
        <v>6</v>
      </c>
      <c r="B20" s="70"/>
      <c r="C20" s="71"/>
      <c r="D20" s="72"/>
      <c r="E20" s="70"/>
      <c r="F20" s="72"/>
      <c r="G20" s="31"/>
      <c r="H20" s="31"/>
      <c r="I20" s="32"/>
      <c r="J20" s="33"/>
      <c r="K20" s="34"/>
      <c r="L20" s="32">
        <f t="shared" si="0"/>
      </c>
      <c r="M20" s="35"/>
      <c r="N20" s="36">
        <f t="shared" si="1"/>
      </c>
      <c r="O20" s="37"/>
      <c r="P20" s="38">
        <f t="shared" si="2"/>
      </c>
      <c r="Q20" s="125">
        <f t="shared" si="3"/>
      </c>
      <c r="R20" s="126"/>
    </row>
    <row r="21" spans="1:18" ht="18.75" customHeight="1">
      <c r="A21" s="39" t="s">
        <v>7</v>
      </c>
      <c r="B21" s="52"/>
      <c r="C21" s="53"/>
      <c r="D21" s="54"/>
      <c r="E21" s="52"/>
      <c r="F21" s="54"/>
      <c r="G21" s="43"/>
      <c r="H21" s="43"/>
      <c r="I21" s="44"/>
      <c r="J21" s="45"/>
      <c r="K21" s="46"/>
      <c r="L21" s="44">
        <f t="shared" si="0"/>
      </c>
      <c r="M21" s="47"/>
      <c r="N21" s="55">
        <f t="shared" si="1"/>
      </c>
      <c r="O21" s="56"/>
      <c r="P21" s="50">
        <f t="shared" si="2"/>
      </c>
      <c r="Q21" s="123">
        <f t="shared" si="3"/>
      </c>
      <c r="R21" s="124"/>
    </row>
    <row r="22" spans="1:18" ht="18.75" customHeight="1">
      <c r="A22" s="39" t="s">
        <v>8</v>
      </c>
      <c r="B22" s="52"/>
      <c r="C22" s="53"/>
      <c r="D22" s="54"/>
      <c r="E22" s="52"/>
      <c r="F22" s="54"/>
      <c r="G22" s="43"/>
      <c r="H22" s="43"/>
      <c r="I22" s="44"/>
      <c r="J22" s="45"/>
      <c r="K22" s="46"/>
      <c r="L22" s="44">
        <f t="shared" si="0"/>
      </c>
      <c r="M22" s="47"/>
      <c r="N22" s="55">
        <f t="shared" si="1"/>
      </c>
      <c r="O22" s="56"/>
      <c r="P22" s="50">
        <f t="shared" si="2"/>
      </c>
      <c r="Q22" s="123">
        <f t="shared" si="3"/>
      </c>
      <c r="R22" s="124"/>
    </row>
    <row r="23" spans="1:18" ht="18.75" customHeight="1">
      <c r="A23" s="39" t="s">
        <v>9</v>
      </c>
      <c r="B23" s="52"/>
      <c r="C23" s="53"/>
      <c r="D23" s="54"/>
      <c r="E23" s="52"/>
      <c r="F23" s="54"/>
      <c r="G23" s="43"/>
      <c r="H23" s="43"/>
      <c r="I23" s="44"/>
      <c r="J23" s="45"/>
      <c r="K23" s="46"/>
      <c r="L23" s="44">
        <f t="shared" si="0"/>
      </c>
      <c r="M23" s="47"/>
      <c r="N23" s="55">
        <f t="shared" si="1"/>
      </c>
      <c r="O23" s="56"/>
      <c r="P23" s="50">
        <f t="shared" si="2"/>
      </c>
      <c r="Q23" s="123">
        <f t="shared" si="3"/>
      </c>
      <c r="R23" s="124"/>
    </row>
    <row r="24" spans="1:18" ht="18.75" customHeight="1" thickBot="1">
      <c r="A24" s="73" t="s">
        <v>77</v>
      </c>
      <c r="B24" s="74"/>
      <c r="C24" s="75"/>
      <c r="D24" s="76"/>
      <c r="E24" s="74"/>
      <c r="F24" s="76"/>
      <c r="G24" s="61"/>
      <c r="H24" s="61"/>
      <c r="I24" s="62"/>
      <c r="J24" s="63"/>
      <c r="K24" s="64"/>
      <c r="L24" s="62">
        <f t="shared" si="0"/>
      </c>
      <c r="M24" s="65"/>
      <c r="N24" s="66">
        <f t="shared" si="1"/>
      </c>
      <c r="O24" s="67"/>
      <c r="P24" s="68">
        <f t="shared" si="2"/>
      </c>
      <c r="Q24" s="121">
        <f t="shared" si="3"/>
      </c>
      <c r="R24" s="122"/>
    </row>
    <row r="25" spans="1:18" ht="18.75" customHeight="1">
      <c r="A25" s="77" t="s">
        <v>10</v>
      </c>
      <c r="B25" s="78"/>
      <c r="C25" s="79"/>
      <c r="D25" s="80"/>
      <c r="E25" s="78"/>
      <c r="F25" s="80"/>
      <c r="G25" s="31"/>
      <c r="H25" s="31"/>
      <c r="I25" s="32"/>
      <c r="J25" s="33"/>
      <c r="K25" s="34"/>
      <c r="L25" s="32">
        <f t="shared" si="0"/>
      </c>
      <c r="M25" s="35"/>
      <c r="N25" s="36">
        <f t="shared" si="1"/>
      </c>
      <c r="O25" s="37"/>
      <c r="P25" s="38">
        <f t="shared" si="2"/>
      </c>
      <c r="Q25" s="125">
        <f t="shared" si="3"/>
      </c>
      <c r="R25" s="126"/>
    </row>
    <row r="26" spans="1:18" ht="18.75" customHeight="1">
      <c r="A26" s="81" t="s">
        <v>11</v>
      </c>
      <c r="B26" s="82"/>
      <c r="C26" s="83"/>
      <c r="D26" s="84"/>
      <c r="E26" s="82"/>
      <c r="F26" s="84"/>
      <c r="G26" s="43"/>
      <c r="H26" s="43"/>
      <c r="I26" s="44"/>
      <c r="J26" s="45"/>
      <c r="K26" s="46"/>
      <c r="L26" s="44">
        <f t="shared" si="0"/>
      </c>
      <c r="M26" s="47"/>
      <c r="N26" s="55">
        <f t="shared" si="1"/>
      </c>
      <c r="O26" s="56"/>
      <c r="P26" s="50">
        <f t="shared" si="2"/>
      </c>
      <c r="Q26" s="123">
        <f t="shared" si="3"/>
      </c>
      <c r="R26" s="124"/>
    </row>
    <row r="27" spans="1:18" ht="18.75" customHeight="1">
      <c r="A27" s="81" t="s">
        <v>12</v>
      </c>
      <c r="B27" s="82"/>
      <c r="C27" s="83"/>
      <c r="D27" s="84"/>
      <c r="E27" s="82"/>
      <c r="F27" s="84"/>
      <c r="G27" s="43"/>
      <c r="H27" s="43"/>
      <c r="I27" s="44"/>
      <c r="J27" s="45"/>
      <c r="K27" s="46"/>
      <c r="L27" s="44">
        <f t="shared" si="0"/>
      </c>
      <c r="M27" s="47"/>
      <c r="N27" s="55">
        <f t="shared" si="1"/>
      </c>
      <c r="O27" s="56"/>
      <c r="P27" s="50">
        <f t="shared" si="2"/>
      </c>
      <c r="Q27" s="123">
        <f t="shared" si="3"/>
      </c>
      <c r="R27" s="124"/>
    </row>
    <row r="28" spans="1:18" ht="18.75" customHeight="1">
      <c r="A28" s="81" t="s">
        <v>13</v>
      </c>
      <c r="B28" s="82"/>
      <c r="C28" s="83"/>
      <c r="D28" s="84"/>
      <c r="E28" s="82"/>
      <c r="F28" s="84"/>
      <c r="G28" s="43"/>
      <c r="H28" s="43"/>
      <c r="I28" s="44"/>
      <c r="J28" s="45"/>
      <c r="K28" s="46"/>
      <c r="L28" s="44">
        <f t="shared" si="0"/>
      </c>
      <c r="M28" s="47"/>
      <c r="N28" s="55">
        <f t="shared" si="1"/>
      </c>
      <c r="O28" s="56"/>
      <c r="P28" s="50">
        <f t="shared" si="2"/>
      </c>
      <c r="Q28" s="123">
        <f t="shared" si="3"/>
      </c>
      <c r="R28" s="124"/>
    </row>
    <row r="29" spans="1:18" ht="18.75" customHeight="1" thickBot="1">
      <c r="A29" s="73" t="s">
        <v>14</v>
      </c>
      <c r="B29" s="74"/>
      <c r="C29" s="75"/>
      <c r="D29" s="76"/>
      <c r="E29" s="74"/>
      <c r="F29" s="76"/>
      <c r="G29" s="61"/>
      <c r="H29" s="61"/>
      <c r="I29" s="62"/>
      <c r="J29" s="63"/>
      <c r="K29" s="64"/>
      <c r="L29" s="62">
        <f t="shared" si="0"/>
      </c>
      <c r="M29" s="65"/>
      <c r="N29" s="66">
        <f t="shared" si="1"/>
      </c>
      <c r="O29" s="67"/>
      <c r="P29" s="68">
        <f t="shared" si="2"/>
      </c>
      <c r="Q29" s="121">
        <f t="shared" si="3"/>
      </c>
      <c r="R29" s="122"/>
    </row>
    <row r="30" spans="1:18" ht="18.75" customHeight="1">
      <c r="A30" s="77" t="s">
        <v>15</v>
      </c>
      <c r="B30" s="78"/>
      <c r="C30" s="79"/>
      <c r="D30" s="80"/>
      <c r="E30" s="78"/>
      <c r="F30" s="80"/>
      <c r="G30" s="31"/>
      <c r="H30" s="31"/>
      <c r="I30" s="32"/>
      <c r="J30" s="33"/>
      <c r="K30" s="34"/>
      <c r="L30" s="32">
        <f t="shared" si="0"/>
      </c>
      <c r="M30" s="35"/>
      <c r="N30" s="36">
        <f t="shared" si="1"/>
      </c>
      <c r="O30" s="37"/>
      <c r="P30" s="38">
        <f t="shared" si="2"/>
      </c>
      <c r="Q30" s="125">
        <f t="shared" si="3"/>
      </c>
      <c r="R30" s="126"/>
    </row>
    <row r="31" spans="1:18" ht="18.75" customHeight="1">
      <c r="A31" s="81" t="s">
        <v>16</v>
      </c>
      <c r="B31" s="82"/>
      <c r="C31" s="83"/>
      <c r="D31" s="84"/>
      <c r="E31" s="82"/>
      <c r="F31" s="84"/>
      <c r="G31" s="43"/>
      <c r="H31" s="43"/>
      <c r="I31" s="44"/>
      <c r="J31" s="45"/>
      <c r="K31" s="46"/>
      <c r="L31" s="44">
        <f t="shared" si="0"/>
      </c>
      <c r="M31" s="47"/>
      <c r="N31" s="55">
        <f t="shared" si="1"/>
      </c>
      <c r="O31" s="56"/>
      <c r="P31" s="50">
        <f t="shared" si="2"/>
      </c>
      <c r="Q31" s="123">
        <f t="shared" si="3"/>
      </c>
      <c r="R31" s="124"/>
    </row>
    <row r="32" spans="1:18" ht="18.75" customHeight="1">
      <c r="A32" s="81" t="s">
        <v>17</v>
      </c>
      <c r="B32" s="82"/>
      <c r="C32" s="83"/>
      <c r="D32" s="84"/>
      <c r="E32" s="82"/>
      <c r="F32" s="84"/>
      <c r="G32" s="43"/>
      <c r="H32" s="43"/>
      <c r="I32" s="44"/>
      <c r="J32" s="45"/>
      <c r="K32" s="46"/>
      <c r="L32" s="44">
        <f t="shared" si="0"/>
      </c>
      <c r="M32" s="47"/>
      <c r="N32" s="55">
        <f t="shared" si="1"/>
      </c>
      <c r="O32" s="56"/>
      <c r="P32" s="50">
        <f t="shared" si="2"/>
      </c>
      <c r="Q32" s="123">
        <f t="shared" si="3"/>
      </c>
      <c r="R32" s="124"/>
    </row>
    <row r="33" spans="1:18" ht="18.75" customHeight="1">
      <c r="A33" s="81" t="s">
        <v>18</v>
      </c>
      <c r="B33" s="82"/>
      <c r="C33" s="83"/>
      <c r="D33" s="84"/>
      <c r="E33" s="82"/>
      <c r="F33" s="84"/>
      <c r="G33" s="43"/>
      <c r="H33" s="43"/>
      <c r="I33" s="44"/>
      <c r="J33" s="45"/>
      <c r="K33" s="46"/>
      <c r="L33" s="44">
        <f t="shared" si="0"/>
      </c>
      <c r="M33" s="47"/>
      <c r="N33" s="55">
        <f t="shared" si="1"/>
      </c>
      <c r="O33" s="56"/>
      <c r="P33" s="50">
        <f t="shared" si="2"/>
      </c>
      <c r="Q33" s="123">
        <f t="shared" si="3"/>
      </c>
      <c r="R33" s="124"/>
    </row>
    <row r="34" spans="1:18" ht="18.75" customHeight="1" thickBot="1">
      <c r="A34" s="73" t="s">
        <v>19</v>
      </c>
      <c r="B34" s="74"/>
      <c r="C34" s="75"/>
      <c r="D34" s="76"/>
      <c r="E34" s="74"/>
      <c r="F34" s="76"/>
      <c r="G34" s="61"/>
      <c r="H34" s="61"/>
      <c r="I34" s="62"/>
      <c r="J34" s="63"/>
      <c r="K34" s="64"/>
      <c r="L34" s="62">
        <f t="shared" si="0"/>
      </c>
      <c r="M34" s="65"/>
      <c r="N34" s="66">
        <f t="shared" si="1"/>
      </c>
      <c r="O34" s="67"/>
      <c r="P34" s="68">
        <f t="shared" si="2"/>
      </c>
      <c r="Q34" s="121">
        <f t="shared" si="3"/>
      </c>
      <c r="R34" s="122"/>
    </row>
    <row r="35" spans="1:18" ht="18.75" customHeight="1">
      <c r="A35" s="77" t="s">
        <v>20</v>
      </c>
      <c r="B35" s="78"/>
      <c r="C35" s="79"/>
      <c r="D35" s="80"/>
      <c r="E35" s="78"/>
      <c r="F35" s="80"/>
      <c r="G35" s="31"/>
      <c r="H35" s="31"/>
      <c r="I35" s="32"/>
      <c r="J35" s="33"/>
      <c r="K35" s="34"/>
      <c r="L35" s="32">
        <f t="shared" si="0"/>
      </c>
      <c r="M35" s="35"/>
      <c r="N35" s="36">
        <f t="shared" si="1"/>
      </c>
      <c r="O35" s="37"/>
      <c r="P35" s="38">
        <f t="shared" si="2"/>
      </c>
      <c r="Q35" s="125">
        <f t="shared" si="3"/>
      </c>
      <c r="R35" s="126"/>
    </row>
    <row r="36" spans="1:18" ht="18.75" customHeight="1">
      <c r="A36" s="81" t="s">
        <v>21</v>
      </c>
      <c r="B36" s="82"/>
      <c r="C36" s="83"/>
      <c r="D36" s="84"/>
      <c r="E36" s="82"/>
      <c r="F36" s="84"/>
      <c r="G36" s="43"/>
      <c r="H36" s="43"/>
      <c r="I36" s="44"/>
      <c r="J36" s="45"/>
      <c r="K36" s="46"/>
      <c r="L36" s="44">
        <f t="shared" si="0"/>
      </c>
      <c r="M36" s="47"/>
      <c r="N36" s="55">
        <f t="shared" si="1"/>
      </c>
      <c r="O36" s="56"/>
      <c r="P36" s="50">
        <f t="shared" si="2"/>
      </c>
      <c r="Q36" s="123">
        <f t="shared" si="3"/>
      </c>
      <c r="R36" s="124"/>
    </row>
    <row r="37" spans="1:18" ht="18.75" customHeight="1">
      <c r="A37" s="81" t="s">
        <v>22</v>
      </c>
      <c r="B37" s="82"/>
      <c r="C37" s="83"/>
      <c r="D37" s="84"/>
      <c r="E37" s="82"/>
      <c r="F37" s="84"/>
      <c r="G37" s="43"/>
      <c r="H37" s="43"/>
      <c r="I37" s="44"/>
      <c r="J37" s="45"/>
      <c r="K37" s="46"/>
      <c r="L37" s="44">
        <f t="shared" si="0"/>
      </c>
      <c r="M37" s="47"/>
      <c r="N37" s="55">
        <f t="shared" si="1"/>
      </c>
      <c r="O37" s="56"/>
      <c r="P37" s="50">
        <f t="shared" si="2"/>
      </c>
      <c r="Q37" s="123">
        <f t="shared" si="3"/>
      </c>
      <c r="R37" s="124"/>
    </row>
    <row r="38" spans="1:18" ht="18.75" customHeight="1">
      <c r="A38" s="81" t="s">
        <v>23</v>
      </c>
      <c r="B38" s="82"/>
      <c r="C38" s="83"/>
      <c r="D38" s="84"/>
      <c r="E38" s="82"/>
      <c r="F38" s="84"/>
      <c r="G38" s="43"/>
      <c r="H38" s="43"/>
      <c r="I38" s="44"/>
      <c r="J38" s="45"/>
      <c r="K38" s="46"/>
      <c r="L38" s="44">
        <f t="shared" si="0"/>
      </c>
      <c r="M38" s="47"/>
      <c r="N38" s="55">
        <f t="shared" si="1"/>
      </c>
      <c r="O38" s="56"/>
      <c r="P38" s="50">
        <f t="shared" si="2"/>
      </c>
      <c r="Q38" s="123">
        <f t="shared" si="3"/>
      </c>
      <c r="R38" s="124"/>
    </row>
    <row r="39" spans="1:18" ht="18.75" customHeight="1" thickBot="1">
      <c r="A39" s="73" t="s">
        <v>24</v>
      </c>
      <c r="B39" s="74"/>
      <c r="C39" s="75"/>
      <c r="D39" s="76"/>
      <c r="E39" s="74"/>
      <c r="F39" s="76"/>
      <c r="G39" s="61"/>
      <c r="H39" s="61"/>
      <c r="I39" s="62"/>
      <c r="J39" s="63"/>
      <c r="K39" s="64"/>
      <c r="L39" s="62">
        <f t="shared" si="0"/>
      </c>
      <c r="M39" s="65"/>
      <c r="N39" s="66">
        <f t="shared" si="1"/>
      </c>
      <c r="O39" s="67"/>
      <c r="P39" s="68">
        <f t="shared" si="2"/>
      </c>
      <c r="Q39" s="121">
        <f t="shared" si="3"/>
      </c>
      <c r="R39" s="122"/>
    </row>
    <row r="40" spans="1:18" ht="18.75" customHeight="1">
      <c r="A40" s="77" t="s">
        <v>25</v>
      </c>
      <c r="B40" s="78"/>
      <c r="C40" s="79"/>
      <c r="D40" s="80"/>
      <c r="E40" s="78"/>
      <c r="F40" s="80"/>
      <c r="G40" s="31"/>
      <c r="H40" s="31"/>
      <c r="I40" s="32"/>
      <c r="J40" s="33"/>
      <c r="K40" s="34"/>
      <c r="L40" s="32">
        <f t="shared" si="0"/>
      </c>
      <c r="M40" s="35"/>
      <c r="N40" s="36">
        <f t="shared" si="1"/>
      </c>
      <c r="O40" s="37"/>
      <c r="P40" s="38">
        <f t="shared" si="2"/>
      </c>
      <c r="Q40" s="125">
        <f t="shared" si="3"/>
      </c>
      <c r="R40" s="126"/>
    </row>
    <row r="41" spans="1:18" ht="18.75" customHeight="1">
      <c r="A41" s="81" t="s">
        <v>26</v>
      </c>
      <c r="B41" s="82"/>
      <c r="C41" s="83"/>
      <c r="D41" s="84"/>
      <c r="E41" s="82"/>
      <c r="F41" s="84"/>
      <c r="G41" s="43"/>
      <c r="H41" s="43"/>
      <c r="I41" s="44"/>
      <c r="J41" s="45"/>
      <c r="K41" s="46"/>
      <c r="L41" s="44">
        <f t="shared" si="0"/>
      </c>
      <c r="M41" s="47"/>
      <c r="N41" s="55">
        <f t="shared" si="1"/>
      </c>
      <c r="O41" s="56"/>
      <c r="P41" s="50">
        <f t="shared" si="2"/>
      </c>
      <c r="Q41" s="123">
        <f t="shared" si="3"/>
      </c>
      <c r="R41" s="124"/>
    </row>
    <row r="42" spans="1:18" ht="18.75" customHeight="1">
      <c r="A42" s="81" t="s">
        <v>27</v>
      </c>
      <c r="B42" s="82"/>
      <c r="C42" s="83"/>
      <c r="D42" s="84"/>
      <c r="E42" s="82"/>
      <c r="F42" s="84"/>
      <c r="G42" s="43"/>
      <c r="H42" s="43"/>
      <c r="I42" s="44"/>
      <c r="J42" s="45"/>
      <c r="K42" s="46"/>
      <c r="L42" s="44">
        <f t="shared" si="0"/>
      </c>
      <c r="M42" s="47"/>
      <c r="N42" s="55">
        <f t="shared" si="1"/>
      </c>
      <c r="O42" s="56"/>
      <c r="P42" s="50">
        <f t="shared" si="2"/>
      </c>
      <c r="Q42" s="123">
        <f t="shared" si="3"/>
      </c>
      <c r="R42" s="124"/>
    </row>
    <row r="43" spans="1:18" ht="18.75" customHeight="1">
      <c r="A43" s="81" t="s">
        <v>28</v>
      </c>
      <c r="B43" s="82"/>
      <c r="C43" s="83"/>
      <c r="D43" s="84"/>
      <c r="E43" s="82"/>
      <c r="F43" s="84"/>
      <c r="G43" s="43"/>
      <c r="H43" s="43"/>
      <c r="I43" s="44"/>
      <c r="J43" s="45"/>
      <c r="K43" s="46"/>
      <c r="L43" s="44">
        <f t="shared" si="0"/>
      </c>
      <c r="M43" s="47"/>
      <c r="N43" s="55">
        <f t="shared" si="1"/>
      </c>
      <c r="O43" s="56"/>
      <c r="P43" s="50">
        <f t="shared" si="2"/>
      </c>
      <c r="Q43" s="123">
        <f t="shared" si="3"/>
      </c>
      <c r="R43" s="124"/>
    </row>
    <row r="44" spans="1:18" ht="18.75" customHeight="1" thickBot="1">
      <c r="A44" s="73" t="s">
        <v>29</v>
      </c>
      <c r="B44" s="74"/>
      <c r="C44" s="75"/>
      <c r="D44" s="76"/>
      <c r="E44" s="74"/>
      <c r="F44" s="76"/>
      <c r="G44" s="61"/>
      <c r="H44" s="61"/>
      <c r="I44" s="62"/>
      <c r="J44" s="63"/>
      <c r="K44" s="64"/>
      <c r="L44" s="62">
        <f t="shared" si="0"/>
      </c>
      <c r="M44" s="65"/>
      <c r="N44" s="66">
        <f t="shared" si="1"/>
      </c>
      <c r="O44" s="67"/>
      <c r="P44" s="85">
        <f t="shared" si="2"/>
      </c>
      <c r="Q44" s="121">
        <f t="shared" si="3"/>
      </c>
      <c r="R44" s="122"/>
    </row>
    <row r="45" spans="1:18" ht="18.75" customHeight="1" thickBot="1">
      <c r="A45" s="86"/>
      <c r="B45" s="87"/>
      <c r="C45" s="87"/>
      <c r="D45" s="87"/>
      <c r="E45" s="87"/>
      <c r="F45" s="87"/>
      <c r="G45" s="87"/>
      <c r="H45" s="87"/>
      <c r="I45" s="87"/>
      <c r="J45" s="87"/>
      <c r="K45" s="87"/>
      <c r="L45" s="141" t="s">
        <v>30</v>
      </c>
      <c r="M45" s="142"/>
      <c r="N45" s="140"/>
      <c r="O45" s="88">
        <f>SUM(O15:O44)</f>
        <v>0</v>
      </c>
      <c r="P45" s="89">
        <f>SUM(P15:P44)</f>
        <v>0</v>
      </c>
      <c r="Q45" s="139">
        <f>SUM(Q15:R44)</f>
        <v>0</v>
      </c>
      <c r="R45" s="140"/>
    </row>
    <row r="46" ht="16.5" customHeight="1"/>
    <row r="47" spans="1:18" ht="14.25" thickBot="1">
      <c r="A47" s="129" t="s">
        <v>93</v>
      </c>
      <c r="B47" s="130"/>
      <c r="C47" s="130"/>
      <c r="D47" s="130"/>
      <c r="E47" s="130"/>
      <c r="F47" s="130"/>
      <c r="G47" s="130"/>
      <c r="H47" s="130"/>
      <c r="I47" s="130"/>
      <c r="J47" s="130"/>
      <c r="K47" s="130"/>
      <c r="L47" s="130"/>
      <c r="M47" s="130"/>
      <c r="N47" s="130"/>
      <c r="O47" s="130"/>
      <c r="P47" s="130"/>
      <c r="Q47" s="130"/>
      <c r="R47" s="130"/>
    </row>
    <row r="48" spans="1:17" ht="5.25" customHeight="1">
      <c r="A48" s="90"/>
      <c r="B48" s="91"/>
      <c r="C48" s="92"/>
      <c r="D48" s="92"/>
      <c r="E48" s="92"/>
      <c r="F48" s="92"/>
      <c r="G48" s="92"/>
      <c r="H48" s="92"/>
      <c r="I48" s="92"/>
      <c r="J48" s="92"/>
      <c r="K48" s="92"/>
      <c r="L48" s="92"/>
      <c r="M48" s="92"/>
      <c r="N48" s="92"/>
      <c r="O48" s="92"/>
      <c r="P48" s="93"/>
      <c r="Q48" s="94"/>
    </row>
    <row r="49" spans="2:17" ht="18" customHeight="1">
      <c r="B49" s="95" t="s">
        <v>31</v>
      </c>
      <c r="C49" s="96"/>
      <c r="D49" s="96"/>
      <c r="E49" s="96" t="s">
        <v>79</v>
      </c>
      <c r="F49" s="96"/>
      <c r="G49" s="131"/>
      <c r="H49" s="131"/>
      <c r="I49" s="131"/>
      <c r="J49" s="131"/>
      <c r="K49" s="131"/>
      <c r="L49" s="131"/>
      <c r="M49" s="131"/>
      <c r="N49" s="131"/>
      <c r="O49" s="131"/>
      <c r="P49" s="131"/>
      <c r="Q49" s="132"/>
    </row>
    <row r="50" spans="2:17" ht="10.5" customHeight="1">
      <c r="B50" s="20"/>
      <c r="C50" s="97"/>
      <c r="D50" s="97"/>
      <c r="E50" s="97"/>
      <c r="F50" s="97"/>
      <c r="G50" s="97"/>
      <c r="H50" s="97"/>
      <c r="I50" s="97"/>
      <c r="J50" s="97"/>
      <c r="K50" s="97"/>
      <c r="L50" s="97"/>
      <c r="M50" s="97"/>
      <c r="N50" s="97"/>
      <c r="O50" s="97"/>
      <c r="P50" s="97"/>
      <c r="Q50" s="22"/>
    </row>
    <row r="51" spans="2:17" ht="18" customHeight="1">
      <c r="B51" s="95" t="s">
        <v>32</v>
      </c>
      <c r="C51" s="96"/>
      <c r="D51" s="96"/>
      <c r="E51" s="96" t="s">
        <v>79</v>
      </c>
      <c r="F51" s="96"/>
      <c r="G51" s="131"/>
      <c r="H51" s="131"/>
      <c r="I51" s="131"/>
      <c r="J51" s="131"/>
      <c r="K51" s="131"/>
      <c r="L51" s="131"/>
      <c r="M51" s="131"/>
      <c r="N51" s="131"/>
      <c r="O51" s="131"/>
      <c r="P51" s="131"/>
      <c r="Q51" s="132"/>
    </row>
    <row r="52" spans="2:17" ht="5.25" customHeight="1" thickBot="1">
      <c r="B52" s="98"/>
      <c r="C52" s="99"/>
      <c r="D52" s="99"/>
      <c r="E52" s="99"/>
      <c r="F52" s="99"/>
      <c r="G52" s="99"/>
      <c r="H52" s="99"/>
      <c r="I52" s="99"/>
      <c r="J52" s="99"/>
      <c r="K52" s="99"/>
      <c r="L52" s="99"/>
      <c r="M52" s="99"/>
      <c r="N52" s="99"/>
      <c r="O52" s="99"/>
      <c r="P52" s="99"/>
      <c r="Q52" s="100"/>
    </row>
    <row r="53" ht="18" customHeight="1"/>
    <row r="54" spans="1:18" ht="54" customHeight="1">
      <c r="A54" s="127" t="s">
        <v>94</v>
      </c>
      <c r="B54" s="128"/>
      <c r="C54" s="128"/>
      <c r="D54" s="128"/>
      <c r="E54" s="128"/>
      <c r="F54" s="128"/>
      <c r="G54" s="128"/>
      <c r="H54" s="128"/>
      <c r="I54" s="128"/>
      <c r="J54" s="128"/>
      <c r="K54" s="128"/>
      <c r="L54" s="128"/>
      <c r="M54" s="128"/>
      <c r="N54" s="128"/>
      <c r="O54" s="128"/>
      <c r="P54" s="128"/>
      <c r="Q54" s="128"/>
      <c r="R54" s="128"/>
    </row>
  </sheetData>
  <sheetProtection/>
  <mergeCells count="53">
    <mergeCell ref="A1:R1"/>
    <mergeCell ref="A2:R2"/>
    <mergeCell ref="A3:A14"/>
    <mergeCell ref="J3:J14"/>
    <mergeCell ref="K3:K14"/>
    <mergeCell ref="L3:N14"/>
    <mergeCell ref="O3:O14"/>
    <mergeCell ref="G3:G4"/>
    <mergeCell ref="H3:H4"/>
    <mergeCell ref="B3:D3"/>
    <mergeCell ref="D5:D14"/>
    <mergeCell ref="E3:F3"/>
    <mergeCell ref="E5:E14"/>
    <mergeCell ref="Q45:R45"/>
    <mergeCell ref="L45:N45"/>
    <mergeCell ref="I3:I4"/>
    <mergeCell ref="I5:I14"/>
    <mergeCell ref="P3:P8"/>
    <mergeCell ref="Q3:R8"/>
    <mergeCell ref="Q15:R15"/>
    <mergeCell ref="Q16:R16"/>
    <mergeCell ref="Q17:R17"/>
    <mergeCell ref="Q18:R18"/>
    <mergeCell ref="A54:R54"/>
    <mergeCell ref="A47:R47"/>
    <mergeCell ref="G49:Q49"/>
    <mergeCell ref="G51:Q51"/>
    <mergeCell ref="Q19:R19"/>
    <mergeCell ref="Q20:R20"/>
    <mergeCell ref="Q21:R21"/>
    <mergeCell ref="Q22:R22"/>
    <mergeCell ref="Q23:R23"/>
    <mergeCell ref="Q24:R24"/>
    <mergeCell ref="Q25:R25"/>
    <mergeCell ref="Q26:R26"/>
    <mergeCell ref="Q27:R27"/>
    <mergeCell ref="Q43:R43"/>
    <mergeCell ref="Q28:R28"/>
    <mergeCell ref="Q29:R29"/>
    <mergeCell ref="Q30:R30"/>
    <mergeCell ref="Q31:R31"/>
    <mergeCell ref="Q32:R32"/>
    <mergeCell ref="Q33:R33"/>
    <mergeCell ref="Q44:R44"/>
    <mergeCell ref="Q37:R37"/>
    <mergeCell ref="Q38:R38"/>
    <mergeCell ref="Q39:R39"/>
    <mergeCell ref="Q40:R40"/>
    <mergeCell ref="Q34:R34"/>
    <mergeCell ref="Q35:R35"/>
    <mergeCell ref="Q36:R36"/>
    <mergeCell ref="Q41:R41"/>
    <mergeCell ref="Q42:R42"/>
  </mergeCells>
  <conditionalFormatting sqref="P15:P44">
    <cfRule type="expression" priority="1" dxfId="5" stopIfTrue="1">
      <formula>MOD(O15,100)&lt;&gt;0</formula>
    </cfRule>
    <cfRule type="expression" priority="2" dxfId="6" stopIfTrue="1">
      <formula>OR(J15="",O15="")</formula>
    </cfRule>
  </conditionalFormatting>
  <conditionalFormatting sqref="Q15:R44">
    <cfRule type="expression" priority="3" dxfId="5" stopIfTrue="1">
      <formula>MOD(O15,100)&lt;&gt;0</formula>
    </cfRule>
    <cfRule type="expression" priority="4" dxfId="6" stopIfTrue="1">
      <formula>OR(K15="",O15="")</formula>
    </cfRule>
  </conditionalFormatting>
  <conditionalFormatting sqref="O45:R45">
    <cfRule type="cellIs" priority="5" dxfId="6" operator="equal" stopIfTrue="1">
      <formula>0</formula>
    </cfRule>
  </conditionalFormatting>
  <printOptions/>
  <pageMargins left="0.5905511811023623" right="0.5" top="0.6" bottom="0.28" header="0"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00390625" defaultRowHeight="13.5"/>
  <cols>
    <col min="1" max="1" width="90.625" style="1" customWidth="1"/>
    <col min="2" max="16384" width="9.00390625" style="1" customWidth="1"/>
  </cols>
  <sheetData>
    <row r="1" ht="18.75">
      <c r="A1" s="2" t="s">
        <v>39</v>
      </c>
    </row>
    <row r="3" ht="13.5">
      <c r="A3" s="1" t="s">
        <v>34</v>
      </c>
    </row>
    <row r="4" ht="13.5">
      <c r="A4" s="1" t="s">
        <v>33</v>
      </c>
    </row>
    <row r="5" ht="13.5">
      <c r="A5" s="1" t="s">
        <v>35</v>
      </c>
    </row>
    <row r="6" ht="13.5">
      <c r="A6" s="120" t="s">
        <v>36</v>
      </c>
    </row>
    <row r="7" ht="13.5">
      <c r="A7" s="1" t="s">
        <v>37</v>
      </c>
    </row>
    <row r="8" ht="13.5">
      <c r="A8" s="1" t="s">
        <v>38</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愛知県環境部大気環境課</dc:creator>
  <cp:keywords/>
  <dc:description/>
  <cp:lastModifiedBy>愛知県</cp:lastModifiedBy>
  <cp:lastPrinted>2017-03-26T06:12:40Z</cp:lastPrinted>
  <dcterms:created xsi:type="dcterms:W3CDTF">2002-08-07T08:29:58Z</dcterms:created>
  <dcterms:modified xsi:type="dcterms:W3CDTF">2017-04-21T04:19:57Z</dcterms:modified>
  <cp:category/>
  <cp:version/>
  <cp:contentType/>
  <cp:contentStatus/>
</cp:coreProperties>
</file>