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120" activeTab="1"/>
  </bookViews>
  <sheets>
    <sheet name="し尿" sheetId="1" r:id="rId1"/>
    <sheet name="ごみ" sheetId="2" r:id="rId2"/>
  </sheets>
  <definedNames>
    <definedName name="_xlnm.Print_Area" localSheetId="1">'ごみ'!$A$1:$L$92</definedName>
    <definedName name="_xlnm.Print_Area" localSheetId="0">'し尿'!$A$1:$L$92</definedName>
  </definedNames>
  <calcPr fullCalcOnLoad="1"/>
</workbook>
</file>

<file path=xl/sharedStrings.xml><?xml version="1.0" encoding="utf-8"?>
<sst xmlns="http://schemas.openxmlformats.org/spreadsheetml/2006/main" count="228" uniqueCount="111">
  <si>
    <t>（３）廃棄物処理事業経費(歳出)（平成21年度実績）</t>
  </si>
  <si>
    <t>市町村名</t>
  </si>
  <si>
    <t>小計</t>
  </si>
  <si>
    <t>その他</t>
  </si>
  <si>
    <t>（建設改良費組合分担金）</t>
  </si>
  <si>
    <t>車両等購入費</t>
  </si>
  <si>
    <t>(組合分担金)</t>
  </si>
  <si>
    <t>調査研究費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</si>
  <si>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</si>
  <si>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</si>
  <si>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</si>
  <si>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</si>
  <si>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</si>
  <si>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</si>
  <si>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</si>
  <si>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</si>
  <si>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</si>
  <si>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</si>
  <si>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</si>
  <si>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</si>
  <si>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</si>
  <si>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</si>
  <si>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</si>
  <si>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</si>
  <si>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</si>
  <si>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</si>
  <si>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</si>
  <si>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</si>
  <si>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</si>
  <si>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</si>
  <si>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</si>
  <si>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</si>
  <si>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</si>
  <si>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</si>
  <si>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</si>
  <si>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</si>
  <si>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</si>
  <si>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</si>
  <si>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</si>
  <si>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</si>
  <si>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</si>
  <si>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</si>
  <si>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</si>
  <si>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</si>
  <si>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</si>
  <si>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東郷町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</si>
  <si>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</si>
  <si>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</si>
  <si>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</si>
  <si>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</si>
  <si>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</si>
  <si>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</si>
  <si>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</si>
  <si>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</si>
  <si>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</si>
  <si>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</si>
  <si>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</si>
  <si>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</si>
  <si>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</si>
  <si>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</si>
  <si>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</si>
  <si>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</si>
  <si>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設楽町</t>
  </si>
  <si>
    <t>東栄町</t>
  </si>
  <si>
    <t>豊根村</t>
  </si>
  <si>
    <t>愛北広域事務組合</t>
  </si>
  <si>
    <t>中部知多衛生組合</t>
  </si>
  <si>
    <t>東部知多衛生組合</t>
  </si>
  <si>
    <t>衣浦衛生組合</t>
  </si>
  <si>
    <t>常滑武豊衛生組合</t>
  </si>
  <si>
    <t>蒲郡市幸田町衛生組合</t>
  </si>
  <si>
    <t>逢妻衛生処理組合</t>
  </si>
  <si>
    <t>西知多厚生組合</t>
  </si>
  <si>
    <t>尾張東部衛生組合</t>
  </si>
  <si>
    <t>海部地区環境事務組合</t>
  </si>
  <si>
    <t>小牧岩倉衛生組合</t>
  </si>
  <si>
    <t>知多南部衛生組合</t>
  </si>
  <si>
    <t>尾張旭市長久手町衛生組合</t>
  </si>
  <si>
    <t>刈谷知立環境組合</t>
  </si>
  <si>
    <t>江南丹羽環境管理組合</t>
  </si>
  <si>
    <t>北設広域事務組合</t>
  </si>
  <si>
    <t>北名古屋衛生組合</t>
  </si>
  <si>
    <t>尾三衛生組合</t>
  </si>
  <si>
    <t>日東衛生組合</t>
  </si>
  <si>
    <t>五条広域事務組合</t>
  </si>
  <si>
    <t>西尾幡豆広域連合</t>
  </si>
  <si>
    <t>合計</t>
  </si>
  <si>
    <t>処理及び維持管理費 (人件費+処理費+車両購入費+委託費+調査研究費)</t>
  </si>
  <si>
    <t>(組合分担金を除く)</t>
  </si>
  <si>
    <t>その他</t>
  </si>
  <si>
    <t>（建設改良費組合分担金）</t>
  </si>
  <si>
    <t>車両等購入費</t>
  </si>
  <si>
    <t>(組合分担金)</t>
  </si>
  <si>
    <t>調査研究費</t>
  </si>
  <si>
    <t>　ごみ（建設改良費＋処理維持管理費＋その他）</t>
  </si>
  <si>
    <t>合計
（組合分担金を除く）</t>
  </si>
  <si>
    <t>　し尿（建設改良費＋処理維持管理費＋その他）</t>
  </si>
  <si>
    <t>（千円）</t>
  </si>
  <si>
    <t>（千円）</t>
  </si>
  <si>
    <t>（千円）</t>
  </si>
  <si>
    <t>人件費</t>
  </si>
  <si>
    <t xml:space="preserve">処理費 </t>
  </si>
  <si>
    <t>委託費</t>
  </si>
  <si>
    <t>処理費</t>
  </si>
  <si>
    <t xml:space="preserve">委託費 </t>
  </si>
  <si>
    <t xml:space="preserve">
建設改良費 (組合分担金を除く)</t>
  </si>
  <si>
    <t xml:space="preserve">
建設改良費 (組合分担金を除く)</t>
  </si>
  <si>
    <t xml:space="preserve">     イ　ごみ処理経費１／２</t>
  </si>
  <si>
    <t xml:space="preserve">     イ　ごみ処理経費２／２</t>
  </si>
  <si>
    <t xml:space="preserve">     ア　し尿処理経費１／２</t>
  </si>
  <si>
    <t xml:space="preserve">     ア　し尿処理経費２／２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</si>
</sst>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0"/>
      <name val="MS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medium"/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22" applyNumberFormat="1" applyFont="1" applyAlignment="1">
      <alignment vertical="center"/>
      <protection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0" xfId="22" applyNumberFormat="1" applyFont="1" applyAlignment="1">
      <alignment vertical="center"/>
      <protection/>
    </xf>
    <xf numFmtId="0" fontId="4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0" borderId="1" xfId="22" applyNumberFormat="1" applyFont="1" applyFill="1" applyBorder="1" applyAlignment="1">
      <alignment vertical="center" wrapText="1"/>
      <protection/>
    </xf>
    <xf numFmtId="3" fontId="11" fillId="0" borderId="2" xfId="17" applyNumberFormat="1" applyFont="1" applyFill="1" applyBorder="1" applyAlignment="1">
      <alignment vertical="center"/>
    </xf>
    <xf numFmtId="3" fontId="11" fillId="0" borderId="2" xfId="17" applyNumberFormat="1" applyFont="1" applyFill="1" applyBorder="1" applyAlignment="1">
      <alignment horizontal="right" vertical="center"/>
    </xf>
    <xf numFmtId="3" fontId="11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0" fontId="12" fillId="0" borderId="0" xfId="22" applyNumberFormat="1" applyFont="1" applyAlignment="1">
      <alignment vertical="center"/>
      <protection/>
    </xf>
    <xf numFmtId="0" fontId="13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5" xfId="22" applyNumberFormat="1" applyFont="1" applyFill="1" applyBorder="1" applyAlignment="1">
      <alignment vertical="center"/>
      <protection/>
    </xf>
    <xf numFmtId="0" fontId="11" fillId="0" borderId="6" xfId="22" applyNumberFormat="1" applyFont="1" applyFill="1" applyBorder="1" applyAlignment="1">
      <alignment vertical="center"/>
      <protection/>
    </xf>
    <xf numFmtId="3" fontId="11" fillId="0" borderId="7" xfId="17" applyNumberFormat="1" applyFont="1" applyFill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vertical="center"/>
    </xf>
    <xf numFmtId="3" fontId="11" fillId="0" borderId="10" xfId="17" applyNumberFormat="1" applyFont="1" applyFill="1" applyBorder="1" applyAlignment="1">
      <alignment vertical="center"/>
    </xf>
    <xf numFmtId="3" fontId="11" fillId="0" borderId="10" xfId="17" applyNumberFormat="1" applyFont="1" applyFill="1" applyBorder="1" applyAlignment="1">
      <alignment horizontal="right" vertical="center"/>
    </xf>
    <xf numFmtId="3" fontId="11" fillId="0" borderId="11" xfId="17" applyNumberFormat="1" applyFont="1" applyFill="1" applyBorder="1" applyAlignment="1">
      <alignment vertical="center"/>
    </xf>
    <xf numFmtId="0" fontId="11" fillId="0" borderId="12" xfId="22" applyNumberFormat="1" applyFont="1" applyFill="1" applyBorder="1" applyAlignment="1">
      <alignment vertical="center"/>
      <protection/>
    </xf>
    <xf numFmtId="0" fontId="11" fillId="0" borderId="13" xfId="22" applyNumberFormat="1" applyFont="1" applyFill="1" applyBorder="1" applyAlignment="1">
      <alignment vertical="center"/>
      <protection/>
    </xf>
    <xf numFmtId="3" fontId="11" fillId="0" borderId="4" xfId="17" applyNumberFormat="1" applyFont="1" applyFill="1" applyBorder="1" applyAlignment="1">
      <alignment vertical="center"/>
    </xf>
    <xf numFmtId="3" fontId="11" fillId="0" borderId="14" xfId="17" applyNumberFormat="1" applyFont="1" applyFill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0" fontId="11" fillId="0" borderId="16" xfId="0" applyNumberFormat="1" applyFont="1" applyFill="1" applyBorder="1" applyAlignment="1">
      <alignment vertical="center"/>
    </xf>
    <xf numFmtId="0" fontId="11" fillId="0" borderId="17" xfId="0" applyNumberFormat="1" applyFont="1" applyFill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0" fontId="11" fillId="0" borderId="18" xfId="0" applyNumberFormat="1" applyFont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vertical="center" wrapText="1"/>
    </xf>
    <xf numFmtId="0" fontId="11" fillId="0" borderId="19" xfId="0" applyNumberFormat="1" applyFont="1" applyBorder="1" applyAlignment="1">
      <alignment vertical="center" wrapText="1"/>
    </xf>
    <xf numFmtId="3" fontId="11" fillId="0" borderId="20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3" fontId="11" fillId="0" borderId="23" xfId="17" applyNumberFormat="1" applyFont="1" applyFill="1" applyBorder="1" applyAlignment="1">
      <alignment vertical="center"/>
    </xf>
    <xf numFmtId="3" fontId="11" fillId="0" borderId="24" xfId="17" applyNumberFormat="1" applyFont="1" applyFill="1" applyBorder="1" applyAlignment="1">
      <alignment vertical="center"/>
    </xf>
    <xf numFmtId="3" fontId="11" fillId="0" borderId="25" xfId="17" applyNumberFormat="1" applyFont="1" applyFill="1" applyBorder="1" applyAlignment="1">
      <alignment vertical="center"/>
    </xf>
    <xf numFmtId="0" fontId="11" fillId="0" borderId="4" xfId="21" applyNumberFormat="1" applyFont="1" applyFill="1" applyBorder="1" applyAlignment="1">
      <alignment vertical="center"/>
      <protection/>
    </xf>
    <xf numFmtId="0" fontId="11" fillId="0" borderId="0" xfId="22" applyNumberFormat="1" applyFont="1" applyFill="1" applyBorder="1" applyAlignment="1">
      <alignment vertical="center"/>
      <protection/>
    </xf>
    <xf numFmtId="0" fontId="11" fillId="0" borderId="26" xfId="22" applyNumberFormat="1" applyFont="1" applyFill="1" applyBorder="1" applyAlignment="1">
      <alignment vertical="center"/>
      <protection/>
    </xf>
    <xf numFmtId="0" fontId="11" fillId="0" borderId="26" xfId="22" applyNumberFormat="1" applyFont="1" applyFill="1" applyBorder="1" applyAlignment="1" quotePrefix="1">
      <alignment vertical="center"/>
      <protection/>
    </xf>
    <xf numFmtId="0" fontId="11" fillId="0" borderId="4" xfId="22" applyNumberFormat="1" applyFont="1" applyFill="1" applyBorder="1" applyAlignment="1" quotePrefix="1">
      <alignment vertical="center"/>
      <protection/>
    </xf>
    <xf numFmtId="3" fontId="11" fillId="0" borderId="27" xfId="0" applyNumberFormat="1" applyFont="1" applyBorder="1" applyAlignment="1">
      <alignment vertical="center"/>
    </xf>
    <xf numFmtId="0" fontId="11" fillId="0" borderId="27" xfId="22" applyNumberFormat="1" applyFont="1" applyFill="1" applyBorder="1" applyAlignment="1">
      <alignment vertical="center"/>
      <protection/>
    </xf>
    <xf numFmtId="0" fontId="11" fillId="0" borderId="28" xfId="22" applyNumberFormat="1" applyFont="1" applyFill="1" applyBorder="1" applyAlignment="1">
      <alignment vertical="center"/>
      <protection/>
    </xf>
    <xf numFmtId="3" fontId="11" fillId="0" borderId="16" xfId="17" applyNumberFormat="1" applyFont="1" applyFill="1" applyBorder="1" applyAlignment="1">
      <alignment vertical="center"/>
    </xf>
    <xf numFmtId="3" fontId="11" fillId="0" borderId="17" xfId="17" applyNumberFormat="1" applyFont="1" applyFill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22" xfId="17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2" fillId="0" borderId="0" xfId="22" applyNumberFormat="1" applyFont="1" applyBorder="1" applyAlignment="1">
      <alignment vertical="center"/>
      <protection/>
    </xf>
    <xf numFmtId="3" fontId="11" fillId="0" borderId="5" xfId="0" applyNumberFormat="1" applyFont="1" applyFill="1" applyBorder="1" applyAlignment="1">
      <alignment vertical="center"/>
    </xf>
    <xf numFmtId="0" fontId="11" fillId="0" borderId="29" xfId="22" applyNumberFormat="1" applyFont="1" applyFill="1" applyBorder="1" applyAlignment="1">
      <alignment vertical="center"/>
      <protection/>
    </xf>
    <xf numFmtId="0" fontId="11" fillId="0" borderId="30" xfId="22" applyNumberFormat="1" applyFont="1" applyFill="1" applyBorder="1" applyAlignment="1">
      <alignment vertical="center"/>
      <protection/>
    </xf>
    <xf numFmtId="0" fontId="11" fillId="0" borderId="31" xfId="21" applyNumberFormat="1" applyFont="1" applyFill="1" applyBorder="1" applyAlignment="1">
      <alignment vertical="center"/>
      <protection/>
    </xf>
    <xf numFmtId="0" fontId="11" fillId="0" borderId="29" xfId="22" applyNumberFormat="1" applyFont="1" applyFill="1" applyBorder="1" applyAlignment="1" quotePrefix="1">
      <alignment vertical="center"/>
      <protection/>
    </xf>
    <xf numFmtId="0" fontId="11" fillId="0" borderId="31" xfId="22" applyNumberFormat="1" applyFont="1" applyFill="1" applyBorder="1" applyAlignment="1" quotePrefix="1">
      <alignment vertical="center"/>
      <protection/>
    </xf>
    <xf numFmtId="0" fontId="11" fillId="0" borderId="32" xfId="22" applyNumberFormat="1" applyFont="1" applyFill="1" applyBorder="1" applyAlignment="1">
      <alignment vertical="center"/>
      <protection/>
    </xf>
    <xf numFmtId="3" fontId="11" fillId="0" borderId="33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vertical="center"/>
    </xf>
    <xf numFmtId="3" fontId="11" fillId="0" borderId="36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3" fontId="11" fillId="0" borderId="37" xfId="0" applyNumberFormat="1" applyFont="1" applyBorder="1" applyAlignment="1">
      <alignment vertical="center"/>
    </xf>
    <xf numFmtId="0" fontId="11" fillId="0" borderId="20" xfId="22" applyNumberFormat="1" applyFont="1" applyFill="1" applyBorder="1" applyAlignment="1">
      <alignment horizontal="center" vertical="center" wrapText="1"/>
      <protection/>
    </xf>
    <xf numFmtId="0" fontId="11" fillId="0" borderId="12" xfId="22" applyNumberFormat="1" applyFont="1" applyFill="1" applyBorder="1" applyAlignment="1">
      <alignment horizontal="center" vertical="center" wrapText="1"/>
      <protection/>
    </xf>
    <xf numFmtId="0" fontId="11" fillId="0" borderId="38" xfId="0" applyNumberFormat="1" applyFont="1" applyFill="1" applyBorder="1" applyAlignment="1">
      <alignment vertical="center" wrapText="1"/>
    </xf>
    <xf numFmtId="0" fontId="11" fillId="0" borderId="39" xfId="0" applyNumberFormat="1" applyFont="1" applyFill="1" applyBorder="1" applyAlignment="1">
      <alignment vertical="center" wrapText="1"/>
    </xf>
    <xf numFmtId="0" fontId="11" fillId="0" borderId="40" xfId="0" applyNumberFormat="1" applyFont="1" applyFill="1" applyBorder="1" applyAlignment="1">
      <alignment vertical="center" wrapText="1"/>
    </xf>
    <xf numFmtId="0" fontId="11" fillId="0" borderId="41" xfId="22" applyNumberFormat="1" applyFont="1" applyFill="1" applyBorder="1" applyAlignment="1">
      <alignment horizontal="left" vertical="top" wrapText="1"/>
      <protection/>
    </xf>
    <xf numFmtId="0" fontId="11" fillId="0" borderId="42" xfId="22" applyNumberFormat="1" applyFont="1" applyFill="1" applyBorder="1" applyAlignment="1">
      <alignment horizontal="left" vertical="top" wrapText="1"/>
      <protection/>
    </xf>
    <xf numFmtId="0" fontId="11" fillId="0" borderId="43" xfId="22" applyNumberFormat="1" applyFont="1" applyFill="1" applyBorder="1" applyAlignment="1">
      <alignment horizontal="left" vertical="top" wrapText="1"/>
      <protection/>
    </xf>
    <xf numFmtId="0" fontId="11" fillId="0" borderId="39" xfId="22" applyNumberFormat="1" applyFont="1" applyFill="1" applyBorder="1" applyAlignment="1">
      <alignment horizontal="center" vertical="center" wrapText="1"/>
      <protection/>
    </xf>
    <xf numFmtId="0" fontId="11" fillId="0" borderId="39" xfId="22" applyNumberFormat="1" applyFont="1" applyFill="1" applyBorder="1" applyAlignment="1">
      <alignment horizontal="center" vertical="center"/>
      <protection/>
    </xf>
    <xf numFmtId="0" fontId="11" fillId="0" borderId="40" xfId="22" applyNumberFormat="1" applyFont="1" applyFill="1" applyBorder="1" applyAlignment="1">
      <alignment horizontal="center" vertical="center"/>
      <protection/>
    </xf>
    <xf numFmtId="0" fontId="11" fillId="0" borderId="1" xfId="22" applyNumberFormat="1" applyFont="1" applyFill="1" applyBorder="1" applyAlignment="1">
      <alignment vertical="center" wrapText="1"/>
      <protection/>
    </xf>
    <xf numFmtId="0" fontId="11" fillId="0" borderId="12" xfId="22" applyNumberFormat="1" applyFont="1" applyFill="1" applyBorder="1" applyAlignment="1" quotePrefix="1">
      <alignment vertical="center" wrapText="1"/>
      <protection/>
    </xf>
    <xf numFmtId="3" fontId="11" fillId="0" borderId="39" xfId="0" applyNumberFormat="1" applyFont="1" applyFill="1" applyBorder="1" applyAlignment="1">
      <alignment horizontal="center" vertical="center" wrapText="1"/>
    </xf>
    <xf numFmtId="3" fontId="11" fillId="0" borderId="39" xfId="0" applyNumberFormat="1" applyFont="1" applyFill="1" applyBorder="1" applyAlignment="1">
      <alignment horizontal="center" vertical="center"/>
    </xf>
    <xf numFmtId="3" fontId="11" fillId="0" borderId="40" xfId="0" applyNumberFormat="1" applyFont="1" applyFill="1" applyBorder="1" applyAlignment="1">
      <alignment horizontal="center" vertical="center"/>
    </xf>
    <xf numFmtId="0" fontId="11" fillId="0" borderId="41" xfId="22" applyNumberFormat="1" applyFont="1" applyFill="1" applyBorder="1" applyAlignment="1">
      <alignment horizontal="center" vertical="top" wrapText="1"/>
      <protection/>
    </xf>
    <xf numFmtId="0" fontId="11" fillId="0" borderId="42" xfId="22" applyNumberFormat="1" applyFont="1" applyFill="1" applyBorder="1" applyAlignment="1">
      <alignment horizontal="center" vertical="top" wrapText="1"/>
      <protection/>
    </xf>
    <xf numFmtId="0" fontId="11" fillId="0" borderId="43" xfId="22" applyNumberFormat="1" applyFont="1" applyFill="1" applyBorder="1" applyAlignment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標準_Book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" name="Line 176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Line 177"/>
        <xdr:cNvSpPr>
          <a:spLocks/>
        </xdr:cNvSpPr>
      </xdr:nvSpPr>
      <xdr:spPr>
        <a:xfrm>
          <a:off x="36480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Line 178"/>
        <xdr:cNvSpPr>
          <a:spLocks/>
        </xdr:cNvSpPr>
      </xdr:nvSpPr>
      <xdr:spPr>
        <a:xfrm>
          <a:off x="45910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4" name="Line 179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5" name="Line 180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6" name="Line 181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" name="Line 193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" name="Line 194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" name="Line 195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" name="Line 196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1" name="Line 197"/>
        <xdr:cNvSpPr>
          <a:spLocks/>
        </xdr:cNvSpPr>
      </xdr:nvSpPr>
      <xdr:spPr>
        <a:xfrm>
          <a:off x="45910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2" name="Line 198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3" name="Line 199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4" name="Line 200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5" name="Line 201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202"/>
        <xdr:cNvSpPr>
          <a:spLocks/>
        </xdr:cNvSpPr>
      </xdr:nvSpPr>
      <xdr:spPr>
        <a:xfrm>
          <a:off x="89630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7" name="Line 203"/>
        <xdr:cNvSpPr>
          <a:spLocks/>
        </xdr:cNvSpPr>
      </xdr:nvSpPr>
      <xdr:spPr>
        <a:xfrm>
          <a:off x="96488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8" name="Line 210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9" name="Line 211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0" name="Line 212"/>
        <xdr:cNvSpPr>
          <a:spLocks/>
        </xdr:cNvSpPr>
      </xdr:nvSpPr>
      <xdr:spPr>
        <a:xfrm>
          <a:off x="71723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" name="Line 213"/>
        <xdr:cNvSpPr>
          <a:spLocks/>
        </xdr:cNvSpPr>
      </xdr:nvSpPr>
      <xdr:spPr>
        <a:xfrm>
          <a:off x="105822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2" name="Line 223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3" name="Line 224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4" name="Line 225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5" name="Line 226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6" name="Line 227"/>
        <xdr:cNvSpPr>
          <a:spLocks/>
        </xdr:cNvSpPr>
      </xdr:nvSpPr>
      <xdr:spPr>
        <a:xfrm>
          <a:off x="71723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7" name="Line 228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8" name="Line 229"/>
        <xdr:cNvSpPr>
          <a:spLocks/>
        </xdr:cNvSpPr>
      </xdr:nvSpPr>
      <xdr:spPr>
        <a:xfrm>
          <a:off x="89630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9" name="Line 230"/>
        <xdr:cNvSpPr>
          <a:spLocks/>
        </xdr:cNvSpPr>
      </xdr:nvSpPr>
      <xdr:spPr>
        <a:xfrm>
          <a:off x="96488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30" name="Line 231"/>
        <xdr:cNvSpPr>
          <a:spLocks/>
        </xdr:cNvSpPr>
      </xdr:nvSpPr>
      <xdr:spPr>
        <a:xfrm>
          <a:off x="105822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1" name="Line 239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2" name="Line 240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3" name="Line 241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4" name="Line 242"/>
        <xdr:cNvSpPr>
          <a:spLocks/>
        </xdr:cNvSpPr>
      </xdr:nvSpPr>
      <xdr:spPr>
        <a:xfrm>
          <a:off x="36480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5" name="Line 243"/>
        <xdr:cNvSpPr>
          <a:spLocks/>
        </xdr:cNvSpPr>
      </xdr:nvSpPr>
      <xdr:spPr>
        <a:xfrm>
          <a:off x="45910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6" name="Line 244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37" name="Line 245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38" name="Line 246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39" name="Line 247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0" name="Line 252"/>
        <xdr:cNvSpPr>
          <a:spLocks/>
        </xdr:cNvSpPr>
      </xdr:nvSpPr>
      <xdr:spPr>
        <a:xfrm>
          <a:off x="45910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1" name="Line 253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42" name="Line 254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3" name="Line 269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4" name="Line 270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5" name="Line 271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6" name="Line 272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7" name="Line 273"/>
        <xdr:cNvSpPr>
          <a:spLocks/>
        </xdr:cNvSpPr>
      </xdr:nvSpPr>
      <xdr:spPr>
        <a:xfrm>
          <a:off x="71723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48" name="Line 274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49" name="Line 275"/>
        <xdr:cNvSpPr>
          <a:spLocks/>
        </xdr:cNvSpPr>
      </xdr:nvSpPr>
      <xdr:spPr>
        <a:xfrm>
          <a:off x="89630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50" name="Line 276"/>
        <xdr:cNvSpPr>
          <a:spLocks/>
        </xdr:cNvSpPr>
      </xdr:nvSpPr>
      <xdr:spPr>
        <a:xfrm>
          <a:off x="96488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51" name="Line 277"/>
        <xdr:cNvSpPr>
          <a:spLocks/>
        </xdr:cNvSpPr>
      </xdr:nvSpPr>
      <xdr:spPr>
        <a:xfrm>
          <a:off x="105822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2" name="Line 287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3" name="Line 288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4" name="Line 289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55" name="Line 290"/>
        <xdr:cNvSpPr>
          <a:spLocks/>
        </xdr:cNvSpPr>
      </xdr:nvSpPr>
      <xdr:spPr>
        <a:xfrm>
          <a:off x="36480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56" name="Line 291"/>
        <xdr:cNvSpPr>
          <a:spLocks/>
        </xdr:cNvSpPr>
      </xdr:nvSpPr>
      <xdr:spPr>
        <a:xfrm>
          <a:off x="45910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7" name="Line 292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58" name="Line 293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59" name="Line 294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60" name="Line 295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61" name="Line 61"/>
        <xdr:cNvSpPr>
          <a:spLocks/>
        </xdr:cNvSpPr>
      </xdr:nvSpPr>
      <xdr:spPr>
        <a:xfrm>
          <a:off x="55245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62" name="Line 62"/>
        <xdr:cNvSpPr>
          <a:spLocks/>
        </xdr:cNvSpPr>
      </xdr:nvSpPr>
      <xdr:spPr>
        <a:xfrm>
          <a:off x="55245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63" name="Line 63"/>
        <xdr:cNvSpPr>
          <a:spLocks/>
        </xdr:cNvSpPr>
      </xdr:nvSpPr>
      <xdr:spPr>
        <a:xfrm>
          <a:off x="55245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100584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10906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29718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7720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7435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4676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9305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7435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9305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100584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7720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4676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10906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29718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29718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29718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29718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29813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7435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9305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100584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29718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829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7720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4676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10906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1" name="Line 131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2" name="Line 132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="60" workbookViewId="0" topLeftCell="A1">
      <selection activeCell="S58" sqref="S58"/>
    </sheetView>
  </sheetViews>
  <sheetFormatPr defaultColWidth="9.00390625" defaultRowHeight="13.5"/>
  <cols>
    <col min="1" max="1" width="15.125" style="17" customWidth="1"/>
    <col min="2" max="2" width="12.50390625" style="18" customWidth="1"/>
    <col min="3" max="3" width="11.75390625" style="18" customWidth="1"/>
    <col min="4" max="4" width="8.50390625" style="18" customWidth="1"/>
    <col min="5" max="5" width="12.375" style="18" customWidth="1"/>
    <col min="6" max="7" width="12.25390625" style="18" customWidth="1"/>
    <col min="8" max="8" width="9.375" style="18" customWidth="1"/>
    <col min="9" max="10" width="11.75390625" style="18" customWidth="1"/>
    <col min="11" max="11" width="9.00390625" style="18" customWidth="1"/>
    <col min="12" max="12" width="12.25390625" style="18" customWidth="1"/>
    <col min="14" max="16384" width="9.00390625" style="17" customWidth="1"/>
  </cols>
  <sheetData>
    <row r="1" spans="1:12" ht="42.75" customHeight="1">
      <c r="A1" s="5" t="s">
        <v>0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ht="34.5" customHeight="1" thickBot="1">
      <c r="A2" s="6" t="s">
        <v>109</v>
      </c>
      <c r="D2" s="16"/>
      <c r="E2" s="16"/>
      <c r="F2" s="16"/>
      <c r="G2" s="16"/>
      <c r="H2" s="16"/>
      <c r="I2" s="16"/>
      <c r="J2" s="16"/>
      <c r="K2" s="16"/>
      <c r="L2" s="16" t="s">
        <v>98</v>
      </c>
    </row>
    <row r="3" spans="1:12" ht="22.5" customHeight="1" thickBot="1">
      <c r="A3" s="86" t="s">
        <v>1</v>
      </c>
      <c r="B3" s="22" t="s">
        <v>96</v>
      </c>
      <c r="C3" s="59"/>
      <c r="D3" s="60"/>
      <c r="E3" s="60"/>
      <c r="F3" s="60"/>
      <c r="G3" s="60"/>
      <c r="H3" s="60"/>
      <c r="I3" s="60"/>
      <c r="J3" s="60"/>
      <c r="K3" s="60"/>
      <c r="L3" s="61"/>
    </row>
    <row r="4" spans="1:12" ht="22.5" customHeight="1">
      <c r="A4" s="87"/>
      <c r="B4" s="92" t="s">
        <v>95</v>
      </c>
      <c r="C4" s="89" t="s">
        <v>106</v>
      </c>
      <c r="D4" s="54"/>
      <c r="E4" s="55" t="s">
        <v>87</v>
      </c>
      <c r="F4" s="56"/>
      <c r="G4" s="56"/>
      <c r="H4" s="56"/>
      <c r="I4" s="56"/>
      <c r="J4" s="57"/>
      <c r="K4" s="58"/>
      <c r="L4" s="23" t="s">
        <v>89</v>
      </c>
    </row>
    <row r="5" spans="1:12" ht="33.75" customHeight="1">
      <c r="A5" s="87"/>
      <c r="B5" s="93"/>
      <c r="C5" s="90"/>
      <c r="D5" s="95" t="s">
        <v>90</v>
      </c>
      <c r="E5" s="9" t="s">
        <v>88</v>
      </c>
      <c r="F5" s="84" t="s">
        <v>100</v>
      </c>
      <c r="G5" s="84" t="s">
        <v>101</v>
      </c>
      <c r="H5" s="84" t="s">
        <v>91</v>
      </c>
      <c r="I5" s="84" t="s">
        <v>102</v>
      </c>
      <c r="J5" s="84" t="s">
        <v>92</v>
      </c>
      <c r="K5" s="84" t="s">
        <v>93</v>
      </c>
      <c r="L5" s="23"/>
    </row>
    <row r="6" spans="1:12" ht="39" customHeight="1" thickBot="1">
      <c r="A6" s="88"/>
      <c r="B6" s="94"/>
      <c r="C6" s="91"/>
      <c r="D6" s="96"/>
      <c r="E6" s="35" t="s">
        <v>2</v>
      </c>
      <c r="F6" s="85"/>
      <c r="G6" s="85"/>
      <c r="H6" s="85"/>
      <c r="I6" s="85"/>
      <c r="J6" s="85"/>
      <c r="K6" s="85"/>
      <c r="L6" s="36"/>
    </row>
    <row r="7" spans="1:12" ht="23.25" customHeight="1">
      <c r="A7" s="41" t="s">
        <v>8</v>
      </c>
      <c r="B7" s="62">
        <f aca="true" t="shared" si="0" ref="B7:B51">+SUM(L7,E7,C7)</f>
        <v>1394366</v>
      </c>
      <c r="C7" s="37">
        <v>0</v>
      </c>
      <c r="D7" s="33">
        <v>0</v>
      </c>
      <c r="E7" s="32">
        <f aca="true" t="shared" si="1" ref="E7:E51">+SUM(F7,G7,H7,I7,K7)</f>
        <v>1219284</v>
      </c>
      <c r="F7" s="32">
        <v>985288</v>
      </c>
      <c r="G7" s="32">
        <v>152540</v>
      </c>
      <c r="H7" s="32">
        <v>0</v>
      </c>
      <c r="I7" s="32">
        <v>81456</v>
      </c>
      <c r="J7" s="33">
        <v>0</v>
      </c>
      <c r="K7" s="32">
        <v>0</v>
      </c>
      <c r="L7" s="34">
        <v>175082</v>
      </c>
    </row>
    <row r="8" spans="1:12" ht="23.25" customHeight="1">
      <c r="A8" s="42" t="s">
        <v>9</v>
      </c>
      <c r="B8" s="63">
        <f t="shared" si="0"/>
        <v>333632</v>
      </c>
      <c r="C8" s="38">
        <v>77070</v>
      </c>
      <c r="D8" s="11">
        <v>0</v>
      </c>
      <c r="E8" s="10">
        <f t="shared" si="1"/>
        <v>256562</v>
      </c>
      <c r="F8" s="10">
        <v>86212</v>
      </c>
      <c r="G8" s="10">
        <v>170350</v>
      </c>
      <c r="H8" s="10">
        <v>0</v>
      </c>
      <c r="I8" s="10">
        <v>0</v>
      </c>
      <c r="J8" s="11">
        <v>0</v>
      </c>
      <c r="K8" s="10">
        <v>0</v>
      </c>
      <c r="L8" s="24">
        <v>0</v>
      </c>
    </row>
    <row r="9" spans="1:12" ht="23.25" customHeight="1">
      <c r="A9" s="42" t="s">
        <v>10</v>
      </c>
      <c r="B9" s="63">
        <f t="shared" si="0"/>
        <v>326165</v>
      </c>
      <c r="C9" s="38">
        <v>0</v>
      </c>
      <c r="D9" s="11">
        <v>0</v>
      </c>
      <c r="E9" s="10">
        <f t="shared" si="1"/>
        <v>326165</v>
      </c>
      <c r="F9" s="10">
        <v>142638</v>
      </c>
      <c r="G9" s="10">
        <v>136102</v>
      </c>
      <c r="H9" s="10">
        <v>0</v>
      </c>
      <c r="I9" s="10">
        <v>47425</v>
      </c>
      <c r="J9" s="11">
        <v>0</v>
      </c>
      <c r="K9" s="10">
        <v>0</v>
      </c>
      <c r="L9" s="24">
        <v>0</v>
      </c>
    </row>
    <row r="10" spans="1:12" ht="23.25" customHeight="1">
      <c r="A10" s="42" t="s">
        <v>11</v>
      </c>
      <c r="B10" s="63">
        <f t="shared" si="0"/>
        <v>531060</v>
      </c>
      <c r="C10" s="38">
        <v>0</v>
      </c>
      <c r="D10" s="11">
        <v>0</v>
      </c>
      <c r="E10" s="10">
        <f t="shared" si="1"/>
        <v>363748</v>
      </c>
      <c r="F10" s="10">
        <v>91307</v>
      </c>
      <c r="G10" s="10">
        <v>198475</v>
      </c>
      <c r="H10" s="10">
        <v>125</v>
      </c>
      <c r="I10" s="10">
        <v>73841</v>
      </c>
      <c r="J10" s="11">
        <v>0</v>
      </c>
      <c r="K10" s="10">
        <v>0</v>
      </c>
      <c r="L10" s="24">
        <v>167312</v>
      </c>
    </row>
    <row r="11" spans="1:12" ht="23.25" customHeight="1">
      <c r="A11" s="43" t="s">
        <v>12</v>
      </c>
      <c r="B11" s="64">
        <f t="shared" si="0"/>
        <v>271155</v>
      </c>
      <c r="C11" s="39">
        <v>0</v>
      </c>
      <c r="D11" s="13">
        <v>0</v>
      </c>
      <c r="E11" s="12">
        <f t="shared" si="1"/>
        <v>270396</v>
      </c>
      <c r="F11" s="12">
        <v>71895</v>
      </c>
      <c r="G11" s="12">
        <v>104097</v>
      </c>
      <c r="H11" s="12">
        <v>0</v>
      </c>
      <c r="I11" s="12">
        <v>94404</v>
      </c>
      <c r="J11" s="13">
        <v>0</v>
      </c>
      <c r="K11" s="12">
        <v>0</v>
      </c>
      <c r="L11" s="25">
        <v>759</v>
      </c>
    </row>
    <row r="12" spans="1:12" ht="23.25" customHeight="1">
      <c r="A12" s="43" t="s">
        <v>13</v>
      </c>
      <c r="B12" s="64">
        <f t="shared" si="0"/>
        <v>51095</v>
      </c>
      <c r="C12" s="39">
        <v>0</v>
      </c>
      <c r="D12" s="13">
        <v>0</v>
      </c>
      <c r="E12" s="12">
        <f t="shared" si="1"/>
        <v>51095</v>
      </c>
      <c r="F12" s="12">
        <v>8034</v>
      </c>
      <c r="G12" s="12">
        <v>1945</v>
      </c>
      <c r="H12" s="12">
        <v>0</v>
      </c>
      <c r="I12" s="12">
        <v>41116</v>
      </c>
      <c r="J12" s="13">
        <v>136314</v>
      </c>
      <c r="K12" s="12">
        <v>0</v>
      </c>
      <c r="L12" s="25">
        <v>0</v>
      </c>
    </row>
    <row r="13" spans="1:12" ht="23.25" customHeight="1">
      <c r="A13" s="43" t="s">
        <v>14</v>
      </c>
      <c r="B13" s="64">
        <f t="shared" si="0"/>
        <v>645742</v>
      </c>
      <c r="C13" s="39">
        <v>183604</v>
      </c>
      <c r="D13" s="13">
        <v>0</v>
      </c>
      <c r="E13" s="12">
        <f t="shared" si="1"/>
        <v>457490</v>
      </c>
      <c r="F13" s="12">
        <v>70768</v>
      </c>
      <c r="G13" s="12">
        <v>149240</v>
      </c>
      <c r="H13" s="12">
        <v>0</v>
      </c>
      <c r="I13" s="12">
        <v>237482</v>
      </c>
      <c r="J13" s="13">
        <v>0</v>
      </c>
      <c r="K13" s="12">
        <v>0</v>
      </c>
      <c r="L13" s="25">
        <v>4648</v>
      </c>
    </row>
    <row r="14" spans="1:12" ht="23.25" customHeight="1">
      <c r="A14" s="43" t="s">
        <v>15</v>
      </c>
      <c r="B14" s="64">
        <f t="shared" si="0"/>
        <v>194404</v>
      </c>
      <c r="C14" s="39">
        <v>0</v>
      </c>
      <c r="D14" s="13">
        <v>0</v>
      </c>
      <c r="E14" s="12">
        <f t="shared" si="1"/>
        <v>194404</v>
      </c>
      <c r="F14" s="12">
        <v>13333</v>
      </c>
      <c r="G14" s="12">
        <v>457</v>
      </c>
      <c r="H14" s="12">
        <v>0</v>
      </c>
      <c r="I14" s="12">
        <v>180614</v>
      </c>
      <c r="J14" s="13">
        <v>0</v>
      </c>
      <c r="K14" s="12">
        <v>0</v>
      </c>
      <c r="L14" s="25">
        <v>0</v>
      </c>
    </row>
    <row r="15" spans="1:12" ht="23.25" customHeight="1">
      <c r="A15" s="43" t="s">
        <v>16</v>
      </c>
      <c r="B15" s="64">
        <f t="shared" si="0"/>
        <v>97614</v>
      </c>
      <c r="C15" s="39">
        <v>0</v>
      </c>
      <c r="D15" s="13">
        <v>0</v>
      </c>
      <c r="E15" s="12">
        <f t="shared" si="1"/>
        <v>0</v>
      </c>
      <c r="F15" s="12">
        <v>0</v>
      </c>
      <c r="G15" s="12">
        <v>0</v>
      </c>
      <c r="H15" s="12">
        <v>0</v>
      </c>
      <c r="I15" s="12">
        <v>0</v>
      </c>
      <c r="J15" s="13">
        <v>107041</v>
      </c>
      <c r="K15" s="12">
        <v>0</v>
      </c>
      <c r="L15" s="25">
        <v>97614</v>
      </c>
    </row>
    <row r="16" spans="1:12" ht="23.25" customHeight="1">
      <c r="A16" s="43" t="s">
        <v>17</v>
      </c>
      <c r="B16" s="64">
        <f t="shared" si="0"/>
        <v>3098</v>
      </c>
      <c r="C16" s="39">
        <v>0</v>
      </c>
      <c r="D16" s="13">
        <v>0</v>
      </c>
      <c r="E16" s="12">
        <f t="shared" si="1"/>
        <v>3098</v>
      </c>
      <c r="F16" s="12">
        <v>3098</v>
      </c>
      <c r="G16" s="12">
        <v>0</v>
      </c>
      <c r="H16" s="12">
        <v>0</v>
      </c>
      <c r="I16" s="12">
        <v>0</v>
      </c>
      <c r="J16" s="13">
        <v>143096</v>
      </c>
      <c r="K16" s="12">
        <v>0</v>
      </c>
      <c r="L16" s="25">
        <v>0</v>
      </c>
    </row>
    <row r="17" spans="1:12" ht="23.25" customHeight="1">
      <c r="A17" s="43" t="s">
        <v>18</v>
      </c>
      <c r="B17" s="64">
        <f t="shared" si="0"/>
        <v>291963</v>
      </c>
      <c r="C17" s="39">
        <v>0</v>
      </c>
      <c r="D17" s="13">
        <v>0</v>
      </c>
      <c r="E17" s="12">
        <f t="shared" si="1"/>
        <v>289723</v>
      </c>
      <c r="F17" s="12">
        <v>30095</v>
      </c>
      <c r="G17" s="12">
        <v>45811</v>
      </c>
      <c r="H17" s="12">
        <v>0</v>
      </c>
      <c r="I17" s="12">
        <v>213817</v>
      </c>
      <c r="J17" s="13">
        <v>0</v>
      </c>
      <c r="K17" s="12">
        <v>0</v>
      </c>
      <c r="L17" s="25">
        <v>2240</v>
      </c>
    </row>
    <row r="18" spans="1:12" ht="23.25" customHeight="1">
      <c r="A18" s="43" t="s">
        <v>19</v>
      </c>
      <c r="B18" s="64">
        <f t="shared" si="0"/>
        <v>536113</v>
      </c>
      <c r="C18" s="39">
        <v>0</v>
      </c>
      <c r="D18" s="13">
        <v>0</v>
      </c>
      <c r="E18" s="12">
        <f t="shared" si="1"/>
        <v>536113</v>
      </c>
      <c r="F18" s="12">
        <v>26619</v>
      </c>
      <c r="G18" s="12">
        <v>30592</v>
      </c>
      <c r="H18" s="12">
        <v>0</v>
      </c>
      <c r="I18" s="12">
        <v>478566</v>
      </c>
      <c r="J18" s="13">
        <v>376062</v>
      </c>
      <c r="K18" s="12">
        <v>336</v>
      </c>
      <c r="L18" s="25">
        <v>0</v>
      </c>
    </row>
    <row r="19" spans="1:12" ht="23.25" customHeight="1">
      <c r="A19" s="43" t="s">
        <v>20</v>
      </c>
      <c r="B19" s="64">
        <f t="shared" si="0"/>
        <v>216472</v>
      </c>
      <c r="C19" s="39">
        <v>68943</v>
      </c>
      <c r="D19" s="13">
        <v>0</v>
      </c>
      <c r="E19" s="12">
        <f t="shared" si="1"/>
        <v>147529</v>
      </c>
      <c r="F19" s="12">
        <v>35873</v>
      </c>
      <c r="G19" s="12">
        <v>38608</v>
      </c>
      <c r="H19" s="12">
        <v>0</v>
      </c>
      <c r="I19" s="12">
        <v>73048</v>
      </c>
      <c r="J19" s="13">
        <v>0</v>
      </c>
      <c r="K19" s="12">
        <v>0</v>
      </c>
      <c r="L19" s="25">
        <v>0</v>
      </c>
    </row>
    <row r="20" spans="1:12" ht="23.25" customHeight="1">
      <c r="A20" s="43" t="s">
        <v>21</v>
      </c>
      <c r="B20" s="64">
        <f t="shared" si="0"/>
        <v>48608</v>
      </c>
      <c r="C20" s="39">
        <v>0</v>
      </c>
      <c r="D20" s="13">
        <v>0</v>
      </c>
      <c r="E20" s="12">
        <f t="shared" si="1"/>
        <v>48608</v>
      </c>
      <c r="F20" s="12">
        <v>7936</v>
      </c>
      <c r="G20" s="12">
        <v>0</v>
      </c>
      <c r="H20" s="12">
        <v>0</v>
      </c>
      <c r="I20" s="12">
        <v>40672</v>
      </c>
      <c r="J20" s="13">
        <v>196914</v>
      </c>
      <c r="K20" s="12">
        <v>0</v>
      </c>
      <c r="L20" s="25">
        <v>0</v>
      </c>
    </row>
    <row r="21" spans="1:12" ht="23.25" customHeight="1">
      <c r="A21" s="43" t="s">
        <v>22</v>
      </c>
      <c r="B21" s="64">
        <f t="shared" si="0"/>
        <v>0</v>
      </c>
      <c r="C21" s="39">
        <v>0</v>
      </c>
      <c r="D21" s="13">
        <v>0</v>
      </c>
      <c r="E21" s="12">
        <f t="shared" si="1"/>
        <v>0</v>
      </c>
      <c r="F21" s="12">
        <v>0</v>
      </c>
      <c r="G21" s="12">
        <v>0</v>
      </c>
      <c r="H21" s="12">
        <v>0</v>
      </c>
      <c r="I21" s="12">
        <v>0</v>
      </c>
      <c r="J21" s="13">
        <v>133347</v>
      </c>
      <c r="K21" s="12">
        <v>0</v>
      </c>
      <c r="L21" s="25">
        <v>0</v>
      </c>
    </row>
    <row r="22" spans="1:12" ht="23.25" customHeight="1">
      <c r="A22" s="43" t="s">
        <v>23</v>
      </c>
      <c r="B22" s="64">
        <f t="shared" si="0"/>
        <v>40057</v>
      </c>
      <c r="C22" s="39">
        <v>0</v>
      </c>
      <c r="D22" s="13">
        <v>0</v>
      </c>
      <c r="E22" s="12">
        <f t="shared" si="1"/>
        <v>37256</v>
      </c>
      <c r="F22" s="12">
        <v>0</v>
      </c>
      <c r="G22" s="12">
        <v>2607</v>
      </c>
      <c r="H22" s="12">
        <v>0</v>
      </c>
      <c r="I22" s="12">
        <v>34649</v>
      </c>
      <c r="J22" s="13">
        <v>72660</v>
      </c>
      <c r="K22" s="12">
        <v>0</v>
      </c>
      <c r="L22" s="25">
        <v>2801</v>
      </c>
    </row>
    <row r="23" spans="1:12" ht="23.25" customHeight="1">
      <c r="A23" s="43" t="s">
        <v>24</v>
      </c>
      <c r="B23" s="64">
        <f t="shared" si="0"/>
        <v>49576</v>
      </c>
      <c r="C23" s="39">
        <v>0</v>
      </c>
      <c r="D23" s="13">
        <v>0</v>
      </c>
      <c r="E23" s="12">
        <f t="shared" si="1"/>
        <v>49576</v>
      </c>
      <c r="F23" s="12">
        <v>0</v>
      </c>
      <c r="G23" s="12">
        <v>0</v>
      </c>
      <c r="H23" s="12">
        <v>0</v>
      </c>
      <c r="I23" s="12">
        <v>49576</v>
      </c>
      <c r="J23" s="13">
        <v>96434</v>
      </c>
      <c r="K23" s="12">
        <v>0</v>
      </c>
      <c r="L23" s="25">
        <v>0</v>
      </c>
    </row>
    <row r="24" spans="1:12" ht="23.25" customHeight="1">
      <c r="A24" s="43" t="s">
        <v>25</v>
      </c>
      <c r="B24" s="64">
        <f t="shared" si="0"/>
        <v>62596</v>
      </c>
      <c r="C24" s="39">
        <v>0</v>
      </c>
      <c r="D24" s="13">
        <v>0</v>
      </c>
      <c r="E24" s="12">
        <f t="shared" si="1"/>
        <v>18403</v>
      </c>
      <c r="F24" s="12">
        <v>8919</v>
      </c>
      <c r="G24" s="12">
        <v>0</v>
      </c>
      <c r="H24" s="12">
        <v>699</v>
      </c>
      <c r="I24" s="12">
        <v>8785</v>
      </c>
      <c r="J24" s="13">
        <v>165531</v>
      </c>
      <c r="K24" s="12">
        <v>0</v>
      </c>
      <c r="L24" s="25">
        <v>44193</v>
      </c>
    </row>
    <row r="25" spans="1:12" ht="23.25" customHeight="1">
      <c r="A25" s="43" t="s">
        <v>26</v>
      </c>
      <c r="B25" s="64">
        <f t="shared" si="0"/>
        <v>128181</v>
      </c>
      <c r="C25" s="39">
        <v>0</v>
      </c>
      <c r="D25" s="13">
        <v>0</v>
      </c>
      <c r="E25" s="12">
        <f t="shared" si="1"/>
        <v>128181</v>
      </c>
      <c r="F25" s="12">
        <v>28755</v>
      </c>
      <c r="G25" s="12">
        <v>0</v>
      </c>
      <c r="H25" s="12">
        <v>0</v>
      </c>
      <c r="I25" s="12">
        <v>99426</v>
      </c>
      <c r="J25" s="13">
        <v>0</v>
      </c>
      <c r="K25" s="12">
        <v>0</v>
      </c>
      <c r="L25" s="25">
        <v>0</v>
      </c>
    </row>
    <row r="26" spans="1:12" ht="23.25" customHeight="1">
      <c r="A26" s="43" t="s">
        <v>27</v>
      </c>
      <c r="B26" s="64">
        <f t="shared" si="0"/>
        <v>118865</v>
      </c>
      <c r="C26" s="39">
        <v>0</v>
      </c>
      <c r="D26" s="13">
        <v>0</v>
      </c>
      <c r="E26" s="12">
        <f t="shared" si="1"/>
        <v>118865</v>
      </c>
      <c r="F26" s="12">
        <v>3383</v>
      </c>
      <c r="G26" s="12">
        <v>49821</v>
      </c>
      <c r="H26" s="12"/>
      <c r="I26" s="12">
        <v>65661</v>
      </c>
      <c r="J26" s="13">
        <v>0</v>
      </c>
      <c r="K26" s="12">
        <v>0</v>
      </c>
      <c r="L26" s="25">
        <v>0</v>
      </c>
    </row>
    <row r="27" spans="1:12" ht="23.25" customHeight="1">
      <c r="A27" s="43" t="s">
        <v>28</v>
      </c>
      <c r="B27" s="64">
        <f t="shared" si="0"/>
        <v>116941</v>
      </c>
      <c r="C27" s="39">
        <v>0</v>
      </c>
      <c r="D27" s="13">
        <v>0</v>
      </c>
      <c r="E27" s="12">
        <f t="shared" si="1"/>
        <v>116941</v>
      </c>
      <c r="F27" s="12">
        <v>24824</v>
      </c>
      <c r="G27" s="12">
        <v>35197</v>
      </c>
      <c r="H27" s="12">
        <v>0</v>
      </c>
      <c r="I27" s="12">
        <v>56920</v>
      </c>
      <c r="J27" s="13">
        <v>0</v>
      </c>
      <c r="K27" s="12">
        <v>0</v>
      </c>
      <c r="L27" s="25">
        <v>0</v>
      </c>
    </row>
    <row r="28" spans="1:12" ht="23.25" customHeight="1">
      <c r="A28" s="43" t="s">
        <v>29</v>
      </c>
      <c r="B28" s="64">
        <f t="shared" si="0"/>
        <v>58185</v>
      </c>
      <c r="C28" s="39">
        <v>0</v>
      </c>
      <c r="D28" s="13">
        <v>0</v>
      </c>
      <c r="E28" s="12">
        <f t="shared" si="1"/>
        <v>48872</v>
      </c>
      <c r="F28" s="12">
        <v>8924</v>
      </c>
      <c r="G28" s="12">
        <v>39948</v>
      </c>
      <c r="H28" s="12">
        <v>0</v>
      </c>
      <c r="I28" s="12">
        <v>0</v>
      </c>
      <c r="J28" s="13">
        <v>220833</v>
      </c>
      <c r="K28" s="12">
        <v>0</v>
      </c>
      <c r="L28" s="25">
        <v>9313</v>
      </c>
    </row>
    <row r="29" spans="1:12" ht="23.25" customHeight="1">
      <c r="A29" s="43" t="s">
        <v>30</v>
      </c>
      <c r="B29" s="64">
        <f t="shared" si="0"/>
        <v>34276</v>
      </c>
      <c r="C29" s="39">
        <v>0</v>
      </c>
      <c r="D29" s="13">
        <v>0</v>
      </c>
      <c r="E29" s="12">
        <f t="shared" si="1"/>
        <v>33572</v>
      </c>
      <c r="F29" s="12">
        <v>3986</v>
      </c>
      <c r="G29" s="12">
        <v>0</v>
      </c>
      <c r="H29" s="12">
        <v>0</v>
      </c>
      <c r="I29" s="12">
        <v>29586</v>
      </c>
      <c r="J29" s="13">
        <v>87964</v>
      </c>
      <c r="K29" s="12">
        <v>0</v>
      </c>
      <c r="L29" s="25">
        <v>704</v>
      </c>
    </row>
    <row r="30" spans="1:12" ht="23.25" customHeight="1">
      <c r="A30" s="43" t="s">
        <v>31</v>
      </c>
      <c r="B30" s="64">
        <f t="shared" si="0"/>
        <v>16155</v>
      </c>
      <c r="C30" s="39">
        <v>0</v>
      </c>
      <c r="D30" s="13">
        <v>0</v>
      </c>
      <c r="E30" s="12">
        <f t="shared" si="1"/>
        <v>16155</v>
      </c>
      <c r="F30" s="12">
        <v>0</v>
      </c>
      <c r="G30" s="12">
        <v>0</v>
      </c>
      <c r="H30" s="12">
        <v>0</v>
      </c>
      <c r="I30" s="12">
        <v>16155</v>
      </c>
      <c r="J30" s="13">
        <v>43227</v>
      </c>
      <c r="K30" s="12">
        <v>0</v>
      </c>
      <c r="L30" s="25">
        <v>0</v>
      </c>
    </row>
    <row r="31" spans="1:12" ht="23.25" customHeight="1">
      <c r="A31" s="43" t="s">
        <v>32</v>
      </c>
      <c r="B31" s="64">
        <f t="shared" si="0"/>
        <v>74834</v>
      </c>
      <c r="C31" s="39">
        <v>0</v>
      </c>
      <c r="D31" s="13">
        <v>0</v>
      </c>
      <c r="E31" s="12">
        <f t="shared" si="1"/>
        <v>39204</v>
      </c>
      <c r="F31" s="12">
        <v>4506</v>
      </c>
      <c r="G31" s="12">
        <v>48</v>
      </c>
      <c r="H31" s="12">
        <v>0</v>
      </c>
      <c r="I31" s="12">
        <v>34650</v>
      </c>
      <c r="J31" s="13">
        <v>88820</v>
      </c>
      <c r="K31" s="12">
        <v>0</v>
      </c>
      <c r="L31" s="25">
        <v>35630</v>
      </c>
    </row>
    <row r="32" spans="1:12" ht="23.25" customHeight="1">
      <c r="A32" s="43" t="s">
        <v>33</v>
      </c>
      <c r="B32" s="64">
        <f t="shared" si="0"/>
        <v>23159</v>
      </c>
      <c r="C32" s="39">
        <v>0</v>
      </c>
      <c r="D32" s="13">
        <v>0</v>
      </c>
      <c r="E32" s="12">
        <f t="shared" si="1"/>
        <v>23159</v>
      </c>
      <c r="F32" s="12">
        <v>6263</v>
      </c>
      <c r="G32" s="12">
        <v>492</v>
      </c>
      <c r="H32" s="12">
        <v>0</v>
      </c>
      <c r="I32" s="12">
        <v>16404</v>
      </c>
      <c r="J32" s="13">
        <v>195761</v>
      </c>
      <c r="K32" s="12">
        <v>0</v>
      </c>
      <c r="L32" s="25">
        <v>0</v>
      </c>
    </row>
    <row r="33" spans="1:12" ht="23.25" customHeight="1">
      <c r="A33" s="43" t="s">
        <v>34</v>
      </c>
      <c r="B33" s="64">
        <f t="shared" si="0"/>
        <v>935</v>
      </c>
      <c r="C33" s="39">
        <v>0</v>
      </c>
      <c r="D33" s="13">
        <v>0</v>
      </c>
      <c r="E33" s="12">
        <f t="shared" si="1"/>
        <v>935</v>
      </c>
      <c r="F33" s="12">
        <v>935</v>
      </c>
      <c r="G33" s="12">
        <v>0</v>
      </c>
      <c r="H33" s="12">
        <v>0</v>
      </c>
      <c r="I33" s="12">
        <v>0</v>
      </c>
      <c r="J33" s="13">
        <v>86102</v>
      </c>
      <c r="K33" s="12">
        <v>0</v>
      </c>
      <c r="L33" s="25">
        <v>0</v>
      </c>
    </row>
    <row r="34" spans="1:12" ht="23.25" customHeight="1">
      <c r="A34" s="43" t="s">
        <v>35</v>
      </c>
      <c r="B34" s="64">
        <f t="shared" si="0"/>
        <v>11446</v>
      </c>
      <c r="C34" s="39">
        <v>0</v>
      </c>
      <c r="D34" s="13">
        <v>0</v>
      </c>
      <c r="E34" s="12">
        <f t="shared" si="1"/>
        <v>10818</v>
      </c>
      <c r="F34" s="12">
        <v>0</v>
      </c>
      <c r="G34" s="12">
        <v>0</v>
      </c>
      <c r="H34" s="12">
        <v>0</v>
      </c>
      <c r="I34" s="12">
        <v>10818</v>
      </c>
      <c r="J34" s="13">
        <v>49937</v>
      </c>
      <c r="K34" s="12">
        <v>0</v>
      </c>
      <c r="L34" s="25">
        <v>628</v>
      </c>
    </row>
    <row r="35" spans="1:12" ht="23.25" customHeight="1">
      <c r="A35" s="43" t="s">
        <v>36</v>
      </c>
      <c r="B35" s="64">
        <f t="shared" si="0"/>
        <v>25646</v>
      </c>
      <c r="C35" s="39">
        <v>0</v>
      </c>
      <c r="D35" s="13">
        <v>0</v>
      </c>
      <c r="E35" s="12">
        <f t="shared" si="1"/>
        <v>24898</v>
      </c>
      <c r="F35" s="12">
        <v>7367</v>
      </c>
      <c r="G35" s="12">
        <v>0</v>
      </c>
      <c r="H35" s="12">
        <v>0</v>
      </c>
      <c r="I35" s="12">
        <v>17531</v>
      </c>
      <c r="J35" s="13">
        <v>32652</v>
      </c>
      <c r="K35" s="12">
        <v>0</v>
      </c>
      <c r="L35" s="25">
        <v>748</v>
      </c>
    </row>
    <row r="36" spans="1:12" ht="23.25" customHeight="1">
      <c r="A36" s="43" t="s">
        <v>37</v>
      </c>
      <c r="B36" s="64">
        <f t="shared" si="0"/>
        <v>11031</v>
      </c>
      <c r="C36" s="39">
        <v>0</v>
      </c>
      <c r="D36" s="13">
        <v>0</v>
      </c>
      <c r="E36" s="12">
        <f t="shared" si="1"/>
        <v>8184</v>
      </c>
      <c r="F36" s="12">
        <v>0</v>
      </c>
      <c r="G36" s="12">
        <v>0</v>
      </c>
      <c r="H36" s="12">
        <v>0</v>
      </c>
      <c r="I36" s="12">
        <v>8184</v>
      </c>
      <c r="J36" s="13">
        <v>150920</v>
      </c>
      <c r="K36" s="12">
        <v>0</v>
      </c>
      <c r="L36" s="25">
        <v>2847</v>
      </c>
    </row>
    <row r="37" spans="1:12" ht="23.25" customHeight="1">
      <c r="A37" s="43" t="s">
        <v>38</v>
      </c>
      <c r="B37" s="64">
        <f t="shared" si="0"/>
        <v>72624</v>
      </c>
      <c r="C37" s="39">
        <v>0</v>
      </c>
      <c r="D37" s="13">
        <v>0</v>
      </c>
      <c r="E37" s="12">
        <f t="shared" si="1"/>
        <v>71718</v>
      </c>
      <c r="F37" s="12">
        <v>44119</v>
      </c>
      <c r="G37" s="12">
        <v>24530</v>
      </c>
      <c r="H37" s="12">
        <v>0</v>
      </c>
      <c r="I37" s="12">
        <v>3069</v>
      </c>
      <c r="J37" s="13">
        <v>0</v>
      </c>
      <c r="K37" s="12">
        <v>0</v>
      </c>
      <c r="L37" s="25">
        <v>906</v>
      </c>
    </row>
    <row r="38" spans="1:12" ht="23.25" customHeight="1">
      <c r="A38" s="43" t="s">
        <v>39</v>
      </c>
      <c r="B38" s="64">
        <f t="shared" si="0"/>
        <v>33376</v>
      </c>
      <c r="C38" s="39">
        <v>0</v>
      </c>
      <c r="D38" s="13">
        <v>0</v>
      </c>
      <c r="E38" s="12">
        <f t="shared" si="1"/>
        <v>17212</v>
      </c>
      <c r="F38" s="12">
        <v>0</v>
      </c>
      <c r="G38" s="12">
        <v>0</v>
      </c>
      <c r="H38" s="12">
        <v>0</v>
      </c>
      <c r="I38" s="12">
        <v>17212</v>
      </c>
      <c r="J38" s="13">
        <v>100957</v>
      </c>
      <c r="K38" s="12">
        <v>0</v>
      </c>
      <c r="L38" s="25">
        <v>16164</v>
      </c>
    </row>
    <row r="39" spans="1:12" ht="23.25" customHeight="1">
      <c r="A39" s="43" t="s">
        <v>40</v>
      </c>
      <c r="B39" s="64">
        <f t="shared" si="0"/>
        <v>49822</v>
      </c>
      <c r="C39" s="39">
        <v>0</v>
      </c>
      <c r="D39" s="13">
        <v>304</v>
      </c>
      <c r="E39" s="12">
        <f t="shared" si="1"/>
        <v>49822</v>
      </c>
      <c r="F39" s="12">
        <v>0</v>
      </c>
      <c r="G39" s="12">
        <v>0</v>
      </c>
      <c r="H39" s="12">
        <v>0</v>
      </c>
      <c r="I39" s="12">
        <v>49822</v>
      </c>
      <c r="J39" s="13">
        <v>151806</v>
      </c>
      <c r="K39" s="12">
        <v>0</v>
      </c>
      <c r="L39" s="25">
        <v>0</v>
      </c>
    </row>
    <row r="40" spans="1:12" ht="23.25" customHeight="1">
      <c r="A40" s="43" t="s">
        <v>41</v>
      </c>
      <c r="B40" s="64">
        <f t="shared" si="0"/>
        <v>91596</v>
      </c>
      <c r="C40" s="39">
        <v>0</v>
      </c>
      <c r="D40" s="13">
        <v>0</v>
      </c>
      <c r="E40" s="12">
        <f t="shared" si="1"/>
        <v>49296</v>
      </c>
      <c r="F40" s="12">
        <v>20020</v>
      </c>
      <c r="G40" s="12">
        <v>0</v>
      </c>
      <c r="H40" s="12">
        <v>0</v>
      </c>
      <c r="I40" s="12">
        <v>29276</v>
      </c>
      <c r="J40" s="13">
        <v>388911</v>
      </c>
      <c r="K40" s="12">
        <v>0</v>
      </c>
      <c r="L40" s="25">
        <v>42300</v>
      </c>
    </row>
    <row r="41" spans="1:12" ht="23.25" customHeight="1">
      <c r="A41" s="43" t="s">
        <v>42</v>
      </c>
      <c r="B41" s="64">
        <f t="shared" si="0"/>
        <v>12601</v>
      </c>
      <c r="C41" s="39">
        <v>0</v>
      </c>
      <c r="D41" s="13">
        <v>0</v>
      </c>
      <c r="E41" s="12">
        <f t="shared" si="1"/>
        <v>12601</v>
      </c>
      <c r="F41" s="12">
        <v>7300</v>
      </c>
      <c r="G41" s="12">
        <v>0</v>
      </c>
      <c r="H41" s="12">
        <v>0</v>
      </c>
      <c r="I41" s="12">
        <v>5301</v>
      </c>
      <c r="J41" s="13">
        <v>81194</v>
      </c>
      <c r="K41" s="12">
        <v>0</v>
      </c>
      <c r="L41" s="25">
        <v>0</v>
      </c>
    </row>
    <row r="42" spans="1:12" ht="23.25" customHeight="1">
      <c r="A42" s="43" t="s">
        <v>43</v>
      </c>
      <c r="B42" s="64">
        <f t="shared" si="0"/>
        <v>61006</v>
      </c>
      <c r="C42" s="39">
        <v>0</v>
      </c>
      <c r="D42" s="13">
        <v>0</v>
      </c>
      <c r="E42" s="12">
        <f t="shared" si="1"/>
        <v>60428</v>
      </c>
      <c r="F42" s="12">
        <v>24127</v>
      </c>
      <c r="G42" s="12">
        <v>0</v>
      </c>
      <c r="H42" s="12">
        <v>0</v>
      </c>
      <c r="I42" s="12">
        <v>36301</v>
      </c>
      <c r="J42" s="13">
        <v>0</v>
      </c>
      <c r="K42" s="12">
        <v>0</v>
      </c>
      <c r="L42" s="25">
        <v>578</v>
      </c>
    </row>
    <row r="43" spans="1:12" ht="23.25" customHeight="1">
      <c r="A43" s="43" t="s">
        <v>44</v>
      </c>
      <c r="B43" s="64">
        <f t="shared" si="0"/>
        <v>62677</v>
      </c>
      <c r="C43" s="39">
        <v>0</v>
      </c>
      <c r="D43" s="13">
        <v>144</v>
      </c>
      <c r="E43" s="12">
        <f t="shared" si="1"/>
        <v>24201</v>
      </c>
      <c r="F43" s="12">
        <v>1</v>
      </c>
      <c r="G43" s="12">
        <v>0</v>
      </c>
      <c r="H43" s="12">
        <v>0</v>
      </c>
      <c r="I43" s="12">
        <v>24200</v>
      </c>
      <c r="J43" s="13">
        <v>158716</v>
      </c>
      <c r="K43" s="12">
        <v>0</v>
      </c>
      <c r="L43" s="25">
        <v>38476</v>
      </c>
    </row>
    <row r="44" spans="1:12" ht="23.25" customHeight="1">
      <c r="A44" s="43" t="s">
        <v>45</v>
      </c>
      <c r="B44" s="64">
        <f t="shared" si="0"/>
        <v>4496</v>
      </c>
      <c r="C44" s="39">
        <v>0</v>
      </c>
      <c r="D44" s="13">
        <v>0</v>
      </c>
      <c r="E44" s="12">
        <f t="shared" si="1"/>
        <v>4496</v>
      </c>
      <c r="F44" s="12">
        <v>0</v>
      </c>
      <c r="G44" s="12">
        <v>0</v>
      </c>
      <c r="H44" s="12">
        <v>0</v>
      </c>
      <c r="I44" s="12">
        <v>4496</v>
      </c>
      <c r="J44" s="13">
        <v>90862</v>
      </c>
      <c r="K44" s="12">
        <v>0</v>
      </c>
      <c r="L44" s="25">
        <v>0</v>
      </c>
    </row>
    <row r="45" spans="1:12" ht="23.25" customHeight="1">
      <c r="A45" s="43" t="s">
        <v>46</v>
      </c>
      <c r="B45" s="64">
        <f t="shared" si="0"/>
        <v>16379</v>
      </c>
      <c r="C45" s="39">
        <v>0</v>
      </c>
      <c r="D45" s="13">
        <v>0</v>
      </c>
      <c r="E45" s="12">
        <f t="shared" si="1"/>
        <v>16319</v>
      </c>
      <c r="F45" s="12">
        <v>15757</v>
      </c>
      <c r="G45" s="12">
        <v>0</v>
      </c>
      <c r="H45" s="12">
        <v>0</v>
      </c>
      <c r="I45" s="12">
        <v>562</v>
      </c>
      <c r="J45" s="13">
        <v>65711</v>
      </c>
      <c r="K45" s="12">
        <v>0</v>
      </c>
      <c r="L45" s="25">
        <v>60</v>
      </c>
    </row>
    <row r="46" spans="1:12" ht="23.25" customHeight="1">
      <c r="A46" s="43" t="s">
        <v>47</v>
      </c>
      <c r="B46" s="64">
        <f t="shared" si="0"/>
        <v>23198</v>
      </c>
      <c r="C46" s="39">
        <v>0</v>
      </c>
      <c r="D46" s="13">
        <v>0</v>
      </c>
      <c r="E46" s="12">
        <f t="shared" si="1"/>
        <v>17466</v>
      </c>
      <c r="F46" s="12">
        <v>0</v>
      </c>
      <c r="G46" s="12">
        <v>0</v>
      </c>
      <c r="H46" s="12">
        <v>0</v>
      </c>
      <c r="I46" s="12">
        <v>17466</v>
      </c>
      <c r="J46" s="13">
        <v>98589</v>
      </c>
      <c r="K46" s="12"/>
      <c r="L46" s="25">
        <v>5732</v>
      </c>
    </row>
    <row r="47" spans="1:12" ht="23.25" customHeight="1">
      <c r="A47" s="43" t="s">
        <v>48</v>
      </c>
      <c r="B47" s="64">
        <f t="shared" si="0"/>
        <v>2651</v>
      </c>
      <c r="C47" s="39">
        <v>0</v>
      </c>
      <c r="D47" s="13">
        <v>0</v>
      </c>
      <c r="E47" s="12">
        <f t="shared" si="1"/>
        <v>1919</v>
      </c>
      <c r="F47" s="12">
        <v>0</v>
      </c>
      <c r="G47" s="12">
        <v>0</v>
      </c>
      <c r="H47" s="12">
        <v>0</v>
      </c>
      <c r="I47" s="12">
        <v>1919</v>
      </c>
      <c r="J47" s="13">
        <v>36310</v>
      </c>
      <c r="K47" s="12">
        <v>0</v>
      </c>
      <c r="L47" s="25">
        <v>732</v>
      </c>
    </row>
    <row r="48" spans="1:12" ht="23.25" customHeight="1">
      <c r="A48" s="43" t="s">
        <v>49</v>
      </c>
      <c r="B48" s="64">
        <f t="shared" si="0"/>
        <v>60767</v>
      </c>
      <c r="C48" s="39">
        <v>0</v>
      </c>
      <c r="D48" s="13">
        <v>0</v>
      </c>
      <c r="E48" s="12">
        <f t="shared" si="1"/>
        <v>32203</v>
      </c>
      <c r="F48" s="12">
        <v>0</v>
      </c>
      <c r="G48" s="12">
        <v>0</v>
      </c>
      <c r="H48" s="12">
        <v>0</v>
      </c>
      <c r="I48" s="12">
        <v>32203</v>
      </c>
      <c r="J48" s="13">
        <v>44724</v>
      </c>
      <c r="K48" s="12">
        <v>0</v>
      </c>
      <c r="L48" s="25">
        <v>28564</v>
      </c>
    </row>
    <row r="49" spans="1:12" ht="23.25" customHeight="1">
      <c r="A49" s="43" t="s">
        <v>50</v>
      </c>
      <c r="B49" s="64">
        <f t="shared" si="0"/>
        <v>57778</v>
      </c>
      <c r="C49" s="39">
        <v>0</v>
      </c>
      <c r="D49" s="13">
        <v>0</v>
      </c>
      <c r="E49" s="12">
        <f t="shared" si="1"/>
        <v>12974</v>
      </c>
      <c r="F49" s="12">
        <v>12974</v>
      </c>
      <c r="G49" s="12">
        <v>0</v>
      </c>
      <c r="H49" s="12">
        <v>0</v>
      </c>
      <c r="I49" s="12">
        <v>0</v>
      </c>
      <c r="J49" s="13">
        <v>52442</v>
      </c>
      <c r="K49" s="12">
        <v>0</v>
      </c>
      <c r="L49" s="25">
        <v>44804</v>
      </c>
    </row>
    <row r="50" spans="1:12" ht="23.25" customHeight="1">
      <c r="A50" s="43" t="s">
        <v>51</v>
      </c>
      <c r="B50" s="64">
        <f t="shared" si="0"/>
        <v>34073</v>
      </c>
      <c r="C50" s="39">
        <v>0</v>
      </c>
      <c r="D50" s="13">
        <v>0</v>
      </c>
      <c r="E50" s="12">
        <f t="shared" si="1"/>
        <v>34073</v>
      </c>
      <c r="F50" s="12">
        <v>34073</v>
      </c>
      <c r="G50" s="12">
        <v>0</v>
      </c>
      <c r="H50" s="12">
        <v>0</v>
      </c>
      <c r="I50" s="12">
        <v>0</v>
      </c>
      <c r="J50" s="13">
        <v>67390</v>
      </c>
      <c r="K50" s="12">
        <v>0</v>
      </c>
      <c r="L50" s="25">
        <v>0</v>
      </c>
    </row>
    <row r="51" spans="1:12" ht="23.25" customHeight="1" thickBot="1">
      <c r="A51" s="44" t="s">
        <v>52</v>
      </c>
      <c r="B51" s="65">
        <f t="shared" si="0"/>
        <v>0</v>
      </c>
      <c r="C51" s="40">
        <v>0</v>
      </c>
      <c r="D51" s="27">
        <v>0</v>
      </c>
      <c r="E51" s="26">
        <f t="shared" si="1"/>
        <v>0</v>
      </c>
      <c r="F51" s="26">
        <v>0</v>
      </c>
      <c r="G51" s="26">
        <v>0</v>
      </c>
      <c r="H51" s="26">
        <v>0</v>
      </c>
      <c r="I51" s="26">
        <v>0</v>
      </c>
      <c r="J51" s="27">
        <v>39914</v>
      </c>
      <c r="K51" s="26">
        <v>0</v>
      </c>
      <c r="L51" s="28">
        <v>0</v>
      </c>
    </row>
    <row r="52" spans="1:12" ht="14.25">
      <c r="A52" s="21"/>
      <c r="B52" s="14"/>
      <c r="C52" s="14"/>
      <c r="D52" s="15"/>
      <c r="E52" s="14"/>
      <c r="F52" s="14"/>
      <c r="G52" s="14"/>
      <c r="H52" s="14"/>
      <c r="I52" s="14"/>
      <c r="J52" s="15"/>
      <c r="K52" s="14"/>
      <c r="L52" s="14"/>
    </row>
    <row r="53" spans="1:12" ht="36.75" customHeight="1">
      <c r="A53" s="21"/>
      <c r="B53" s="14"/>
      <c r="C53" s="14"/>
      <c r="D53" s="15"/>
      <c r="E53" s="14"/>
      <c r="F53" s="14"/>
      <c r="G53" s="14"/>
      <c r="H53" s="14"/>
      <c r="I53" s="14"/>
      <c r="J53" s="15"/>
      <c r="K53" s="14"/>
      <c r="L53" s="14"/>
    </row>
    <row r="54" spans="1:12" ht="36" customHeight="1" thickBot="1">
      <c r="A54" s="6" t="s">
        <v>110</v>
      </c>
      <c r="D54" s="16"/>
      <c r="E54" s="16"/>
      <c r="F54" s="16"/>
      <c r="G54" s="16"/>
      <c r="H54" s="16"/>
      <c r="I54" s="16"/>
      <c r="J54" s="16"/>
      <c r="K54" s="16"/>
      <c r="L54" s="16" t="s">
        <v>97</v>
      </c>
    </row>
    <row r="55" spans="1:12" ht="22.5" customHeight="1" thickBot="1">
      <c r="A55" s="86" t="s">
        <v>1</v>
      </c>
      <c r="B55" s="22" t="s">
        <v>96</v>
      </c>
      <c r="C55" s="59"/>
      <c r="D55" s="60"/>
      <c r="E55" s="60"/>
      <c r="F55" s="60"/>
      <c r="G55" s="60"/>
      <c r="H55" s="60"/>
      <c r="I55" s="60"/>
      <c r="J55" s="60"/>
      <c r="K55" s="60"/>
      <c r="L55" s="61"/>
    </row>
    <row r="56" spans="1:12" ht="22.5" customHeight="1">
      <c r="A56" s="87"/>
      <c r="B56" s="92" t="s">
        <v>95</v>
      </c>
      <c r="C56" s="89" t="s">
        <v>105</v>
      </c>
      <c r="D56" s="54"/>
      <c r="E56" s="55" t="s">
        <v>87</v>
      </c>
      <c r="F56" s="56"/>
      <c r="G56" s="56"/>
      <c r="H56" s="56"/>
      <c r="I56" s="56"/>
      <c r="J56" s="57"/>
      <c r="K56" s="58"/>
      <c r="L56" s="23" t="s">
        <v>89</v>
      </c>
    </row>
    <row r="57" spans="1:12" ht="33.75" customHeight="1">
      <c r="A57" s="87"/>
      <c r="B57" s="93"/>
      <c r="C57" s="90"/>
      <c r="D57" s="95" t="s">
        <v>90</v>
      </c>
      <c r="E57" s="9" t="s">
        <v>88</v>
      </c>
      <c r="F57" s="84" t="s">
        <v>100</v>
      </c>
      <c r="G57" s="84" t="s">
        <v>101</v>
      </c>
      <c r="H57" s="84" t="s">
        <v>91</v>
      </c>
      <c r="I57" s="84" t="s">
        <v>102</v>
      </c>
      <c r="J57" s="84" t="s">
        <v>92</v>
      </c>
      <c r="K57" s="84" t="s">
        <v>93</v>
      </c>
      <c r="L57" s="23"/>
    </row>
    <row r="58" spans="1:12" ht="39" customHeight="1" thickBot="1">
      <c r="A58" s="88"/>
      <c r="B58" s="94"/>
      <c r="C58" s="91"/>
      <c r="D58" s="96"/>
      <c r="E58" s="35" t="s">
        <v>2</v>
      </c>
      <c r="F58" s="85"/>
      <c r="G58" s="85"/>
      <c r="H58" s="85"/>
      <c r="I58" s="85"/>
      <c r="J58" s="85"/>
      <c r="K58" s="85"/>
      <c r="L58" s="36"/>
    </row>
    <row r="59" spans="1:12" ht="23.25" customHeight="1">
      <c r="A59" s="43" t="s">
        <v>53</v>
      </c>
      <c r="B59" s="64">
        <f>+SUM(L59,E59,C59)</f>
        <v>18768</v>
      </c>
      <c r="C59" s="39">
        <v>0</v>
      </c>
      <c r="D59" s="13">
        <v>0</v>
      </c>
      <c r="E59" s="12">
        <f>+SUM(F59,G59,H59,I59,K59)</f>
        <v>18768</v>
      </c>
      <c r="F59" s="12">
        <v>3972</v>
      </c>
      <c r="G59" s="12">
        <v>351</v>
      </c>
      <c r="H59" s="12">
        <v>0</v>
      </c>
      <c r="I59" s="12">
        <v>14445</v>
      </c>
      <c r="J59" s="13">
        <v>29735</v>
      </c>
      <c r="K59" s="12">
        <v>0</v>
      </c>
      <c r="L59" s="25">
        <v>0</v>
      </c>
    </row>
    <row r="60" spans="1:12" ht="23.25" customHeight="1">
      <c r="A60" s="43" t="s">
        <v>54</v>
      </c>
      <c r="B60" s="64">
        <f>+SUM(L60,E60,C60)</f>
        <v>28434</v>
      </c>
      <c r="C60" s="39">
        <v>0</v>
      </c>
      <c r="D60" s="13">
        <v>0</v>
      </c>
      <c r="E60" s="12">
        <f>+SUM(F60,G60,H60,I60,K60)</f>
        <v>25220</v>
      </c>
      <c r="F60" s="12">
        <v>8325</v>
      </c>
      <c r="G60" s="12">
        <v>0</v>
      </c>
      <c r="H60" s="12">
        <v>0</v>
      </c>
      <c r="I60" s="12">
        <v>16895</v>
      </c>
      <c r="J60" s="13">
        <v>51826</v>
      </c>
      <c r="K60" s="12">
        <v>0</v>
      </c>
      <c r="L60" s="25">
        <v>3214</v>
      </c>
    </row>
    <row r="61" spans="1:12" ht="23.25" customHeight="1">
      <c r="A61" s="45" t="s">
        <v>55</v>
      </c>
      <c r="B61" s="66">
        <f aca="true" t="shared" si="2" ref="B61:B91">+SUM(L61,E61,C61)</f>
        <v>38498</v>
      </c>
      <c r="C61" s="20">
        <v>0</v>
      </c>
      <c r="D61" s="30">
        <v>0</v>
      </c>
      <c r="E61" s="29">
        <f aca="true" t="shared" si="3" ref="E61:E91">+SUM(F61,G61,H61,I61,K61)</f>
        <v>38498</v>
      </c>
      <c r="F61" s="29">
        <v>0</v>
      </c>
      <c r="G61" s="29">
        <v>28176</v>
      </c>
      <c r="H61" s="29">
        <v>0</v>
      </c>
      <c r="I61" s="29">
        <v>10322</v>
      </c>
      <c r="J61" s="30">
        <v>66601</v>
      </c>
      <c r="K61" s="29">
        <v>0</v>
      </c>
      <c r="L61" s="31">
        <v>0</v>
      </c>
    </row>
    <row r="62" spans="1:12" ht="23.25" customHeight="1">
      <c r="A62" s="43" t="s">
        <v>56</v>
      </c>
      <c r="B62" s="64">
        <f t="shared" si="2"/>
        <v>0</v>
      </c>
      <c r="C62" s="39">
        <v>0</v>
      </c>
      <c r="D62" s="13">
        <v>0</v>
      </c>
      <c r="E62" s="12">
        <f t="shared" si="3"/>
        <v>0</v>
      </c>
      <c r="F62" s="12">
        <v>0</v>
      </c>
      <c r="G62" s="12">
        <v>0</v>
      </c>
      <c r="H62" s="12">
        <v>0</v>
      </c>
      <c r="I62" s="12">
        <v>0</v>
      </c>
      <c r="J62" s="13">
        <v>64139</v>
      </c>
      <c r="K62" s="12">
        <v>0</v>
      </c>
      <c r="L62" s="25">
        <v>0</v>
      </c>
    </row>
    <row r="63" spans="1:12" ht="23.25" customHeight="1">
      <c r="A63" s="43" t="s">
        <v>57</v>
      </c>
      <c r="B63" s="64">
        <f t="shared" si="2"/>
        <v>54380</v>
      </c>
      <c r="C63" s="39">
        <v>0</v>
      </c>
      <c r="D63" s="13">
        <v>0</v>
      </c>
      <c r="E63" s="12">
        <f t="shared" si="3"/>
        <v>36983</v>
      </c>
      <c r="F63" s="12">
        <v>9859</v>
      </c>
      <c r="G63" s="12">
        <v>0</v>
      </c>
      <c r="H63" s="12">
        <v>0</v>
      </c>
      <c r="I63" s="12">
        <v>27124</v>
      </c>
      <c r="J63" s="13">
        <v>64256</v>
      </c>
      <c r="K63" s="12">
        <v>0</v>
      </c>
      <c r="L63" s="25">
        <v>17397</v>
      </c>
    </row>
    <row r="64" spans="1:12" ht="23.25" customHeight="1">
      <c r="A64" s="43" t="s">
        <v>58</v>
      </c>
      <c r="B64" s="64">
        <f t="shared" si="2"/>
        <v>945</v>
      </c>
      <c r="C64" s="39">
        <v>0</v>
      </c>
      <c r="D64" s="13">
        <v>0</v>
      </c>
      <c r="E64" s="12">
        <f t="shared" si="3"/>
        <v>945</v>
      </c>
      <c r="F64" s="12">
        <v>0</v>
      </c>
      <c r="G64" s="12">
        <v>945</v>
      </c>
      <c r="H64" s="12">
        <v>0</v>
      </c>
      <c r="I64" s="12">
        <v>0</v>
      </c>
      <c r="J64" s="13">
        <v>48309</v>
      </c>
      <c r="K64" s="12">
        <v>0</v>
      </c>
      <c r="L64" s="25">
        <v>0</v>
      </c>
    </row>
    <row r="65" spans="1:12" ht="23.25" customHeight="1">
      <c r="A65" s="43" t="s">
        <v>59</v>
      </c>
      <c r="B65" s="64">
        <f t="shared" si="2"/>
        <v>0</v>
      </c>
      <c r="C65" s="39">
        <v>0</v>
      </c>
      <c r="D65" s="13">
        <v>0</v>
      </c>
      <c r="E65" s="12">
        <f t="shared" si="3"/>
        <v>0</v>
      </c>
      <c r="F65" s="12">
        <v>0</v>
      </c>
      <c r="G65" s="12">
        <v>0</v>
      </c>
      <c r="H65" s="12">
        <v>0</v>
      </c>
      <c r="I65" s="12">
        <v>0</v>
      </c>
      <c r="J65" s="13">
        <v>51829</v>
      </c>
      <c r="K65" s="12">
        <v>0</v>
      </c>
      <c r="L65" s="25">
        <v>0</v>
      </c>
    </row>
    <row r="66" spans="1:12" ht="23.25" customHeight="1">
      <c r="A66" s="43" t="s">
        <v>60</v>
      </c>
      <c r="B66" s="64">
        <f t="shared" si="2"/>
        <v>0</v>
      </c>
      <c r="C66" s="39">
        <v>0</v>
      </c>
      <c r="D66" s="13">
        <v>0</v>
      </c>
      <c r="E66" s="12">
        <f t="shared" si="3"/>
        <v>0</v>
      </c>
      <c r="F66" s="12">
        <v>0</v>
      </c>
      <c r="G66" s="12">
        <v>0</v>
      </c>
      <c r="H66" s="12">
        <v>0</v>
      </c>
      <c r="I66" s="12">
        <v>0</v>
      </c>
      <c r="J66" s="13">
        <v>21605</v>
      </c>
      <c r="K66" s="12">
        <v>0</v>
      </c>
      <c r="L66" s="25">
        <v>0</v>
      </c>
    </row>
    <row r="67" spans="1:12" ht="23.25" customHeight="1">
      <c r="A67" s="43" t="s">
        <v>61</v>
      </c>
      <c r="B67" s="64">
        <f t="shared" si="2"/>
        <v>81</v>
      </c>
      <c r="C67" s="39">
        <v>0</v>
      </c>
      <c r="D67" s="13">
        <v>0</v>
      </c>
      <c r="E67" s="12">
        <f t="shared" si="3"/>
        <v>0</v>
      </c>
      <c r="F67" s="12">
        <v>0</v>
      </c>
      <c r="G67" s="12">
        <v>0</v>
      </c>
      <c r="H67" s="12">
        <v>0</v>
      </c>
      <c r="I67" s="12">
        <v>0</v>
      </c>
      <c r="J67" s="13">
        <v>72628</v>
      </c>
      <c r="K67" s="12">
        <v>0</v>
      </c>
      <c r="L67" s="25">
        <v>81</v>
      </c>
    </row>
    <row r="68" spans="1:12" ht="23.25" customHeight="1">
      <c r="A68" s="43" t="s">
        <v>62</v>
      </c>
      <c r="B68" s="64">
        <f t="shared" si="2"/>
        <v>0</v>
      </c>
      <c r="C68" s="39">
        <v>0</v>
      </c>
      <c r="D68" s="13">
        <v>1208</v>
      </c>
      <c r="E68" s="12">
        <f t="shared" si="3"/>
        <v>0</v>
      </c>
      <c r="F68" s="12">
        <v>0</v>
      </c>
      <c r="G68" s="12">
        <v>0</v>
      </c>
      <c r="H68" s="12">
        <v>0</v>
      </c>
      <c r="I68" s="12">
        <v>0</v>
      </c>
      <c r="J68" s="13">
        <v>41688</v>
      </c>
      <c r="K68" s="12">
        <v>0</v>
      </c>
      <c r="L68" s="25">
        <v>0</v>
      </c>
    </row>
    <row r="69" spans="1:12" ht="23.25" customHeight="1">
      <c r="A69" s="43" t="s">
        <v>63</v>
      </c>
      <c r="B69" s="64">
        <f t="shared" si="2"/>
        <v>4463</v>
      </c>
      <c r="C69" s="39">
        <v>0</v>
      </c>
      <c r="D69" s="13">
        <v>379</v>
      </c>
      <c r="E69" s="12">
        <f t="shared" si="3"/>
        <v>4463</v>
      </c>
      <c r="F69" s="12">
        <v>4463</v>
      </c>
      <c r="G69" s="12">
        <v>0</v>
      </c>
      <c r="H69" s="12">
        <v>0</v>
      </c>
      <c r="I69" s="12">
        <v>0</v>
      </c>
      <c r="J69" s="13">
        <v>11022</v>
      </c>
      <c r="K69" s="12">
        <v>0</v>
      </c>
      <c r="L69" s="25">
        <v>0</v>
      </c>
    </row>
    <row r="70" spans="1:12" ht="23.25" customHeight="1">
      <c r="A70" s="43" t="s">
        <v>64</v>
      </c>
      <c r="B70" s="64">
        <f t="shared" si="2"/>
        <v>0</v>
      </c>
      <c r="C70" s="39">
        <v>0</v>
      </c>
      <c r="D70" s="13">
        <v>282</v>
      </c>
      <c r="E70" s="12">
        <f t="shared" si="3"/>
        <v>0</v>
      </c>
      <c r="F70" s="12">
        <v>0</v>
      </c>
      <c r="G70" s="12">
        <v>0</v>
      </c>
      <c r="H70" s="12">
        <v>0</v>
      </c>
      <c r="I70" s="12">
        <v>0</v>
      </c>
      <c r="J70" s="13">
        <v>15820</v>
      </c>
      <c r="K70" s="12">
        <v>0</v>
      </c>
      <c r="L70" s="25">
        <v>0</v>
      </c>
    </row>
    <row r="71" spans="1:12" ht="33.75" customHeight="1">
      <c r="A71" s="46" t="s">
        <v>65</v>
      </c>
      <c r="B71" s="64">
        <f t="shared" si="2"/>
        <v>426095</v>
      </c>
      <c r="C71" s="39">
        <v>0</v>
      </c>
      <c r="D71" s="78"/>
      <c r="E71" s="12">
        <f t="shared" si="3"/>
        <v>367506</v>
      </c>
      <c r="F71" s="12">
        <v>114073</v>
      </c>
      <c r="G71" s="12">
        <v>200368</v>
      </c>
      <c r="H71" s="12">
        <v>0</v>
      </c>
      <c r="I71" s="12">
        <v>53065</v>
      </c>
      <c r="J71" s="78"/>
      <c r="K71" s="12">
        <v>0</v>
      </c>
      <c r="L71" s="25">
        <v>58589</v>
      </c>
    </row>
    <row r="72" spans="1:12" ht="33.75" customHeight="1">
      <c r="A72" s="46" t="s">
        <v>66</v>
      </c>
      <c r="B72" s="64">
        <f t="shared" si="2"/>
        <v>314322</v>
      </c>
      <c r="C72" s="39">
        <v>0</v>
      </c>
      <c r="D72" s="78"/>
      <c r="E72" s="12">
        <f t="shared" si="3"/>
        <v>284381</v>
      </c>
      <c r="F72" s="12">
        <v>52050</v>
      </c>
      <c r="G72" s="12">
        <v>177656</v>
      </c>
      <c r="H72" s="12">
        <v>0</v>
      </c>
      <c r="I72" s="12">
        <v>54675</v>
      </c>
      <c r="J72" s="78"/>
      <c r="K72" s="12">
        <v>0</v>
      </c>
      <c r="L72" s="25">
        <v>29941</v>
      </c>
    </row>
    <row r="73" spans="1:12" ht="33.75" customHeight="1">
      <c r="A73" s="46" t="s">
        <v>67</v>
      </c>
      <c r="B73" s="64">
        <f t="shared" si="2"/>
        <v>202899</v>
      </c>
      <c r="C73" s="39">
        <v>0</v>
      </c>
      <c r="D73" s="78"/>
      <c r="E73" s="12">
        <f t="shared" si="3"/>
        <v>202899</v>
      </c>
      <c r="F73" s="12">
        <v>76989</v>
      </c>
      <c r="G73" s="12">
        <v>112962</v>
      </c>
      <c r="H73" s="12">
        <v>0</v>
      </c>
      <c r="I73" s="12">
        <v>12948</v>
      </c>
      <c r="J73" s="78"/>
      <c r="K73" s="12">
        <v>0</v>
      </c>
      <c r="L73" s="25">
        <v>0</v>
      </c>
    </row>
    <row r="74" spans="1:12" ht="33.75" customHeight="1">
      <c r="A74" s="46" t="s">
        <v>68</v>
      </c>
      <c r="B74" s="64">
        <f t="shared" si="2"/>
        <v>241511</v>
      </c>
      <c r="C74" s="39">
        <v>0</v>
      </c>
      <c r="D74" s="78"/>
      <c r="E74" s="12">
        <f t="shared" si="3"/>
        <v>205154</v>
      </c>
      <c r="F74" s="12">
        <v>26679</v>
      </c>
      <c r="G74" s="12">
        <v>123598</v>
      </c>
      <c r="H74" s="12">
        <v>0</v>
      </c>
      <c r="I74" s="12">
        <v>54877</v>
      </c>
      <c r="J74" s="78"/>
      <c r="K74" s="12">
        <v>0</v>
      </c>
      <c r="L74" s="25">
        <v>36357</v>
      </c>
    </row>
    <row r="75" spans="1:12" ht="33.75" customHeight="1">
      <c r="A75" s="46" t="s">
        <v>69</v>
      </c>
      <c r="B75" s="80"/>
      <c r="C75" s="81"/>
      <c r="D75" s="78"/>
      <c r="E75" s="82"/>
      <c r="F75" s="82"/>
      <c r="G75" s="82"/>
      <c r="H75" s="82"/>
      <c r="I75" s="82"/>
      <c r="J75" s="78"/>
      <c r="K75" s="82"/>
      <c r="L75" s="83"/>
    </row>
    <row r="76" spans="1:12" ht="33.75" customHeight="1">
      <c r="A76" s="46" t="s">
        <v>70</v>
      </c>
      <c r="B76" s="64">
        <f t="shared" si="2"/>
        <v>375724</v>
      </c>
      <c r="C76" s="39">
        <v>224682</v>
      </c>
      <c r="D76" s="78"/>
      <c r="E76" s="12">
        <f t="shared" si="3"/>
        <v>151042</v>
      </c>
      <c r="F76" s="12">
        <v>7243</v>
      </c>
      <c r="G76" s="12">
        <v>80478</v>
      </c>
      <c r="H76" s="12">
        <v>0</v>
      </c>
      <c r="I76" s="12">
        <v>63321</v>
      </c>
      <c r="J76" s="78"/>
      <c r="K76" s="12">
        <v>0</v>
      </c>
      <c r="L76" s="25">
        <v>0</v>
      </c>
    </row>
    <row r="77" spans="1:12" ht="33.75" customHeight="1">
      <c r="A77" s="46" t="s">
        <v>71</v>
      </c>
      <c r="B77" s="64">
        <f t="shared" si="2"/>
        <v>365730</v>
      </c>
      <c r="C77" s="39">
        <v>0</v>
      </c>
      <c r="D77" s="78"/>
      <c r="E77" s="12">
        <f t="shared" si="3"/>
        <v>331559</v>
      </c>
      <c r="F77" s="12">
        <v>11042</v>
      </c>
      <c r="G77" s="12">
        <v>113352</v>
      </c>
      <c r="H77" s="12">
        <v>0</v>
      </c>
      <c r="I77" s="12">
        <v>207165</v>
      </c>
      <c r="J77" s="78"/>
      <c r="K77" s="12">
        <v>0</v>
      </c>
      <c r="L77" s="25">
        <v>34171</v>
      </c>
    </row>
    <row r="78" spans="1:12" ht="33.75" customHeight="1">
      <c r="A78" s="46" t="s">
        <v>72</v>
      </c>
      <c r="B78" s="64">
        <f t="shared" si="2"/>
        <v>264169</v>
      </c>
      <c r="C78" s="39">
        <v>0</v>
      </c>
      <c r="D78" s="78"/>
      <c r="E78" s="12">
        <f t="shared" si="3"/>
        <v>264169</v>
      </c>
      <c r="F78" s="12">
        <v>85407</v>
      </c>
      <c r="G78" s="12">
        <v>164067</v>
      </c>
      <c r="H78" s="12">
        <v>0</v>
      </c>
      <c r="I78" s="12">
        <v>14695</v>
      </c>
      <c r="J78" s="78"/>
      <c r="K78" s="12">
        <v>0</v>
      </c>
      <c r="L78" s="25">
        <v>0</v>
      </c>
    </row>
    <row r="79" spans="1:12" ht="33.75" customHeight="1">
      <c r="A79" s="46" t="s">
        <v>73</v>
      </c>
      <c r="B79" s="80"/>
      <c r="C79" s="81"/>
      <c r="D79" s="78"/>
      <c r="E79" s="82"/>
      <c r="F79" s="82"/>
      <c r="G79" s="82"/>
      <c r="H79" s="82"/>
      <c r="I79" s="82"/>
      <c r="J79" s="78"/>
      <c r="K79" s="82"/>
      <c r="L79" s="83"/>
    </row>
    <row r="80" spans="1:12" ht="33.75" customHeight="1">
      <c r="A80" s="46" t="s">
        <v>74</v>
      </c>
      <c r="B80" s="64">
        <f t="shared" si="2"/>
        <v>519845</v>
      </c>
      <c r="C80" s="39">
        <v>1032</v>
      </c>
      <c r="D80" s="78"/>
      <c r="E80" s="12">
        <f t="shared" si="3"/>
        <v>366719</v>
      </c>
      <c r="F80" s="12">
        <v>79704</v>
      </c>
      <c r="G80" s="12">
        <v>232534</v>
      </c>
      <c r="H80" s="12">
        <v>0</v>
      </c>
      <c r="I80" s="12">
        <v>54481</v>
      </c>
      <c r="J80" s="78"/>
      <c r="K80" s="12">
        <v>0</v>
      </c>
      <c r="L80" s="25">
        <v>152094</v>
      </c>
    </row>
    <row r="81" spans="1:12" ht="33.75" customHeight="1">
      <c r="A81" s="46" t="s">
        <v>75</v>
      </c>
      <c r="B81" s="80"/>
      <c r="C81" s="81"/>
      <c r="D81" s="78"/>
      <c r="E81" s="82"/>
      <c r="F81" s="82"/>
      <c r="G81" s="82"/>
      <c r="H81" s="82"/>
      <c r="I81" s="82"/>
      <c r="J81" s="78"/>
      <c r="K81" s="82"/>
      <c r="L81" s="83"/>
    </row>
    <row r="82" spans="1:12" ht="33.75" customHeight="1">
      <c r="A82" s="46" t="s">
        <v>76</v>
      </c>
      <c r="B82" s="64">
        <f t="shared" si="2"/>
        <v>131587</v>
      </c>
      <c r="C82" s="39">
        <v>0</v>
      </c>
      <c r="D82" s="78"/>
      <c r="E82" s="12">
        <f t="shared" si="3"/>
        <v>131587</v>
      </c>
      <c r="F82" s="12">
        <v>9223</v>
      </c>
      <c r="G82" s="12">
        <v>89350</v>
      </c>
      <c r="H82" s="12">
        <v>0</v>
      </c>
      <c r="I82" s="12">
        <v>33014</v>
      </c>
      <c r="J82" s="78"/>
      <c r="K82" s="12">
        <v>0</v>
      </c>
      <c r="L82" s="25">
        <v>0</v>
      </c>
    </row>
    <row r="83" spans="1:12" ht="33.75" customHeight="1">
      <c r="A83" s="46" t="s">
        <v>77</v>
      </c>
      <c r="B83" s="64">
        <f t="shared" si="2"/>
        <v>313977</v>
      </c>
      <c r="C83" s="39">
        <v>37159</v>
      </c>
      <c r="D83" s="78"/>
      <c r="E83" s="12">
        <f t="shared" si="3"/>
        <v>213058</v>
      </c>
      <c r="F83" s="12">
        <v>79306</v>
      </c>
      <c r="G83" s="12">
        <v>85805</v>
      </c>
      <c r="H83" s="12">
        <v>0</v>
      </c>
      <c r="I83" s="12">
        <v>47947</v>
      </c>
      <c r="J83" s="78"/>
      <c r="K83" s="12">
        <v>0</v>
      </c>
      <c r="L83" s="25">
        <v>63760</v>
      </c>
    </row>
    <row r="84" spans="1:12" ht="33.75" customHeight="1">
      <c r="A84" s="46" t="s">
        <v>78</v>
      </c>
      <c r="B84" s="80"/>
      <c r="C84" s="81"/>
      <c r="D84" s="78"/>
      <c r="E84" s="82"/>
      <c r="F84" s="82"/>
      <c r="G84" s="82"/>
      <c r="H84" s="82"/>
      <c r="I84" s="82"/>
      <c r="J84" s="78"/>
      <c r="K84" s="82"/>
      <c r="L84" s="83"/>
    </row>
    <row r="85" spans="1:12" ht="33.75" customHeight="1">
      <c r="A85" s="46" t="s">
        <v>79</v>
      </c>
      <c r="B85" s="80"/>
      <c r="C85" s="81"/>
      <c r="D85" s="78"/>
      <c r="E85" s="82"/>
      <c r="F85" s="82"/>
      <c r="G85" s="82"/>
      <c r="H85" s="82"/>
      <c r="I85" s="82"/>
      <c r="J85" s="78"/>
      <c r="K85" s="82"/>
      <c r="L85" s="83"/>
    </row>
    <row r="86" spans="1:12" ht="33.75" customHeight="1">
      <c r="A86" s="46" t="s">
        <v>80</v>
      </c>
      <c r="B86" s="64">
        <f t="shared" si="2"/>
        <v>79023</v>
      </c>
      <c r="C86" s="39">
        <v>2100</v>
      </c>
      <c r="D86" s="78"/>
      <c r="E86" s="12">
        <f t="shared" si="3"/>
        <v>75150</v>
      </c>
      <c r="F86" s="12">
        <v>22712</v>
      </c>
      <c r="G86" s="12">
        <v>42675</v>
      </c>
      <c r="H86" s="12">
        <v>0</v>
      </c>
      <c r="I86" s="12">
        <v>9763</v>
      </c>
      <c r="J86" s="78"/>
      <c r="K86" s="12">
        <v>0</v>
      </c>
      <c r="L86" s="25">
        <v>1773</v>
      </c>
    </row>
    <row r="87" spans="1:12" ht="33.75" customHeight="1">
      <c r="A87" s="46" t="s">
        <v>81</v>
      </c>
      <c r="B87" s="64">
        <f t="shared" si="2"/>
        <v>545438</v>
      </c>
      <c r="C87" s="39">
        <v>0</v>
      </c>
      <c r="D87" s="78"/>
      <c r="E87" s="12">
        <f t="shared" si="3"/>
        <v>260126</v>
      </c>
      <c r="F87" s="12">
        <v>24457</v>
      </c>
      <c r="G87" s="12">
        <v>176370</v>
      </c>
      <c r="H87" s="12">
        <v>0</v>
      </c>
      <c r="I87" s="12">
        <v>59299</v>
      </c>
      <c r="J87" s="78"/>
      <c r="K87" s="12">
        <v>0</v>
      </c>
      <c r="L87" s="25">
        <v>285312</v>
      </c>
    </row>
    <row r="88" spans="1:12" ht="33.75" customHeight="1">
      <c r="A88" s="46" t="s">
        <v>82</v>
      </c>
      <c r="B88" s="80"/>
      <c r="C88" s="81"/>
      <c r="D88" s="78"/>
      <c r="E88" s="82"/>
      <c r="F88" s="82"/>
      <c r="G88" s="82"/>
      <c r="H88" s="82"/>
      <c r="I88" s="82"/>
      <c r="J88" s="78"/>
      <c r="K88" s="82"/>
      <c r="L88" s="83"/>
    </row>
    <row r="89" spans="1:12" ht="33.75" customHeight="1">
      <c r="A89" s="46" t="s">
        <v>83</v>
      </c>
      <c r="B89" s="64">
        <f t="shared" si="2"/>
        <v>248889</v>
      </c>
      <c r="C89" s="39">
        <v>27276</v>
      </c>
      <c r="D89" s="78"/>
      <c r="E89" s="12">
        <f t="shared" si="3"/>
        <v>206102</v>
      </c>
      <c r="F89" s="12">
        <v>104744</v>
      </c>
      <c r="G89" s="12">
        <v>56323</v>
      </c>
      <c r="H89" s="12">
        <v>0</v>
      </c>
      <c r="I89" s="12">
        <v>45035</v>
      </c>
      <c r="J89" s="78"/>
      <c r="K89" s="12">
        <v>0</v>
      </c>
      <c r="L89" s="25">
        <v>15511</v>
      </c>
    </row>
    <row r="90" spans="1:12" ht="33.75" customHeight="1">
      <c r="A90" s="46" t="s">
        <v>84</v>
      </c>
      <c r="B90" s="64">
        <f t="shared" si="2"/>
        <v>252882</v>
      </c>
      <c r="C90" s="39">
        <v>546</v>
      </c>
      <c r="D90" s="78"/>
      <c r="E90" s="12">
        <f t="shared" si="3"/>
        <v>252336</v>
      </c>
      <c r="F90" s="12">
        <v>39592</v>
      </c>
      <c r="G90" s="12">
        <v>139546</v>
      </c>
      <c r="H90" s="12">
        <v>0</v>
      </c>
      <c r="I90" s="12">
        <v>73198</v>
      </c>
      <c r="J90" s="78"/>
      <c r="K90" s="12">
        <v>0</v>
      </c>
      <c r="L90" s="25">
        <v>0</v>
      </c>
    </row>
    <row r="91" spans="1:12" ht="33.75" customHeight="1" thickBot="1">
      <c r="A91" s="47" t="s">
        <v>85</v>
      </c>
      <c r="B91" s="67">
        <f t="shared" si="2"/>
        <v>680211</v>
      </c>
      <c r="C91" s="19">
        <v>524383</v>
      </c>
      <c r="D91" s="79"/>
      <c r="E91" s="48">
        <f t="shared" si="3"/>
        <v>150196</v>
      </c>
      <c r="F91" s="48">
        <v>54226</v>
      </c>
      <c r="G91" s="48">
        <v>95970</v>
      </c>
      <c r="H91" s="48">
        <v>0</v>
      </c>
      <c r="I91" s="48">
        <v>0</v>
      </c>
      <c r="J91" s="79"/>
      <c r="K91" s="48">
        <v>0</v>
      </c>
      <c r="L91" s="49">
        <v>5632</v>
      </c>
    </row>
    <row r="92" spans="1:12" ht="33.75" customHeight="1" thickBot="1">
      <c r="A92" s="50" t="s">
        <v>86</v>
      </c>
      <c r="B92" s="68">
        <f aca="true" t="shared" si="4" ref="B92:L92">SUM(B7:B91)</f>
        <v>11404285</v>
      </c>
      <c r="C92" s="51">
        <f t="shared" si="4"/>
        <v>1146795</v>
      </c>
      <c r="D92" s="52">
        <f t="shared" si="4"/>
        <v>2317</v>
      </c>
      <c r="E92" s="52">
        <f t="shared" si="4"/>
        <v>8830823</v>
      </c>
      <c r="F92" s="52">
        <f t="shared" si="4"/>
        <v>2643395</v>
      </c>
      <c r="G92" s="52">
        <f t="shared" si="4"/>
        <v>3101386</v>
      </c>
      <c r="H92" s="52">
        <f t="shared" si="4"/>
        <v>824</v>
      </c>
      <c r="I92" s="52">
        <f t="shared" si="4"/>
        <v>3084882</v>
      </c>
      <c r="J92" s="52">
        <f t="shared" si="4"/>
        <v>4300599</v>
      </c>
      <c r="K92" s="52">
        <f t="shared" si="4"/>
        <v>336</v>
      </c>
      <c r="L92" s="53">
        <f t="shared" si="4"/>
        <v>1426667</v>
      </c>
    </row>
  </sheetData>
  <mergeCells count="20">
    <mergeCell ref="K5:K6"/>
    <mergeCell ref="J5:J6"/>
    <mergeCell ref="I5:I6"/>
    <mergeCell ref="H5:H6"/>
    <mergeCell ref="A55:A58"/>
    <mergeCell ref="B56:B58"/>
    <mergeCell ref="C56:C58"/>
    <mergeCell ref="D57:D58"/>
    <mergeCell ref="A3:A6"/>
    <mergeCell ref="C4:C6"/>
    <mergeCell ref="G5:G6"/>
    <mergeCell ref="F5:F6"/>
    <mergeCell ref="B4:B6"/>
    <mergeCell ref="D5:D6"/>
    <mergeCell ref="I57:I58"/>
    <mergeCell ref="J57:J58"/>
    <mergeCell ref="K57:K58"/>
    <mergeCell ref="F57:F58"/>
    <mergeCell ref="G57:G58"/>
    <mergeCell ref="H57:H58"/>
  </mergeCells>
  <printOptions/>
  <pageMargins left="0.7874015748031497" right="0.7874015748031497" top="0.7874015748031497" bottom="0.7874015748031497" header="0.5118110236220472" footer="0.5118110236220472"/>
  <pageSetup firstPageNumber="77" useFirstPageNumber="1" horizontalDpi="600" verticalDpi="600" orientation="portrait" paperSize="9" scale="61" r:id="rId2"/>
  <headerFooter alignWithMargins="0">
    <oddFooter xml:space="preserve">&amp;C&amp;P </oddFooter>
  </headerFooter>
  <rowBreaks count="1" manualBreakCount="1">
    <brk id="52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tabSelected="1" view="pageBreakPreview" zoomScale="60" workbookViewId="0" topLeftCell="A1">
      <selection activeCell="Q50" sqref="Q50"/>
    </sheetView>
  </sheetViews>
  <sheetFormatPr defaultColWidth="9.00390625" defaultRowHeight="13.5"/>
  <cols>
    <col min="1" max="1" width="14.50390625" style="2" customWidth="1"/>
    <col min="2" max="2" width="12.50390625" style="4" customWidth="1"/>
    <col min="3" max="3" width="12.00390625" style="4" customWidth="1"/>
    <col min="4" max="4" width="11.25390625" style="4" customWidth="1"/>
    <col min="5" max="5" width="12.375" style="4" customWidth="1"/>
    <col min="6" max="7" width="12.75390625" style="4" customWidth="1"/>
    <col min="8" max="8" width="9.875" style="4" customWidth="1"/>
    <col min="9" max="9" width="12.75390625" style="4" customWidth="1"/>
    <col min="10" max="10" width="11.375" style="4" customWidth="1"/>
    <col min="11" max="11" width="9.875" style="4" customWidth="1"/>
    <col min="12" max="12" width="11.125" style="4" customWidth="1"/>
    <col min="14" max="16384" width="9.00390625" style="2" customWidth="1"/>
  </cols>
  <sheetData>
    <row r="1" spans="1:12" ht="42" customHeight="1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4.5" customHeight="1" thickBot="1">
      <c r="A2" s="6" t="s">
        <v>107</v>
      </c>
      <c r="C2" s="70"/>
      <c r="D2" s="1"/>
      <c r="E2" s="1"/>
      <c r="F2" s="1"/>
      <c r="G2" s="1"/>
      <c r="H2" s="1"/>
      <c r="I2" s="1"/>
      <c r="J2" s="1"/>
      <c r="K2" s="1"/>
      <c r="L2" s="16" t="s">
        <v>99</v>
      </c>
    </row>
    <row r="3" spans="1:13" ht="23.25" customHeight="1" thickBot="1">
      <c r="A3" s="86" t="s">
        <v>1</v>
      </c>
      <c r="B3" s="22" t="s">
        <v>94</v>
      </c>
      <c r="C3" s="71"/>
      <c r="D3" s="22"/>
      <c r="E3" s="22"/>
      <c r="F3" s="22"/>
      <c r="G3" s="22"/>
      <c r="H3" s="22"/>
      <c r="I3" s="22"/>
      <c r="J3" s="22"/>
      <c r="K3" s="22"/>
      <c r="L3" s="73"/>
      <c r="M3" s="7"/>
    </row>
    <row r="4" spans="1:13" ht="28.5" customHeight="1">
      <c r="A4" s="87"/>
      <c r="B4" s="97" t="s">
        <v>95</v>
      </c>
      <c r="C4" s="100" t="s">
        <v>106</v>
      </c>
      <c r="D4" s="74"/>
      <c r="E4" s="22" t="s">
        <v>87</v>
      </c>
      <c r="F4" s="72"/>
      <c r="G4" s="72"/>
      <c r="H4" s="72"/>
      <c r="I4" s="72"/>
      <c r="J4" s="75"/>
      <c r="K4" s="76"/>
      <c r="L4" s="77" t="s">
        <v>3</v>
      </c>
      <c r="M4" s="7"/>
    </row>
    <row r="5" spans="1:13" ht="36" customHeight="1">
      <c r="A5" s="87"/>
      <c r="B5" s="98"/>
      <c r="C5" s="101"/>
      <c r="D5" s="95" t="s">
        <v>4</v>
      </c>
      <c r="E5" s="9" t="s">
        <v>88</v>
      </c>
      <c r="F5" s="84" t="s">
        <v>100</v>
      </c>
      <c r="G5" s="84" t="s">
        <v>103</v>
      </c>
      <c r="H5" s="84" t="s">
        <v>5</v>
      </c>
      <c r="I5" s="84" t="s">
        <v>104</v>
      </c>
      <c r="J5" s="84" t="s">
        <v>6</v>
      </c>
      <c r="K5" s="84" t="s">
        <v>7</v>
      </c>
      <c r="L5" s="23"/>
      <c r="M5" s="7"/>
    </row>
    <row r="6" spans="1:13" ht="41.25" customHeight="1" thickBot="1">
      <c r="A6" s="88"/>
      <c r="B6" s="99"/>
      <c r="C6" s="102"/>
      <c r="D6" s="96"/>
      <c r="E6" s="35" t="s">
        <v>2</v>
      </c>
      <c r="F6" s="85"/>
      <c r="G6" s="85"/>
      <c r="H6" s="85"/>
      <c r="I6" s="85"/>
      <c r="J6" s="85"/>
      <c r="K6" s="85"/>
      <c r="L6" s="36"/>
      <c r="M6" s="7"/>
    </row>
    <row r="7" spans="1:13" s="3" customFormat="1" ht="23.25" customHeight="1">
      <c r="A7" s="41" t="s">
        <v>8</v>
      </c>
      <c r="B7" s="62">
        <f aca="true" t="shared" si="0" ref="B7:B51">+SUM(C7,E7,L7)</f>
        <v>32894444</v>
      </c>
      <c r="C7" s="37">
        <v>3096555</v>
      </c>
      <c r="D7" s="33">
        <v>0</v>
      </c>
      <c r="E7" s="32">
        <f aca="true" t="shared" si="1" ref="E7:E51">+SUM(F7,G7,H7,I7,K7)</f>
        <v>28670793</v>
      </c>
      <c r="F7" s="32">
        <v>13130376</v>
      </c>
      <c r="G7" s="32">
        <v>9175229</v>
      </c>
      <c r="H7" s="32">
        <v>127068</v>
      </c>
      <c r="I7" s="32">
        <v>6231001</v>
      </c>
      <c r="J7" s="33">
        <v>0</v>
      </c>
      <c r="K7" s="32">
        <v>7119</v>
      </c>
      <c r="L7" s="34">
        <v>1127096</v>
      </c>
      <c r="M7" s="8"/>
    </row>
    <row r="8" spans="1:13" s="3" customFormat="1" ht="23.25" customHeight="1">
      <c r="A8" s="42" t="s">
        <v>9</v>
      </c>
      <c r="B8" s="63">
        <f t="shared" si="0"/>
        <v>4708397</v>
      </c>
      <c r="C8" s="38">
        <v>1165347</v>
      </c>
      <c r="D8" s="11">
        <v>0</v>
      </c>
      <c r="E8" s="10">
        <f t="shared" si="1"/>
        <v>3543050</v>
      </c>
      <c r="F8" s="10">
        <v>1961449</v>
      </c>
      <c r="G8" s="10">
        <v>1305123</v>
      </c>
      <c r="H8" s="10">
        <v>21204</v>
      </c>
      <c r="I8" s="10">
        <v>255274</v>
      </c>
      <c r="J8" s="11">
        <v>0</v>
      </c>
      <c r="K8" s="10">
        <v>0</v>
      </c>
      <c r="L8" s="24">
        <v>0</v>
      </c>
      <c r="M8" s="8"/>
    </row>
    <row r="9" spans="1:13" s="3" customFormat="1" ht="23.25" customHeight="1">
      <c r="A9" s="42" t="s">
        <v>10</v>
      </c>
      <c r="B9" s="63">
        <f t="shared" si="0"/>
        <v>9612254</v>
      </c>
      <c r="C9" s="38">
        <v>6119069</v>
      </c>
      <c r="D9" s="11">
        <v>0</v>
      </c>
      <c r="E9" s="10">
        <f t="shared" si="1"/>
        <v>3429701</v>
      </c>
      <c r="F9" s="10">
        <v>1605996</v>
      </c>
      <c r="G9" s="10">
        <v>628012</v>
      </c>
      <c r="H9" s="10">
        <v>19130</v>
      </c>
      <c r="I9" s="10">
        <v>1176563</v>
      </c>
      <c r="J9" s="11">
        <v>0</v>
      </c>
      <c r="K9" s="10">
        <v>0</v>
      </c>
      <c r="L9" s="24">
        <v>63484</v>
      </c>
      <c r="M9" s="8"/>
    </row>
    <row r="10" spans="1:13" s="3" customFormat="1" ht="23.25" customHeight="1">
      <c r="A10" s="42" t="s">
        <v>11</v>
      </c>
      <c r="B10" s="63">
        <f t="shared" si="0"/>
        <v>3303726</v>
      </c>
      <c r="C10" s="38">
        <v>5964</v>
      </c>
      <c r="D10" s="11">
        <v>0</v>
      </c>
      <c r="E10" s="10">
        <f t="shared" si="1"/>
        <v>3195962</v>
      </c>
      <c r="F10" s="10">
        <v>1039395</v>
      </c>
      <c r="G10" s="10">
        <v>1036624</v>
      </c>
      <c r="H10" s="10">
        <v>25316</v>
      </c>
      <c r="I10" s="10">
        <v>1094627</v>
      </c>
      <c r="J10" s="11">
        <v>0</v>
      </c>
      <c r="K10" s="10">
        <v>0</v>
      </c>
      <c r="L10" s="24">
        <v>101800</v>
      </c>
      <c r="M10" s="8"/>
    </row>
    <row r="11" spans="1:13" s="3" customFormat="1" ht="23.25" customHeight="1">
      <c r="A11" s="43" t="s">
        <v>12</v>
      </c>
      <c r="B11" s="64">
        <f t="shared" si="0"/>
        <v>557265</v>
      </c>
      <c r="C11" s="39">
        <v>0</v>
      </c>
      <c r="D11" s="13">
        <v>0</v>
      </c>
      <c r="E11" s="12">
        <f t="shared" si="1"/>
        <v>500522</v>
      </c>
      <c r="F11" s="12">
        <v>272981</v>
      </c>
      <c r="G11" s="12">
        <v>0</v>
      </c>
      <c r="H11" s="12">
        <v>0</v>
      </c>
      <c r="I11" s="12">
        <v>227541</v>
      </c>
      <c r="J11" s="13">
        <v>307890</v>
      </c>
      <c r="K11" s="12">
        <v>0</v>
      </c>
      <c r="L11" s="25">
        <v>56743</v>
      </c>
      <c r="M11" s="8"/>
    </row>
    <row r="12" spans="1:13" s="3" customFormat="1" ht="23.25" customHeight="1">
      <c r="A12" s="43" t="s">
        <v>13</v>
      </c>
      <c r="B12" s="64">
        <f t="shared" si="0"/>
        <v>1249269</v>
      </c>
      <c r="C12" s="39">
        <v>135786</v>
      </c>
      <c r="D12" s="13">
        <v>0</v>
      </c>
      <c r="E12" s="12">
        <f t="shared" si="1"/>
        <v>1113483</v>
      </c>
      <c r="F12" s="12">
        <v>250070</v>
      </c>
      <c r="G12" s="12">
        <v>320302</v>
      </c>
      <c r="H12" s="12">
        <v>1428</v>
      </c>
      <c r="I12" s="12">
        <v>541683</v>
      </c>
      <c r="J12" s="13">
        <v>0</v>
      </c>
      <c r="K12" s="12">
        <v>0</v>
      </c>
      <c r="L12" s="25">
        <v>0</v>
      </c>
      <c r="M12" s="8"/>
    </row>
    <row r="13" spans="1:13" s="3" customFormat="1" ht="23.25" customHeight="1">
      <c r="A13" s="43" t="s">
        <v>14</v>
      </c>
      <c r="B13" s="64">
        <f t="shared" si="0"/>
        <v>4460961</v>
      </c>
      <c r="C13" s="39">
        <v>185607</v>
      </c>
      <c r="D13" s="13">
        <v>0</v>
      </c>
      <c r="E13" s="12">
        <f t="shared" si="1"/>
        <v>4194064</v>
      </c>
      <c r="F13" s="12">
        <v>1419382</v>
      </c>
      <c r="G13" s="12">
        <v>1060957</v>
      </c>
      <c r="H13" s="12">
        <v>45818</v>
      </c>
      <c r="I13" s="12">
        <v>1667539</v>
      </c>
      <c r="J13" s="13">
        <v>0</v>
      </c>
      <c r="K13" s="12">
        <v>368</v>
      </c>
      <c r="L13" s="25">
        <v>81290</v>
      </c>
      <c r="M13" s="8"/>
    </row>
    <row r="14" spans="1:13" s="3" customFormat="1" ht="23.25" customHeight="1">
      <c r="A14" s="43" t="s">
        <v>15</v>
      </c>
      <c r="B14" s="64">
        <f t="shared" si="0"/>
        <v>2399811</v>
      </c>
      <c r="C14" s="39">
        <v>390666</v>
      </c>
      <c r="D14" s="13">
        <v>0</v>
      </c>
      <c r="E14" s="12">
        <f t="shared" si="1"/>
        <v>1968606</v>
      </c>
      <c r="F14" s="12">
        <v>369056</v>
      </c>
      <c r="G14" s="12">
        <v>245416</v>
      </c>
      <c r="H14" s="12">
        <v>0</v>
      </c>
      <c r="I14" s="12">
        <v>1353126</v>
      </c>
      <c r="J14" s="13">
        <v>0</v>
      </c>
      <c r="K14" s="12">
        <v>1008</v>
      </c>
      <c r="L14" s="25">
        <v>40539</v>
      </c>
      <c r="M14" s="8"/>
    </row>
    <row r="15" spans="1:13" s="3" customFormat="1" ht="23.25" customHeight="1">
      <c r="A15" s="43" t="s">
        <v>16</v>
      </c>
      <c r="B15" s="64">
        <f t="shared" si="0"/>
        <v>659678</v>
      </c>
      <c r="C15" s="39">
        <v>0</v>
      </c>
      <c r="D15" s="13">
        <v>0</v>
      </c>
      <c r="E15" s="12">
        <f t="shared" si="1"/>
        <v>326109</v>
      </c>
      <c r="F15" s="12">
        <v>78152</v>
      </c>
      <c r="G15" s="12">
        <v>31958</v>
      </c>
      <c r="H15" s="12">
        <v>0</v>
      </c>
      <c r="I15" s="12">
        <v>215999</v>
      </c>
      <c r="J15" s="13">
        <v>319857</v>
      </c>
      <c r="K15" s="12">
        <v>0</v>
      </c>
      <c r="L15" s="25">
        <v>333569</v>
      </c>
      <c r="M15" s="8"/>
    </row>
    <row r="16" spans="1:13" s="3" customFormat="1" ht="23.25" customHeight="1">
      <c r="A16" s="43" t="s">
        <v>17</v>
      </c>
      <c r="B16" s="64">
        <f t="shared" si="0"/>
        <v>361284</v>
      </c>
      <c r="C16" s="39">
        <v>0</v>
      </c>
      <c r="D16" s="13">
        <v>0</v>
      </c>
      <c r="E16" s="12">
        <f t="shared" si="1"/>
        <v>361284</v>
      </c>
      <c r="F16" s="12">
        <v>31755</v>
      </c>
      <c r="G16" s="12">
        <v>43785</v>
      </c>
      <c r="H16" s="12">
        <v>0</v>
      </c>
      <c r="I16" s="12">
        <v>285744</v>
      </c>
      <c r="J16" s="13">
        <v>680343</v>
      </c>
      <c r="K16" s="12">
        <v>0</v>
      </c>
      <c r="L16" s="25">
        <v>0</v>
      </c>
      <c r="M16" s="8"/>
    </row>
    <row r="17" spans="1:13" s="3" customFormat="1" ht="23.25" customHeight="1">
      <c r="A17" s="43" t="s">
        <v>18</v>
      </c>
      <c r="B17" s="64">
        <f t="shared" si="0"/>
        <v>1023874</v>
      </c>
      <c r="C17" s="39">
        <v>0</v>
      </c>
      <c r="D17" s="13">
        <v>0</v>
      </c>
      <c r="E17" s="12">
        <f t="shared" si="1"/>
        <v>680249</v>
      </c>
      <c r="F17" s="12">
        <v>136879</v>
      </c>
      <c r="G17" s="12">
        <v>29893</v>
      </c>
      <c r="H17" s="12">
        <v>12892</v>
      </c>
      <c r="I17" s="12">
        <v>500585</v>
      </c>
      <c r="J17" s="13">
        <v>473190</v>
      </c>
      <c r="K17" s="12">
        <v>0</v>
      </c>
      <c r="L17" s="25">
        <v>343625</v>
      </c>
      <c r="M17" s="8"/>
    </row>
    <row r="18" spans="1:13" s="3" customFormat="1" ht="23.25" customHeight="1">
      <c r="A18" s="43" t="s">
        <v>19</v>
      </c>
      <c r="B18" s="64">
        <f t="shared" si="0"/>
        <v>5698544</v>
      </c>
      <c r="C18" s="39">
        <v>1345667</v>
      </c>
      <c r="D18" s="13">
        <v>0</v>
      </c>
      <c r="E18" s="12">
        <f t="shared" si="1"/>
        <v>4352877</v>
      </c>
      <c r="F18" s="12">
        <v>1048802</v>
      </c>
      <c r="G18" s="12">
        <v>1835948</v>
      </c>
      <c r="H18" s="12">
        <v>46022</v>
      </c>
      <c r="I18" s="12">
        <v>1421437</v>
      </c>
      <c r="J18" s="13">
        <v>0</v>
      </c>
      <c r="K18" s="12">
        <v>668</v>
      </c>
      <c r="L18" s="25">
        <v>0</v>
      </c>
      <c r="M18" s="8"/>
    </row>
    <row r="19" spans="1:13" s="3" customFormat="1" ht="23.25" customHeight="1">
      <c r="A19" s="43" t="s">
        <v>20</v>
      </c>
      <c r="B19" s="64">
        <f t="shared" si="0"/>
        <v>2815973</v>
      </c>
      <c r="C19" s="39">
        <v>572681</v>
      </c>
      <c r="D19" s="13">
        <v>0</v>
      </c>
      <c r="E19" s="12">
        <f t="shared" si="1"/>
        <v>2243292</v>
      </c>
      <c r="F19" s="12">
        <v>398968</v>
      </c>
      <c r="G19" s="12">
        <v>369451</v>
      </c>
      <c r="H19" s="12">
        <v>743</v>
      </c>
      <c r="I19" s="12">
        <v>1474130</v>
      </c>
      <c r="J19" s="13">
        <v>0</v>
      </c>
      <c r="K19" s="12">
        <v>0</v>
      </c>
      <c r="L19" s="25">
        <v>0</v>
      </c>
      <c r="M19" s="8"/>
    </row>
    <row r="20" spans="1:13" s="3" customFormat="1" ht="23.25" customHeight="1">
      <c r="A20" s="43" t="s">
        <v>21</v>
      </c>
      <c r="B20" s="64">
        <f t="shared" si="0"/>
        <v>304413</v>
      </c>
      <c r="C20" s="39">
        <v>0</v>
      </c>
      <c r="D20" s="13">
        <v>0</v>
      </c>
      <c r="E20" s="12">
        <f t="shared" si="1"/>
        <v>304413</v>
      </c>
      <c r="F20" s="12">
        <v>239720</v>
      </c>
      <c r="G20" s="12">
        <v>38738</v>
      </c>
      <c r="H20" s="12">
        <v>0</v>
      </c>
      <c r="I20" s="12">
        <v>25955</v>
      </c>
      <c r="J20" s="13">
        <v>672970</v>
      </c>
      <c r="K20" s="12">
        <v>0</v>
      </c>
      <c r="L20" s="25">
        <v>0</v>
      </c>
      <c r="M20" s="8"/>
    </row>
    <row r="21" spans="1:13" s="3" customFormat="1" ht="23.25" customHeight="1">
      <c r="A21" s="43" t="s">
        <v>22</v>
      </c>
      <c r="B21" s="64">
        <f t="shared" si="0"/>
        <v>1297713</v>
      </c>
      <c r="C21" s="39">
        <v>0</v>
      </c>
      <c r="D21" s="13">
        <v>0</v>
      </c>
      <c r="E21" s="12">
        <f t="shared" si="1"/>
        <v>1297713</v>
      </c>
      <c r="F21" s="12">
        <v>121423</v>
      </c>
      <c r="G21" s="12">
        <v>641175</v>
      </c>
      <c r="H21" s="12">
        <v>0</v>
      </c>
      <c r="I21" s="12">
        <v>535115</v>
      </c>
      <c r="J21" s="13">
        <v>0</v>
      </c>
      <c r="K21" s="12">
        <v>0</v>
      </c>
      <c r="L21" s="25">
        <v>0</v>
      </c>
      <c r="M21" s="8"/>
    </row>
    <row r="22" spans="1:13" s="3" customFormat="1" ht="23.25" customHeight="1">
      <c r="A22" s="43" t="s">
        <v>23</v>
      </c>
      <c r="B22" s="64">
        <f t="shared" si="0"/>
        <v>968731</v>
      </c>
      <c r="C22" s="39">
        <v>53897</v>
      </c>
      <c r="D22" s="13">
        <v>0</v>
      </c>
      <c r="E22" s="12">
        <f t="shared" si="1"/>
        <v>825808</v>
      </c>
      <c r="F22" s="12">
        <v>186172</v>
      </c>
      <c r="G22" s="12">
        <v>85203</v>
      </c>
      <c r="H22" s="12">
        <v>0</v>
      </c>
      <c r="I22" s="12">
        <v>554433</v>
      </c>
      <c r="J22" s="13">
        <v>0</v>
      </c>
      <c r="K22" s="12">
        <v>0</v>
      </c>
      <c r="L22" s="25">
        <v>89026</v>
      </c>
      <c r="M22" s="8"/>
    </row>
    <row r="23" spans="1:13" s="3" customFormat="1" ht="23.25" customHeight="1">
      <c r="A23" s="43" t="s">
        <v>24</v>
      </c>
      <c r="B23" s="64">
        <f t="shared" si="0"/>
        <v>574271</v>
      </c>
      <c r="C23" s="39">
        <v>0</v>
      </c>
      <c r="D23" s="13">
        <v>0</v>
      </c>
      <c r="E23" s="12">
        <f t="shared" si="1"/>
        <v>574271</v>
      </c>
      <c r="F23" s="12">
        <v>16762</v>
      </c>
      <c r="G23" s="12">
        <v>5860</v>
      </c>
      <c r="H23" s="12">
        <v>0</v>
      </c>
      <c r="I23" s="12">
        <v>551649</v>
      </c>
      <c r="J23" s="13">
        <v>498390</v>
      </c>
      <c r="K23" s="12">
        <v>0</v>
      </c>
      <c r="L23" s="25">
        <v>0</v>
      </c>
      <c r="M23" s="8"/>
    </row>
    <row r="24" spans="1:13" s="3" customFormat="1" ht="23.25" customHeight="1">
      <c r="A24" s="43" t="s">
        <v>25</v>
      </c>
      <c r="B24" s="64">
        <f t="shared" si="0"/>
        <v>683485</v>
      </c>
      <c r="C24" s="39">
        <v>0</v>
      </c>
      <c r="D24" s="13">
        <v>0</v>
      </c>
      <c r="E24" s="12">
        <f t="shared" si="1"/>
        <v>519490</v>
      </c>
      <c r="F24" s="12">
        <v>140659</v>
      </c>
      <c r="G24" s="12">
        <v>13956</v>
      </c>
      <c r="H24" s="12"/>
      <c r="I24" s="12">
        <v>364875</v>
      </c>
      <c r="J24" s="13">
        <v>517543</v>
      </c>
      <c r="K24" s="12">
        <v>0</v>
      </c>
      <c r="L24" s="25">
        <v>163995</v>
      </c>
      <c r="M24" s="8"/>
    </row>
    <row r="25" spans="1:13" s="3" customFormat="1" ht="23.25" customHeight="1">
      <c r="A25" s="43" t="s">
        <v>26</v>
      </c>
      <c r="B25" s="64">
        <f t="shared" si="0"/>
        <v>947775</v>
      </c>
      <c r="C25" s="39">
        <v>1995</v>
      </c>
      <c r="D25" s="13">
        <v>248234</v>
      </c>
      <c r="E25" s="12">
        <f t="shared" si="1"/>
        <v>920312</v>
      </c>
      <c r="F25" s="12">
        <v>299865</v>
      </c>
      <c r="G25" s="12">
        <v>57721</v>
      </c>
      <c r="H25" s="12">
        <v>7404</v>
      </c>
      <c r="I25" s="12">
        <v>555322</v>
      </c>
      <c r="J25" s="13">
        <v>669793</v>
      </c>
      <c r="K25" s="12">
        <v>0</v>
      </c>
      <c r="L25" s="25">
        <v>25468</v>
      </c>
      <c r="M25" s="8"/>
    </row>
    <row r="26" spans="1:13" s="3" customFormat="1" ht="23.25" customHeight="1">
      <c r="A26" s="43" t="s">
        <v>27</v>
      </c>
      <c r="B26" s="64">
        <f t="shared" si="0"/>
        <v>1508045</v>
      </c>
      <c r="C26" s="39">
        <v>0</v>
      </c>
      <c r="D26" s="13">
        <v>0</v>
      </c>
      <c r="E26" s="12">
        <f t="shared" si="1"/>
        <v>1508045</v>
      </c>
      <c r="F26" s="12">
        <v>447473</v>
      </c>
      <c r="G26" s="12">
        <v>500879</v>
      </c>
      <c r="H26" s="12">
        <v>12783</v>
      </c>
      <c r="I26" s="12">
        <v>546910</v>
      </c>
      <c r="J26" s="13">
        <v>0</v>
      </c>
      <c r="K26" s="12">
        <v>0</v>
      </c>
      <c r="L26" s="25">
        <v>0</v>
      </c>
      <c r="M26" s="8"/>
    </row>
    <row r="27" spans="1:13" s="3" customFormat="1" ht="23.25" customHeight="1">
      <c r="A27" s="43" t="s">
        <v>28</v>
      </c>
      <c r="B27" s="64">
        <f t="shared" si="0"/>
        <v>742880</v>
      </c>
      <c r="C27" s="39">
        <v>5880</v>
      </c>
      <c r="D27" s="13">
        <v>0</v>
      </c>
      <c r="E27" s="12">
        <f t="shared" si="1"/>
        <v>728717</v>
      </c>
      <c r="F27" s="12">
        <v>181094</v>
      </c>
      <c r="G27" s="12">
        <v>180231</v>
      </c>
      <c r="H27" s="12">
        <v>6972</v>
      </c>
      <c r="I27" s="12">
        <v>349174</v>
      </c>
      <c r="J27" s="13">
        <v>0</v>
      </c>
      <c r="K27" s="12">
        <v>11246</v>
      </c>
      <c r="L27" s="25">
        <v>8283</v>
      </c>
      <c r="M27" s="8"/>
    </row>
    <row r="28" spans="1:13" s="3" customFormat="1" ht="23.25" customHeight="1">
      <c r="A28" s="43" t="s">
        <v>29</v>
      </c>
      <c r="B28" s="64">
        <f t="shared" si="0"/>
        <v>1910791</v>
      </c>
      <c r="C28" s="39">
        <v>604396</v>
      </c>
      <c r="D28" s="13">
        <v>0</v>
      </c>
      <c r="E28" s="12">
        <f t="shared" si="1"/>
        <v>1196935</v>
      </c>
      <c r="F28" s="12">
        <v>133861</v>
      </c>
      <c r="G28" s="12">
        <v>455472</v>
      </c>
      <c r="H28" s="12">
        <v>0</v>
      </c>
      <c r="I28" s="12">
        <v>607602</v>
      </c>
      <c r="J28" s="13">
        <v>0</v>
      </c>
      <c r="K28" s="12">
        <v>0</v>
      </c>
      <c r="L28" s="25">
        <v>109460</v>
      </c>
      <c r="M28" s="8"/>
    </row>
    <row r="29" spans="1:13" s="3" customFormat="1" ht="23.25" customHeight="1">
      <c r="A29" s="43" t="s">
        <v>30</v>
      </c>
      <c r="B29" s="64">
        <f t="shared" si="0"/>
        <v>398295</v>
      </c>
      <c r="C29" s="39">
        <v>0</v>
      </c>
      <c r="D29" s="13">
        <v>5805</v>
      </c>
      <c r="E29" s="12">
        <f t="shared" si="1"/>
        <v>364422</v>
      </c>
      <c r="F29" s="12">
        <v>14820</v>
      </c>
      <c r="G29" s="12">
        <v>0</v>
      </c>
      <c r="H29" s="12">
        <v>0</v>
      </c>
      <c r="I29" s="12">
        <v>349602</v>
      </c>
      <c r="J29" s="13">
        <v>304774</v>
      </c>
      <c r="K29" s="12">
        <v>0</v>
      </c>
      <c r="L29" s="25">
        <v>33873</v>
      </c>
      <c r="M29" s="8"/>
    </row>
    <row r="30" spans="1:13" s="3" customFormat="1" ht="23.25" customHeight="1">
      <c r="A30" s="43" t="s">
        <v>31</v>
      </c>
      <c r="B30" s="64">
        <f t="shared" si="0"/>
        <v>1387246</v>
      </c>
      <c r="C30" s="39">
        <v>0</v>
      </c>
      <c r="D30" s="13">
        <v>0</v>
      </c>
      <c r="E30" s="12">
        <f t="shared" si="1"/>
        <v>1353874</v>
      </c>
      <c r="F30" s="12">
        <v>264345</v>
      </c>
      <c r="G30" s="12">
        <v>592173</v>
      </c>
      <c r="H30" s="12">
        <v>0</v>
      </c>
      <c r="I30" s="12">
        <v>487246</v>
      </c>
      <c r="J30" s="13">
        <v>0</v>
      </c>
      <c r="K30" s="12">
        <v>10110</v>
      </c>
      <c r="L30" s="25">
        <v>33372</v>
      </c>
      <c r="M30" s="8"/>
    </row>
    <row r="31" spans="1:13" s="3" customFormat="1" ht="23.25" customHeight="1">
      <c r="A31" s="43" t="s">
        <v>32</v>
      </c>
      <c r="B31" s="64">
        <f t="shared" si="0"/>
        <v>520893</v>
      </c>
      <c r="C31" s="39">
        <v>0</v>
      </c>
      <c r="D31" s="13">
        <v>0</v>
      </c>
      <c r="E31" s="12">
        <f t="shared" si="1"/>
        <v>408129</v>
      </c>
      <c r="F31" s="12">
        <v>55125</v>
      </c>
      <c r="G31" s="12">
        <v>62547</v>
      </c>
      <c r="H31" s="12">
        <v>0</v>
      </c>
      <c r="I31" s="12">
        <v>290457</v>
      </c>
      <c r="J31" s="13">
        <v>265576</v>
      </c>
      <c r="K31" s="12">
        <v>0</v>
      </c>
      <c r="L31" s="25">
        <v>112764</v>
      </c>
      <c r="M31" s="8"/>
    </row>
    <row r="32" spans="1:13" s="3" customFormat="1" ht="23.25" customHeight="1">
      <c r="A32" s="43" t="s">
        <v>33</v>
      </c>
      <c r="B32" s="64">
        <f t="shared" si="0"/>
        <v>421484</v>
      </c>
      <c r="C32" s="39">
        <v>0</v>
      </c>
      <c r="D32" s="13">
        <v>0</v>
      </c>
      <c r="E32" s="12">
        <f t="shared" si="1"/>
        <v>362547</v>
      </c>
      <c r="F32" s="12">
        <v>201210</v>
      </c>
      <c r="G32" s="12">
        <v>8978</v>
      </c>
      <c r="H32" s="12">
        <v>7455</v>
      </c>
      <c r="I32" s="12">
        <v>144904</v>
      </c>
      <c r="J32" s="13">
        <v>181544</v>
      </c>
      <c r="K32" s="12">
        <v>0</v>
      </c>
      <c r="L32" s="25">
        <v>58937</v>
      </c>
      <c r="M32" s="8"/>
    </row>
    <row r="33" spans="1:13" s="3" customFormat="1" ht="23.25" customHeight="1">
      <c r="A33" s="43" t="s">
        <v>34</v>
      </c>
      <c r="B33" s="64">
        <f t="shared" si="0"/>
        <v>224889</v>
      </c>
      <c r="C33" s="39">
        <v>0</v>
      </c>
      <c r="D33" s="13">
        <v>0</v>
      </c>
      <c r="E33" s="12">
        <f t="shared" si="1"/>
        <v>218161</v>
      </c>
      <c r="F33" s="12">
        <v>20524</v>
      </c>
      <c r="G33" s="12">
        <v>1372</v>
      </c>
      <c r="H33" s="12">
        <v>0</v>
      </c>
      <c r="I33" s="12">
        <v>195876</v>
      </c>
      <c r="J33" s="13">
        <v>409352</v>
      </c>
      <c r="K33" s="12">
        <v>389</v>
      </c>
      <c r="L33" s="25">
        <v>6728</v>
      </c>
      <c r="M33" s="8"/>
    </row>
    <row r="34" spans="1:13" s="3" customFormat="1" ht="23.25" customHeight="1">
      <c r="A34" s="43" t="s">
        <v>35</v>
      </c>
      <c r="B34" s="64">
        <f t="shared" si="0"/>
        <v>296378</v>
      </c>
      <c r="C34" s="39">
        <v>0</v>
      </c>
      <c r="D34" s="13">
        <v>100515</v>
      </c>
      <c r="E34" s="12">
        <f t="shared" si="1"/>
        <v>289604</v>
      </c>
      <c r="F34" s="12">
        <v>157836</v>
      </c>
      <c r="G34" s="12">
        <v>10315</v>
      </c>
      <c r="H34" s="12">
        <v>6920</v>
      </c>
      <c r="I34" s="12">
        <v>114533</v>
      </c>
      <c r="J34" s="13">
        <v>263530</v>
      </c>
      <c r="K34" s="12">
        <v>0</v>
      </c>
      <c r="L34" s="25">
        <v>6774</v>
      </c>
      <c r="M34" s="8"/>
    </row>
    <row r="35" spans="1:13" s="3" customFormat="1" ht="23.25" customHeight="1">
      <c r="A35" s="43" t="s">
        <v>36</v>
      </c>
      <c r="B35" s="64">
        <f t="shared" si="0"/>
        <v>395668</v>
      </c>
      <c r="C35" s="39">
        <v>0</v>
      </c>
      <c r="D35" s="13">
        <v>4729</v>
      </c>
      <c r="E35" s="12">
        <f t="shared" si="1"/>
        <v>360418</v>
      </c>
      <c r="F35" s="12">
        <v>84446</v>
      </c>
      <c r="G35" s="12">
        <v>11297</v>
      </c>
      <c r="H35" s="12">
        <v>16800</v>
      </c>
      <c r="I35" s="12">
        <v>247875</v>
      </c>
      <c r="J35" s="13">
        <v>217673</v>
      </c>
      <c r="K35" s="12">
        <v>0</v>
      </c>
      <c r="L35" s="25">
        <v>35250</v>
      </c>
      <c r="M35" s="8"/>
    </row>
    <row r="36" spans="1:13" s="3" customFormat="1" ht="23.25" customHeight="1">
      <c r="A36" s="43" t="s">
        <v>37</v>
      </c>
      <c r="B36" s="64">
        <f t="shared" si="0"/>
        <v>419222</v>
      </c>
      <c r="C36" s="39">
        <v>0</v>
      </c>
      <c r="D36" s="13">
        <v>351107</v>
      </c>
      <c r="E36" s="12">
        <f t="shared" si="1"/>
        <v>331324</v>
      </c>
      <c r="F36" s="12">
        <v>0</v>
      </c>
      <c r="G36" s="12">
        <v>0</v>
      </c>
      <c r="H36" s="12">
        <v>0</v>
      </c>
      <c r="I36" s="12">
        <v>331324</v>
      </c>
      <c r="J36" s="13">
        <v>386506</v>
      </c>
      <c r="K36" s="12">
        <v>0</v>
      </c>
      <c r="L36" s="25">
        <v>87898</v>
      </c>
      <c r="M36" s="8"/>
    </row>
    <row r="37" spans="1:13" s="3" customFormat="1" ht="23.25" customHeight="1">
      <c r="A37" s="43" t="s">
        <v>38</v>
      </c>
      <c r="B37" s="64">
        <f t="shared" si="0"/>
        <v>1385706</v>
      </c>
      <c r="C37" s="39">
        <v>0</v>
      </c>
      <c r="D37" s="13">
        <v>0</v>
      </c>
      <c r="E37" s="12">
        <f t="shared" si="1"/>
        <v>1385706</v>
      </c>
      <c r="F37" s="12">
        <v>183243</v>
      </c>
      <c r="G37" s="12">
        <v>128523</v>
      </c>
      <c r="H37" s="12">
        <v>0</v>
      </c>
      <c r="I37" s="12">
        <v>1069530</v>
      </c>
      <c r="J37" s="13">
        <v>0</v>
      </c>
      <c r="K37" s="12">
        <v>4410</v>
      </c>
      <c r="L37" s="25">
        <v>0</v>
      </c>
      <c r="M37" s="8"/>
    </row>
    <row r="38" spans="1:13" s="3" customFormat="1" ht="23.25" customHeight="1">
      <c r="A38" s="43" t="s">
        <v>39</v>
      </c>
      <c r="B38" s="64">
        <f t="shared" si="0"/>
        <v>265773</v>
      </c>
      <c r="C38" s="39">
        <v>0</v>
      </c>
      <c r="D38" s="13">
        <v>0</v>
      </c>
      <c r="E38" s="12">
        <f t="shared" si="1"/>
        <v>264612</v>
      </c>
      <c r="F38" s="12">
        <v>0</v>
      </c>
      <c r="G38" s="12">
        <v>0</v>
      </c>
      <c r="H38" s="12">
        <v>0</v>
      </c>
      <c r="I38" s="12">
        <v>264612</v>
      </c>
      <c r="J38" s="13">
        <v>317992</v>
      </c>
      <c r="K38" s="12">
        <v>0</v>
      </c>
      <c r="L38" s="25">
        <v>1161</v>
      </c>
      <c r="M38" s="8"/>
    </row>
    <row r="39" spans="1:13" s="3" customFormat="1" ht="23.25" customHeight="1">
      <c r="A39" s="43" t="s">
        <v>40</v>
      </c>
      <c r="B39" s="64">
        <f t="shared" si="0"/>
        <v>961104</v>
      </c>
      <c r="C39" s="39">
        <v>0</v>
      </c>
      <c r="D39" s="13">
        <v>0</v>
      </c>
      <c r="E39" s="12">
        <f t="shared" si="1"/>
        <v>961104</v>
      </c>
      <c r="F39" s="12">
        <v>0</v>
      </c>
      <c r="G39" s="12">
        <v>0</v>
      </c>
      <c r="H39" s="12">
        <v>0</v>
      </c>
      <c r="I39" s="12">
        <v>961104</v>
      </c>
      <c r="J39" s="13">
        <v>0</v>
      </c>
      <c r="K39" s="12">
        <v>0</v>
      </c>
      <c r="L39" s="25">
        <v>0</v>
      </c>
      <c r="M39" s="8"/>
    </row>
    <row r="40" spans="1:13" s="3" customFormat="1" ht="23.25" customHeight="1">
      <c r="A40" s="43" t="s">
        <v>41</v>
      </c>
      <c r="B40" s="64">
        <f t="shared" si="0"/>
        <v>517042</v>
      </c>
      <c r="C40" s="39">
        <v>387</v>
      </c>
      <c r="D40" s="13">
        <v>0</v>
      </c>
      <c r="E40" s="12">
        <f t="shared" si="1"/>
        <v>516399</v>
      </c>
      <c r="F40" s="12">
        <v>125496</v>
      </c>
      <c r="G40" s="12">
        <v>4895</v>
      </c>
      <c r="H40" s="12">
        <v>7549</v>
      </c>
      <c r="I40" s="12">
        <v>378459</v>
      </c>
      <c r="J40" s="13">
        <v>702606</v>
      </c>
      <c r="K40" s="12">
        <v>0</v>
      </c>
      <c r="L40" s="25">
        <v>256</v>
      </c>
      <c r="M40" s="8"/>
    </row>
    <row r="41" spans="1:13" s="3" customFormat="1" ht="23.25" customHeight="1">
      <c r="A41" s="43" t="s">
        <v>42</v>
      </c>
      <c r="B41" s="64">
        <f t="shared" si="0"/>
        <v>174056</v>
      </c>
      <c r="C41" s="39">
        <v>0</v>
      </c>
      <c r="D41" s="13">
        <v>0</v>
      </c>
      <c r="E41" s="12">
        <f t="shared" si="1"/>
        <v>174056</v>
      </c>
      <c r="F41" s="12">
        <v>29700</v>
      </c>
      <c r="G41" s="12">
        <v>15698</v>
      </c>
      <c r="H41" s="12">
        <v>0</v>
      </c>
      <c r="I41" s="12">
        <v>128658</v>
      </c>
      <c r="J41" s="13">
        <v>222148</v>
      </c>
      <c r="K41" s="12">
        <v>0</v>
      </c>
      <c r="L41" s="25">
        <v>0</v>
      </c>
      <c r="M41" s="8"/>
    </row>
    <row r="42" spans="1:13" s="3" customFormat="1" ht="23.25" customHeight="1">
      <c r="A42" s="43" t="s">
        <v>43</v>
      </c>
      <c r="B42" s="64">
        <f t="shared" si="0"/>
        <v>676736</v>
      </c>
      <c r="C42" s="39">
        <v>7527</v>
      </c>
      <c r="D42" s="13">
        <v>262828</v>
      </c>
      <c r="E42" s="12">
        <f t="shared" si="1"/>
        <v>580277</v>
      </c>
      <c r="F42" s="12">
        <v>84443</v>
      </c>
      <c r="G42" s="12">
        <v>4200</v>
      </c>
      <c r="H42" s="12">
        <v>0</v>
      </c>
      <c r="I42" s="12">
        <v>491634</v>
      </c>
      <c r="J42" s="13">
        <v>276237</v>
      </c>
      <c r="K42" s="12">
        <v>0</v>
      </c>
      <c r="L42" s="25">
        <v>88932</v>
      </c>
      <c r="M42" s="8"/>
    </row>
    <row r="43" spans="1:13" s="3" customFormat="1" ht="23.25" customHeight="1">
      <c r="A43" s="43" t="s">
        <v>44</v>
      </c>
      <c r="B43" s="64">
        <f t="shared" si="0"/>
        <v>1052158</v>
      </c>
      <c r="C43" s="39">
        <v>0</v>
      </c>
      <c r="D43" s="13">
        <v>0</v>
      </c>
      <c r="E43" s="12">
        <f t="shared" si="1"/>
        <v>882939</v>
      </c>
      <c r="F43" s="12">
        <v>2</v>
      </c>
      <c r="G43" s="12">
        <v>0</v>
      </c>
      <c r="H43" s="12">
        <v>0</v>
      </c>
      <c r="I43" s="12">
        <v>882937</v>
      </c>
      <c r="J43" s="13">
        <v>217123</v>
      </c>
      <c r="K43" s="12"/>
      <c r="L43" s="25">
        <v>169219</v>
      </c>
      <c r="M43" s="8"/>
    </row>
    <row r="44" spans="1:13" s="3" customFormat="1" ht="23.25" customHeight="1">
      <c r="A44" s="43" t="s">
        <v>45</v>
      </c>
      <c r="B44" s="64">
        <f t="shared" si="0"/>
        <v>161500</v>
      </c>
      <c r="C44" s="39">
        <v>0</v>
      </c>
      <c r="D44" s="13">
        <v>205899</v>
      </c>
      <c r="E44" s="12">
        <f t="shared" si="1"/>
        <v>129331</v>
      </c>
      <c r="F44" s="12">
        <v>0</v>
      </c>
      <c r="G44" s="12">
        <v>0</v>
      </c>
      <c r="H44" s="12">
        <v>0</v>
      </c>
      <c r="I44" s="12">
        <v>129331</v>
      </c>
      <c r="J44" s="13">
        <v>201441</v>
      </c>
      <c r="K44" s="12">
        <v>0</v>
      </c>
      <c r="L44" s="25">
        <v>32169</v>
      </c>
      <c r="M44" s="8"/>
    </row>
    <row r="45" spans="1:13" s="3" customFormat="1" ht="23.25" customHeight="1">
      <c r="A45" s="43" t="s">
        <v>46</v>
      </c>
      <c r="B45" s="64">
        <f t="shared" si="0"/>
        <v>261401</v>
      </c>
      <c r="C45" s="39">
        <v>0</v>
      </c>
      <c r="D45" s="13">
        <v>40650</v>
      </c>
      <c r="E45" s="12">
        <f t="shared" si="1"/>
        <v>257498</v>
      </c>
      <c r="F45" s="12">
        <v>256934</v>
      </c>
      <c r="G45" s="12">
        <v>0</v>
      </c>
      <c r="H45" s="12">
        <v>0</v>
      </c>
      <c r="I45" s="12">
        <v>564</v>
      </c>
      <c r="J45" s="13">
        <v>113285</v>
      </c>
      <c r="K45" s="12">
        <v>0</v>
      </c>
      <c r="L45" s="25">
        <v>3903</v>
      </c>
      <c r="M45" s="8"/>
    </row>
    <row r="46" spans="1:13" s="3" customFormat="1" ht="23.25" customHeight="1">
      <c r="A46" s="43" t="s">
        <v>47</v>
      </c>
      <c r="B46" s="64">
        <f t="shared" si="0"/>
        <v>116676</v>
      </c>
      <c r="C46" s="39">
        <v>0</v>
      </c>
      <c r="D46" s="13">
        <v>0</v>
      </c>
      <c r="E46" s="12">
        <f t="shared" si="1"/>
        <v>105639</v>
      </c>
      <c r="F46" s="12">
        <v>0</v>
      </c>
      <c r="G46" s="12">
        <v>0</v>
      </c>
      <c r="H46" s="12">
        <v>0</v>
      </c>
      <c r="I46" s="12">
        <v>105639</v>
      </c>
      <c r="J46" s="13">
        <v>177954</v>
      </c>
      <c r="K46" s="12"/>
      <c r="L46" s="25">
        <v>11037</v>
      </c>
      <c r="M46" s="8"/>
    </row>
    <row r="47" spans="1:13" s="3" customFormat="1" ht="23.25" customHeight="1">
      <c r="A47" s="43" t="s">
        <v>48</v>
      </c>
      <c r="B47" s="64">
        <f t="shared" si="0"/>
        <v>131316</v>
      </c>
      <c r="C47" s="39">
        <v>0</v>
      </c>
      <c r="D47" s="13">
        <v>0</v>
      </c>
      <c r="E47" s="12">
        <f t="shared" si="1"/>
        <v>76560</v>
      </c>
      <c r="F47" s="12">
        <v>0</v>
      </c>
      <c r="G47" s="12">
        <v>0</v>
      </c>
      <c r="H47" s="12">
        <v>0</v>
      </c>
      <c r="I47" s="12">
        <v>76560</v>
      </c>
      <c r="J47" s="13">
        <v>124796</v>
      </c>
      <c r="K47" s="12">
        <v>0</v>
      </c>
      <c r="L47" s="25">
        <v>54756</v>
      </c>
      <c r="M47" s="8"/>
    </row>
    <row r="48" spans="1:13" s="3" customFormat="1" ht="23.25" customHeight="1">
      <c r="A48" s="43" t="s">
        <v>49</v>
      </c>
      <c r="B48" s="64">
        <f t="shared" si="0"/>
        <v>145174</v>
      </c>
      <c r="C48" s="39">
        <v>0</v>
      </c>
      <c r="D48" s="13">
        <v>3965</v>
      </c>
      <c r="E48" s="12">
        <f t="shared" si="1"/>
        <v>124581</v>
      </c>
      <c r="F48" s="12">
        <v>0</v>
      </c>
      <c r="G48" s="12">
        <v>0</v>
      </c>
      <c r="H48" s="12">
        <v>0</v>
      </c>
      <c r="I48" s="12">
        <v>124213</v>
      </c>
      <c r="J48" s="13">
        <v>186409</v>
      </c>
      <c r="K48" s="12">
        <v>368</v>
      </c>
      <c r="L48" s="25">
        <v>20593</v>
      </c>
      <c r="M48" s="8"/>
    </row>
    <row r="49" spans="1:13" s="3" customFormat="1" ht="23.25" customHeight="1">
      <c r="A49" s="43" t="s">
        <v>50</v>
      </c>
      <c r="B49" s="64">
        <f t="shared" si="0"/>
        <v>350379</v>
      </c>
      <c r="C49" s="39">
        <v>0</v>
      </c>
      <c r="D49" s="13">
        <v>0</v>
      </c>
      <c r="E49" s="12">
        <f t="shared" si="1"/>
        <v>174360</v>
      </c>
      <c r="F49" s="12">
        <v>25947</v>
      </c>
      <c r="G49" s="12">
        <v>0</v>
      </c>
      <c r="H49" s="12">
        <v>0</v>
      </c>
      <c r="I49" s="12">
        <v>148413</v>
      </c>
      <c r="J49" s="13">
        <v>153238</v>
      </c>
      <c r="K49" s="12">
        <v>0</v>
      </c>
      <c r="L49" s="25">
        <v>176019</v>
      </c>
      <c r="M49" s="8"/>
    </row>
    <row r="50" spans="1:13" s="3" customFormat="1" ht="23.25" customHeight="1">
      <c r="A50" s="43" t="s">
        <v>51</v>
      </c>
      <c r="B50" s="64">
        <f t="shared" si="0"/>
        <v>180233</v>
      </c>
      <c r="C50" s="39">
        <v>0</v>
      </c>
      <c r="D50" s="13">
        <v>0</v>
      </c>
      <c r="E50" s="12">
        <f t="shared" si="1"/>
        <v>180233</v>
      </c>
      <c r="F50" s="12">
        <v>32915</v>
      </c>
      <c r="G50" s="12">
        <v>0</v>
      </c>
      <c r="H50" s="12">
        <v>0</v>
      </c>
      <c r="I50" s="12">
        <v>147318</v>
      </c>
      <c r="J50" s="13">
        <v>204794</v>
      </c>
      <c r="K50" s="12">
        <v>0</v>
      </c>
      <c r="L50" s="25">
        <v>0</v>
      </c>
      <c r="M50" s="8"/>
    </row>
    <row r="51" spans="1:13" s="3" customFormat="1" ht="23.25" customHeight="1" thickBot="1">
      <c r="A51" s="44" t="s">
        <v>52</v>
      </c>
      <c r="B51" s="65">
        <f t="shared" si="0"/>
        <v>61728</v>
      </c>
      <c r="C51" s="40">
        <v>0</v>
      </c>
      <c r="D51" s="27">
        <v>0</v>
      </c>
      <c r="E51" s="26">
        <f t="shared" si="1"/>
        <v>61728</v>
      </c>
      <c r="F51" s="26">
        <v>0</v>
      </c>
      <c r="G51" s="26">
        <v>40066</v>
      </c>
      <c r="H51" s="26">
        <v>0</v>
      </c>
      <c r="I51" s="26">
        <v>21662</v>
      </c>
      <c r="J51" s="27">
        <v>90930</v>
      </c>
      <c r="K51" s="26">
        <v>0</v>
      </c>
      <c r="L51" s="28">
        <v>0</v>
      </c>
      <c r="M51" s="8"/>
    </row>
    <row r="52" spans="1:13" s="3" customFormat="1" ht="21.75" customHeight="1">
      <c r="A52" s="69"/>
      <c r="B52" s="14"/>
      <c r="C52" s="14"/>
      <c r="D52" s="15"/>
      <c r="E52" s="14"/>
      <c r="F52" s="14"/>
      <c r="G52" s="14"/>
      <c r="H52" s="14"/>
      <c r="I52" s="14"/>
      <c r="J52" s="15"/>
      <c r="K52" s="14"/>
      <c r="L52" s="14"/>
      <c r="M52" s="8"/>
    </row>
    <row r="53" spans="1:13" s="3" customFormat="1" ht="38.25" customHeight="1">
      <c r="A53" s="69"/>
      <c r="B53" s="14"/>
      <c r="C53" s="14"/>
      <c r="D53" s="15"/>
      <c r="E53" s="14"/>
      <c r="F53" s="14"/>
      <c r="G53" s="14"/>
      <c r="H53" s="14"/>
      <c r="I53" s="14"/>
      <c r="J53" s="15"/>
      <c r="K53" s="14"/>
      <c r="L53" s="14"/>
      <c r="M53" s="8"/>
    </row>
    <row r="54" spans="1:13" s="3" customFormat="1" ht="39" customHeight="1" thickBot="1">
      <c r="A54" s="6" t="s">
        <v>108</v>
      </c>
      <c r="B54" s="14"/>
      <c r="C54" s="14"/>
      <c r="D54" s="15"/>
      <c r="E54" s="14"/>
      <c r="F54" s="14"/>
      <c r="G54" s="14"/>
      <c r="H54" s="14"/>
      <c r="I54" s="14"/>
      <c r="J54" s="15"/>
      <c r="K54" s="14"/>
      <c r="L54" s="14" t="s">
        <v>97</v>
      </c>
      <c r="M54" s="8"/>
    </row>
    <row r="55" spans="1:13" s="3" customFormat="1" ht="23.25" customHeight="1" thickBot="1">
      <c r="A55" s="86" t="s">
        <v>1</v>
      </c>
      <c r="B55" s="22" t="s">
        <v>94</v>
      </c>
      <c r="C55" s="71"/>
      <c r="D55" s="22"/>
      <c r="E55" s="22"/>
      <c r="F55" s="22"/>
      <c r="G55" s="22"/>
      <c r="H55" s="22"/>
      <c r="I55" s="22"/>
      <c r="J55" s="22"/>
      <c r="K55" s="22"/>
      <c r="L55" s="73"/>
      <c r="M55" s="8"/>
    </row>
    <row r="56" spans="1:13" s="3" customFormat="1" ht="29.25" customHeight="1">
      <c r="A56" s="87"/>
      <c r="B56" s="97" t="s">
        <v>95</v>
      </c>
      <c r="C56" s="100" t="s">
        <v>106</v>
      </c>
      <c r="D56" s="74"/>
      <c r="E56" s="22" t="s">
        <v>87</v>
      </c>
      <c r="F56" s="72"/>
      <c r="G56" s="72"/>
      <c r="H56" s="72"/>
      <c r="I56" s="72"/>
      <c r="J56" s="75"/>
      <c r="K56" s="76"/>
      <c r="L56" s="77" t="s">
        <v>3</v>
      </c>
      <c r="M56" s="8"/>
    </row>
    <row r="57" spans="1:13" s="3" customFormat="1" ht="36.75" customHeight="1">
      <c r="A57" s="87"/>
      <c r="B57" s="98"/>
      <c r="C57" s="101"/>
      <c r="D57" s="95" t="s">
        <v>4</v>
      </c>
      <c r="E57" s="9" t="s">
        <v>88</v>
      </c>
      <c r="F57" s="84" t="s">
        <v>100</v>
      </c>
      <c r="G57" s="84" t="s">
        <v>103</v>
      </c>
      <c r="H57" s="84" t="s">
        <v>5</v>
      </c>
      <c r="I57" s="84" t="s">
        <v>104</v>
      </c>
      <c r="J57" s="84" t="s">
        <v>6</v>
      </c>
      <c r="K57" s="84" t="s">
        <v>7</v>
      </c>
      <c r="L57" s="23"/>
      <c r="M57" s="8"/>
    </row>
    <row r="58" spans="1:13" s="3" customFormat="1" ht="42" customHeight="1" thickBot="1">
      <c r="A58" s="88"/>
      <c r="B58" s="99"/>
      <c r="C58" s="102"/>
      <c r="D58" s="96"/>
      <c r="E58" s="35" t="s">
        <v>2</v>
      </c>
      <c r="F58" s="85"/>
      <c r="G58" s="85"/>
      <c r="H58" s="85"/>
      <c r="I58" s="85"/>
      <c r="J58" s="85"/>
      <c r="K58" s="85"/>
      <c r="L58" s="36"/>
      <c r="M58" s="8"/>
    </row>
    <row r="59" spans="1:13" s="3" customFormat="1" ht="23.25" customHeight="1">
      <c r="A59" s="43" t="s">
        <v>53</v>
      </c>
      <c r="B59" s="64">
        <f>+SUM(C59,E59,L59)</f>
        <v>197966</v>
      </c>
      <c r="C59" s="39">
        <v>0</v>
      </c>
      <c r="D59" s="13">
        <v>1720</v>
      </c>
      <c r="E59" s="12">
        <f>+SUM(F59,G59,H59,I59,K59)</f>
        <v>197346</v>
      </c>
      <c r="F59" s="12">
        <v>11916</v>
      </c>
      <c r="G59" s="12">
        <v>16946</v>
      </c>
      <c r="H59" s="12">
        <v>0</v>
      </c>
      <c r="I59" s="12">
        <v>168484</v>
      </c>
      <c r="J59" s="13">
        <v>88669</v>
      </c>
      <c r="K59" s="12">
        <v>0</v>
      </c>
      <c r="L59" s="25">
        <v>620</v>
      </c>
      <c r="M59" s="8"/>
    </row>
    <row r="60" spans="1:13" s="3" customFormat="1" ht="23.25" customHeight="1">
      <c r="A60" s="43" t="s">
        <v>54</v>
      </c>
      <c r="B60" s="64">
        <f>+SUM(C60,E60,L60)</f>
        <v>252468</v>
      </c>
      <c r="C60" s="39">
        <v>0</v>
      </c>
      <c r="D60" s="13">
        <v>0</v>
      </c>
      <c r="E60" s="12">
        <f>+SUM(F60,G60,H60,I60,K60)</f>
        <v>227468</v>
      </c>
      <c r="F60" s="12">
        <v>24976</v>
      </c>
      <c r="G60" s="12">
        <v>0</v>
      </c>
      <c r="H60" s="12">
        <v>0</v>
      </c>
      <c r="I60" s="12">
        <v>202492</v>
      </c>
      <c r="J60" s="13">
        <v>164623</v>
      </c>
      <c r="K60" s="12">
        <v>0</v>
      </c>
      <c r="L60" s="25">
        <v>25000</v>
      </c>
      <c r="M60" s="8"/>
    </row>
    <row r="61" spans="1:13" s="3" customFormat="1" ht="23.25" customHeight="1">
      <c r="A61" s="45" t="s">
        <v>55</v>
      </c>
      <c r="B61" s="66">
        <f aca="true" t="shared" si="2" ref="B61:B91">+SUM(C61,E61,L61)</f>
        <v>49196</v>
      </c>
      <c r="C61" s="20">
        <v>631</v>
      </c>
      <c r="D61" s="30">
        <v>1655</v>
      </c>
      <c r="E61" s="29">
        <f aca="true" t="shared" si="3" ref="E61:E91">+SUM(F61,G61,H61,I61,K61)</f>
        <v>48565</v>
      </c>
      <c r="F61" s="29">
        <v>0</v>
      </c>
      <c r="G61" s="29">
        <v>29773</v>
      </c>
      <c r="H61" s="29">
        <v>0</v>
      </c>
      <c r="I61" s="29">
        <v>18792</v>
      </c>
      <c r="J61" s="30">
        <v>356149</v>
      </c>
      <c r="K61" s="29">
        <v>0</v>
      </c>
      <c r="L61" s="31">
        <v>0</v>
      </c>
      <c r="M61" s="8"/>
    </row>
    <row r="62" spans="1:13" s="3" customFormat="1" ht="23.25" customHeight="1">
      <c r="A62" s="43" t="s">
        <v>56</v>
      </c>
      <c r="B62" s="64">
        <f t="shared" si="2"/>
        <v>0</v>
      </c>
      <c r="C62" s="39">
        <v>0</v>
      </c>
      <c r="D62" s="13">
        <v>1728</v>
      </c>
      <c r="E62" s="12">
        <f t="shared" si="3"/>
        <v>0</v>
      </c>
      <c r="F62" s="12">
        <v>0</v>
      </c>
      <c r="G62" s="12">
        <v>0</v>
      </c>
      <c r="H62" s="12">
        <v>0</v>
      </c>
      <c r="I62" s="12">
        <v>0</v>
      </c>
      <c r="J62" s="13">
        <v>273300</v>
      </c>
      <c r="K62" s="12">
        <v>0</v>
      </c>
      <c r="L62" s="25">
        <v>0</v>
      </c>
      <c r="M62" s="8"/>
    </row>
    <row r="63" spans="1:13" s="3" customFormat="1" ht="23.25" customHeight="1">
      <c r="A63" s="43" t="s">
        <v>57</v>
      </c>
      <c r="B63" s="64">
        <f t="shared" si="2"/>
        <v>280638</v>
      </c>
      <c r="C63" s="39">
        <v>0</v>
      </c>
      <c r="D63" s="13">
        <v>0</v>
      </c>
      <c r="E63" s="12">
        <f t="shared" si="3"/>
        <v>198317</v>
      </c>
      <c r="F63" s="12">
        <v>40614</v>
      </c>
      <c r="G63" s="12">
        <v>3977</v>
      </c>
      <c r="H63" s="12">
        <v>0</v>
      </c>
      <c r="I63" s="12">
        <v>153726</v>
      </c>
      <c r="J63" s="13">
        <v>307156</v>
      </c>
      <c r="K63" s="12">
        <v>0</v>
      </c>
      <c r="L63" s="25">
        <v>82321</v>
      </c>
      <c r="M63" s="8"/>
    </row>
    <row r="64" spans="1:13" s="3" customFormat="1" ht="23.25" customHeight="1">
      <c r="A64" s="43" t="s">
        <v>58</v>
      </c>
      <c r="B64" s="64">
        <f t="shared" si="2"/>
        <v>144050</v>
      </c>
      <c r="C64" s="39">
        <v>0</v>
      </c>
      <c r="D64" s="13">
        <v>0</v>
      </c>
      <c r="E64" s="12">
        <f t="shared" si="3"/>
        <v>138876</v>
      </c>
      <c r="F64" s="12">
        <v>50574</v>
      </c>
      <c r="G64" s="12">
        <v>22034</v>
      </c>
      <c r="H64" s="12">
        <v>0</v>
      </c>
      <c r="I64" s="12">
        <v>66268</v>
      </c>
      <c r="J64" s="13">
        <v>152167</v>
      </c>
      <c r="K64" s="12">
        <v>0</v>
      </c>
      <c r="L64" s="25">
        <v>5174</v>
      </c>
      <c r="M64" s="8"/>
    </row>
    <row r="65" spans="1:13" s="3" customFormat="1" ht="23.25" customHeight="1">
      <c r="A65" s="43" t="s">
        <v>59</v>
      </c>
      <c r="B65" s="64">
        <f t="shared" si="2"/>
        <v>92108</v>
      </c>
      <c r="C65" s="39">
        <v>0</v>
      </c>
      <c r="D65" s="13">
        <v>0</v>
      </c>
      <c r="E65" s="12">
        <f t="shared" si="3"/>
        <v>92108</v>
      </c>
      <c r="F65" s="12">
        <v>39413</v>
      </c>
      <c r="G65" s="12">
        <v>14333</v>
      </c>
      <c r="H65" s="12">
        <v>0</v>
      </c>
      <c r="I65" s="12">
        <v>38362</v>
      </c>
      <c r="J65" s="13">
        <v>140023</v>
      </c>
      <c r="K65" s="12">
        <v>0</v>
      </c>
      <c r="L65" s="25">
        <v>0</v>
      </c>
      <c r="M65" s="8"/>
    </row>
    <row r="66" spans="1:13" s="3" customFormat="1" ht="23.25" customHeight="1">
      <c r="A66" s="43" t="s">
        <v>60</v>
      </c>
      <c r="B66" s="64">
        <f t="shared" si="2"/>
        <v>50861</v>
      </c>
      <c r="C66" s="39">
        <v>0</v>
      </c>
      <c r="D66" s="13">
        <v>0</v>
      </c>
      <c r="E66" s="12">
        <f t="shared" si="3"/>
        <v>50861</v>
      </c>
      <c r="F66" s="12">
        <v>10253</v>
      </c>
      <c r="G66" s="12">
        <v>8689</v>
      </c>
      <c r="H66" s="12">
        <v>0</v>
      </c>
      <c r="I66" s="12">
        <v>31919</v>
      </c>
      <c r="J66" s="13">
        <v>72813</v>
      </c>
      <c r="K66" s="12">
        <v>0</v>
      </c>
      <c r="L66" s="25">
        <v>0</v>
      </c>
      <c r="M66" s="8"/>
    </row>
    <row r="67" spans="1:13" s="3" customFormat="1" ht="23.25" customHeight="1">
      <c r="A67" s="43" t="s">
        <v>61</v>
      </c>
      <c r="B67" s="64">
        <f t="shared" si="2"/>
        <v>415154</v>
      </c>
      <c r="C67" s="39">
        <v>200</v>
      </c>
      <c r="D67" s="13">
        <v>0</v>
      </c>
      <c r="E67" s="12">
        <f t="shared" si="3"/>
        <v>408383</v>
      </c>
      <c r="F67" s="12">
        <v>31282</v>
      </c>
      <c r="G67" s="12">
        <v>17992</v>
      </c>
      <c r="H67" s="12">
        <v>0</v>
      </c>
      <c r="I67" s="12">
        <v>359109</v>
      </c>
      <c r="J67" s="13">
        <v>0</v>
      </c>
      <c r="K67" s="12">
        <v>0</v>
      </c>
      <c r="L67" s="25">
        <v>6571</v>
      </c>
      <c r="M67" s="8"/>
    </row>
    <row r="68" spans="1:13" s="3" customFormat="1" ht="23.25" customHeight="1">
      <c r="A68" s="43" t="s">
        <v>62</v>
      </c>
      <c r="B68" s="64">
        <f t="shared" si="2"/>
        <v>0</v>
      </c>
      <c r="C68" s="39">
        <v>0</v>
      </c>
      <c r="D68" s="13">
        <v>0</v>
      </c>
      <c r="E68" s="12">
        <f t="shared" si="3"/>
        <v>0</v>
      </c>
      <c r="F68" s="12">
        <v>0</v>
      </c>
      <c r="G68" s="12">
        <v>0</v>
      </c>
      <c r="H68" s="12">
        <v>0</v>
      </c>
      <c r="I68" s="12">
        <v>0</v>
      </c>
      <c r="J68" s="13">
        <v>91798</v>
      </c>
      <c r="K68" s="12">
        <v>0</v>
      </c>
      <c r="L68" s="25">
        <v>0</v>
      </c>
      <c r="M68" s="8"/>
    </row>
    <row r="69" spans="1:13" s="3" customFormat="1" ht="23.25" customHeight="1">
      <c r="A69" s="43" t="s">
        <v>63</v>
      </c>
      <c r="B69" s="64">
        <f t="shared" si="2"/>
        <v>4463</v>
      </c>
      <c r="C69" s="39">
        <v>0</v>
      </c>
      <c r="D69" s="13">
        <v>0</v>
      </c>
      <c r="E69" s="12">
        <f t="shared" si="3"/>
        <v>4463</v>
      </c>
      <c r="F69" s="12">
        <v>4463</v>
      </c>
      <c r="G69" s="12">
        <v>0</v>
      </c>
      <c r="H69" s="12">
        <v>0</v>
      </c>
      <c r="I69" s="12">
        <v>0</v>
      </c>
      <c r="J69" s="13">
        <v>73175</v>
      </c>
      <c r="K69" s="12">
        <v>0</v>
      </c>
      <c r="L69" s="25">
        <v>0</v>
      </c>
      <c r="M69" s="8"/>
    </row>
    <row r="70" spans="1:13" s="3" customFormat="1" ht="23.25" customHeight="1">
      <c r="A70" s="43" t="s">
        <v>64</v>
      </c>
      <c r="B70" s="64">
        <f t="shared" si="2"/>
        <v>0</v>
      </c>
      <c r="C70" s="39">
        <v>0</v>
      </c>
      <c r="D70" s="13">
        <v>0</v>
      </c>
      <c r="E70" s="12">
        <f t="shared" si="3"/>
        <v>0</v>
      </c>
      <c r="F70" s="12">
        <v>0</v>
      </c>
      <c r="G70" s="12">
        <v>0</v>
      </c>
      <c r="H70" s="12">
        <v>0</v>
      </c>
      <c r="I70" s="12">
        <v>0</v>
      </c>
      <c r="J70" s="13">
        <v>24048</v>
      </c>
      <c r="K70" s="12">
        <v>0</v>
      </c>
      <c r="L70" s="25">
        <v>0</v>
      </c>
      <c r="M70" s="8"/>
    </row>
    <row r="71" spans="1:13" s="3" customFormat="1" ht="33.75" customHeight="1">
      <c r="A71" s="46" t="s">
        <v>65</v>
      </c>
      <c r="B71" s="80"/>
      <c r="C71" s="81"/>
      <c r="D71" s="78"/>
      <c r="E71" s="82"/>
      <c r="F71" s="82"/>
      <c r="G71" s="82"/>
      <c r="H71" s="82"/>
      <c r="I71" s="82"/>
      <c r="J71" s="78"/>
      <c r="K71" s="82"/>
      <c r="L71" s="83"/>
      <c r="M71" s="8"/>
    </row>
    <row r="72" spans="1:13" s="3" customFormat="1" ht="33.75" customHeight="1">
      <c r="A72" s="46" t="s">
        <v>66</v>
      </c>
      <c r="B72" s="80"/>
      <c r="C72" s="81"/>
      <c r="D72" s="78"/>
      <c r="E72" s="82"/>
      <c r="F72" s="82"/>
      <c r="G72" s="82"/>
      <c r="H72" s="82"/>
      <c r="I72" s="82"/>
      <c r="J72" s="78"/>
      <c r="K72" s="82"/>
      <c r="L72" s="83"/>
      <c r="M72" s="8"/>
    </row>
    <row r="73" spans="1:13" s="3" customFormat="1" ht="33.75" customHeight="1">
      <c r="A73" s="46" t="s">
        <v>67</v>
      </c>
      <c r="B73" s="64">
        <f t="shared" si="2"/>
        <v>996879</v>
      </c>
      <c r="C73" s="39">
        <v>15676</v>
      </c>
      <c r="D73" s="78"/>
      <c r="E73" s="12">
        <f t="shared" si="3"/>
        <v>981203</v>
      </c>
      <c r="F73" s="12">
        <v>83989</v>
      </c>
      <c r="G73" s="12">
        <v>530811</v>
      </c>
      <c r="H73" s="12">
        <v>0</v>
      </c>
      <c r="I73" s="12">
        <v>366403</v>
      </c>
      <c r="J73" s="78"/>
      <c r="K73" s="12">
        <v>0</v>
      </c>
      <c r="L73" s="25">
        <v>0</v>
      </c>
      <c r="M73" s="8"/>
    </row>
    <row r="74" spans="1:13" s="3" customFormat="1" ht="33.75" customHeight="1">
      <c r="A74" s="46" t="s">
        <v>68</v>
      </c>
      <c r="B74" s="64">
        <f t="shared" si="2"/>
        <v>1345549</v>
      </c>
      <c r="C74" s="39">
        <v>0</v>
      </c>
      <c r="D74" s="78"/>
      <c r="E74" s="12">
        <f t="shared" si="3"/>
        <v>1173310</v>
      </c>
      <c r="F74" s="12">
        <v>191661</v>
      </c>
      <c r="G74" s="12">
        <v>624736</v>
      </c>
      <c r="H74" s="12">
        <v>0</v>
      </c>
      <c r="I74" s="12">
        <v>356913</v>
      </c>
      <c r="J74" s="78"/>
      <c r="K74" s="12">
        <v>0</v>
      </c>
      <c r="L74" s="25">
        <v>172239</v>
      </c>
      <c r="M74" s="8"/>
    </row>
    <row r="75" spans="1:13" s="3" customFormat="1" ht="33.75" customHeight="1">
      <c r="A75" s="46" t="s">
        <v>69</v>
      </c>
      <c r="B75" s="64">
        <f t="shared" si="2"/>
        <v>1001525</v>
      </c>
      <c r="C75" s="39">
        <v>0</v>
      </c>
      <c r="D75" s="78"/>
      <c r="E75" s="12">
        <f t="shared" si="3"/>
        <v>783313</v>
      </c>
      <c r="F75" s="12">
        <v>36095</v>
      </c>
      <c r="G75" s="12">
        <v>345241</v>
      </c>
      <c r="H75" s="12">
        <v>0</v>
      </c>
      <c r="I75" s="12">
        <v>401977</v>
      </c>
      <c r="J75" s="78"/>
      <c r="K75" s="12">
        <v>0</v>
      </c>
      <c r="L75" s="25">
        <v>218212</v>
      </c>
      <c r="M75" s="8"/>
    </row>
    <row r="76" spans="1:13" s="3" customFormat="1" ht="33.75" customHeight="1">
      <c r="A76" s="46" t="s">
        <v>70</v>
      </c>
      <c r="B76" s="80"/>
      <c r="C76" s="81"/>
      <c r="D76" s="78"/>
      <c r="E76" s="82"/>
      <c r="F76" s="82"/>
      <c r="G76" s="82"/>
      <c r="H76" s="82"/>
      <c r="I76" s="82"/>
      <c r="J76" s="78"/>
      <c r="K76" s="82"/>
      <c r="L76" s="83"/>
      <c r="M76" s="8"/>
    </row>
    <row r="77" spans="1:13" s="3" customFormat="1" ht="33.75" customHeight="1">
      <c r="A77" s="46" t="s">
        <v>71</v>
      </c>
      <c r="B77" s="80"/>
      <c r="C77" s="81"/>
      <c r="D77" s="78"/>
      <c r="E77" s="82"/>
      <c r="F77" s="82"/>
      <c r="G77" s="82"/>
      <c r="H77" s="82"/>
      <c r="I77" s="82"/>
      <c r="J77" s="78"/>
      <c r="K77" s="82"/>
      <c r="L77" s="83"/>
      <c r="M77" s="8"/>
    </row>
    <row r="78" spans="1:13" s="3" customFormat="1" ht="33.75" customHeight="1">
      <c r="A78" s="46" t="s">
        <v>72</v>
      </c>
      <c r="B78" s="80"/>
      <c r="C78" s="81"/>
      <c r="D78" s="78"/>
      <c r="E78" s="82"/>
      <c r="F78" s="82"/>
      <c r="G78" s="82"/>
      <c r="H78" s="82"/>
      <c r="I78" s="82"/>
      <c r="J78" s="78"/>
      <c r="K78" s="82"/>
      <c r="L78" s="83"/>
      <c r="M78" s="8"/>
    </row>
    <row r="79" spans="1:13" s="3" customFormat="1" ht="33.75" customHeight="1">
      <c r="A79" s="46" t="s">
        <v>73</v>
      </c>
      <c r="B79" s="64">
        <f t="shared" si="2"/>
        <v>1226485</v>
      </c>
      <c r="C79" s="39">
        <v>0</v>
      </c>
      <c r="D79" s="78"/>
      <c r="E79" s="12">
        <f t="shared" si="3"/>
        <v>953553</v>
      </c>
      <c r="F79" s="12">
        <v>271810</v>
      </c>
      <c r="G79" s="12">
        <v>595543</v>
      </c>
      <c r="H79" s="12">
        <v>0</v>
      </c>
      <c r="I79" s="12">
        <v>86200</v>
      </c>
      <c r="J79" s="78"/>
      <c r="K79" s="12">
        <v>0</v>
      </c>
      <c r="L79" s="25">
        <v>272932</v>
      </c>
      <c r="M79" s="8"/>
    </row>
    <row r="80" spans="1:13" s="3" customFormat="1" ht="33.75" customHeight="1">
      <c r="A80" s="46" t="s">
        <v>74</v>
      </c>
      <c r="B80" s="64">
        <f t="shared" si="2"/>
        <v>1885576</v>
      </c>
      <c r="C80" s="39">
        <v>18805</v>
      </c>
      <c r="D80" s="78"/>
      <c r="E80" s="12">
        <f t="shared" si="3"/>
        <v>1395578</v>
      </c>
      <c r="F80" s="12">
        <v>31709</v>
      </c>
      <c r="G80" s="12">
        <v>429862</v>
      </c>
      <c r="H80" s="12">
        <v>0</v>
      </c>
      <c r="I80" s="12">
        <v>934007</v>
      </c>
      <c r="J80" s="78"/>
      <c r="K80" s="12">
        <v>0</v>
      </c>
      <c r="L80" s="25">
        <v>471193</v>
      </c>
      <c r="M80" s="8"/>
    </row>
    <row r="81" spans="1:13" s="3" customFormat="1" ht="33.75" customHeight="1">
      <c r="A81" s="46" t="s">
        <v>75</v>
      </c>
      <c r="B81" s="64">
        <f t="shared" si="2"/>
        <v>1638587</v>
      </c>
      <c r="C81" s="39">
        <v>348749</v>
      </c>
      <c r="D81" s="78"/>
      <c r="E81" s="12">
        <f t="shared" si="3"/>
        <v>1094397</v>
      </c>
      <c r="F81" s="12">
        <v>344530</v>
      </c>
      <c r="G81" s="12">
        <v>163108</v>
      </c>
      <c r="H81" s="12">
        <v>0</v>
      </c>
      <c r="I81" s="12">
        <v>574706</v>
      </c>
      <c r="J81" s="78"/>
      <c r="K81" s="12">
        <v>12053</v>
      </c>
      <c r="L81" s="25">
        <v>195441</v>
      </c>
      <c r="M81" s="8"/>
    </row>
    <row r="82" spans="1:13" s="3" customFormat="1" ht="33.75" customHeight="1">
      <c r="A82" s="46" t="s">
        <v>76</v>
      </c>
      <c r="B82" s="64">
        <f t="shared" si="2"/>
        <v>976391</v>
      </c>
      <c r="C82" s="39">
        <v>262210</v>
      </c>
      <c r="D82" s="78"/>
      <c r="E82" s="12">
        <f t="shared" si="3"/>
        <v>714181</v>
      </c>
      <c r="F82" s="12">
        <v>143408</v>
      </c>
      <c r="G82" s="12">
        <v>223607</v>
      </c>
      <c r="H82" s="12">
        <v>0</v>
      </c>
      <c r="I82" s="12">
        <v>347166</v>
      </c>
      <c r="J82" s="78"/>
      <c r="K82" s="12">
        <v>0</v>
      </c>
      <c r="L82" s="25">
        <v>0</v>
      </c>
      <c r="M82" s="8"/>
    </row>
    <row r="83" spans="1:13" s="3" customFormat="1" ht="33.75" customHeight="1">
      <c r="A83" s="46" t="s">
        <v>77</v>
      </c>
      <c r="B83" s="80"/>
      <c r="C83" s="81"/>
      <c r="D83" s="78"/>
      <c r="E83" s="82"/>
      <c r="F83" s="82"/>
      <c r="G83" s="82"/>
      <c r="H83" s="82"/>
      <c r="I83" s="82"/>
      <c r="J83" s="78"/>
      <c r="K83" s="82"/>
      <c r="L83" s="83"/>
      <c r="M83" s="8"/>
    </row>
    <row r="84" spans="1:13" s="3" customFormat="1" ht="33.75" customHeight="1">
      <c r="A84" s="46" t="s">
        <v>78</v>
      </c>
      <c r="B84" s="64">
        <f t="shared" si="2"/>
        <v>1154892</v>
      </c>
      <c r="C84" s="39">
        <v>0</v>
      </c>
      <c r="D84" s="78"/>
      <c r="E84" s="12">
        <f t="shared" si="3"/>
        <v>1144137</v>
      </c>
      <c r="F84" s="12">
        <v>86391</v>
      </c>
      <c r="G84" s="12">
        <v>311759</v>
      </c>
      <c r="H84" s="12">
        <v>0</v>
      </c>
      <c r="I84" s="12">
        <v>745987</v>
      </c>
      <c r="J84" s="78"/>
      <c r="K84" s="12">
        <v>0</v>
      </c>
      <c r="L84" s="25">
        <v>10755</v>
      </c>
      <c r="M84" s="8"/>
    </row>
    <row r="85" spans="1:13" s="3" customFormat="1" ht="33.75" customHeight="1">
      <c r="A85" s="46" t="s">
        <v>79</v>
      </c>
      <c r="B85" s="64">
        <f t="shared" si="2"/>
        <v>1100626</v>
      </c>
      <c r="C85" s="39">
        <v>171136</v>
      </c>
      <c r="D85" s="78"/>
      <c r="E85" s="12">
        <f t="shared" si="3"/>
        <v>891448</v>
      </c>
      <c r="F85" s="12">
        <v>162708</v>
      </c>
      <c r="G85" s="12">
        <v>412721</v>
      </c>
      <c r="H85" s="12">
        <v>0</v>
      </c>
      <c r="I85" s="12">
        <v>316019</v>
      </c>
      <c r="J85" s="78"/>
      <c r="K85" s="12">
        <v>0</v>
      </c>
      <c r="L85" s="25">
        <v>38042</v>
      </c>
      <c r="M85" s="8"/>
    </row>
    <row r="86" spans="1:13" s="3" customFormat="1" ht="33.75" customHeight="1">
      <c r="A86" s="46" t="s">
        <v>80</v>
      </c>
      <c r="B86" s="64">
        <f t="shared" si="2"/>
        <v>201659</v>
      </c>
      <c r="C86" s="39">
        <v>0</v>
      </c>
      <c r="D86" s="78"/>
      <c r="E86" s="12">
        <f t="shared" si="3"/>
        <v>198057</v>
      </c>
      <c r="F86" s="12">
        <v>58077</v>
      </c>
      <c r="G86" s="12">
        <v>64756</v>
      </c>
      <c r="H86" s="12">
        <v>8343</v>
      </c>
      <c r="I86" s="12">
        <v>66881</v>
      </c>
      <c r="J86" s="78"/>
      <c r="K86" s="12">
        <v>0</v>
      </c>
      <c r="L86" s="25">
        <v>3602</v>
      </c>
      <c r="M86" s="8"/>
    </row>
    <row r="87" spans="1:13" s="3" customFormat="1" ht="33.75" customHeight="1">
      <c r="A87" s="46" t="s">
        <v>81</v>
      </c>
      <c r="B87" s="64">
        <f t="shared" si="2"/>
        <v>1180784</v>
      </c>
      <c r="C87" s="39">
        <v>0</v>
      </c>
      <c r="D87" s="78"/>
      <c r="E87" s="12">
        <f t="shared" si="3"/>
        <v>696235</v>
      </c>
      <c r="F87" s="12">
        <v>293484</v>
      </c>
      <c r="G87" s="12">
        <v>304530</v>
      </c>
      <c r="H87" s="12">
        <v>0</v>
      </c>
      <c r="I87" s="12">
        <v>98221</v>
      </c>
      <c r="J87" s="78"/>
      <c r="K87" s="12">
        <v>0</v>
      </c>
      <c r="L87" s="25">
        <v>484549</v>
      </c>
      <c r="M87" s="8"/>
    </row>
    <row r="88" spans="1:13" s="3" customFormat="1" ht="33.75" customHeight="1">
      <c r="A88" s="46" t="s">
        <v>82</v>
      </c>
      <c r="B88" s="64">
        <f t="shared" si="2"/>
        <v>1101476</v>
      </c>
      <c r="C88" s="39">
        <v>0</v>
      </c>
      <c r="D88" s="78"/>
      <c r="E88" s="12">
        <f t="shared" si="3"/>
        <v>1032851</v>
      </c>
      <c r="F88" s="12">
        <v>183280</v>
      </c>
      <c r="G88" s="12">
        <v>531930</v>
      </c>
      <c r="H88" s="12">
        <v>0</v>
      </c>
      <c r="I88" s="12">
        <v>317641</v>
      </c>
      <c r="J88" s="78"/>
      <c r="K88" s="12">
        <v>0</v>
      </c>
      <c r="L88" s="25">
        <v>68625</v>
      </c>
      <c r="M88" s="8"/>
    </row>
    <row r="89" spans="1:13" ht="33.75" customHeight="1">
      <c r="A89" s="46" t="s">
        <v>83</v>
      </c>
      <c r="B89" s="80"/>
      <c r="C89" s="81"/>
      <c r="D89" s="78"/>
      <c r="E89" s="82"/>
      <c r="F89" s="82"/>
      <c r="G89" s="82"/>
      <c r="H89" s="82"/>
      <c r="I89" s="82"/>
      <c r="J89" s="78"/>
      <c r="K89" s="82"/>
      <c r="L89" s="83"/>
      <c r="M89" s="7"/>
    </row>
    <row r="90" spans="1:13" ht="33.75" customHeight="1">
      <c r="A90" s="46" t="s">
        <v>84</v>
      </c>
      <c r="B90" s="80"/>
      <c r="C90" s="81"/>
      <c r="D90" s="78"/>
      <c r="E90" s="82"/>
      <c r="F90" s="82"/>
      <c r="G90" s="82"/>
      <c r="H90" s="82"/>
      <c r="I90" s="82"/>
      <c r="J90" s="78"/>
      <c r="K90" s="82"/>
      <c r="L90" s="83"/>
      <c r="M90" s="7"/>
    </row>
    <row r="91" spans="1:13" ht="33.75" customHeight="1" thickBot="1">
      <c r="A91" s="47" t="s">
        <v>85</v>
      </c>
      <c r="B91" s="67">
        <f t="shared" si="2"/>
        <v>1669104</v>
      </c>
      <c r="C91" s="19">
        <v>407400</v>
      </c>
      <c r="D91" s="79"/>
      <c r="E91" s="48">
        <f t="shared" si="3"/>
        <v>1203664</v>
      </c>
      <c r="F91" s="48">
        <v>350269</v>
      </c>
      <c r="G91" s="48">
        <v>767879</v>
      </c>
      <c r="H91" s="48">
        <v>0</v>
      </c>
      <c r="I91" s="48">
        <v>85516</v>
      </c>
      <c r="J91" s="79"/>
      <c r="K91" s="48">
        <v>0</v>
      </c>
      <c r="L91" s="49">
        <v>58040</v>
      </c>
      <c r="M91" s="7"/>
    </row>
    <row r="92" spans="1:13" ht="39.75" customHeight="1" thickBot="1">
      <c r="A92" s="50" t="s">
        <v>86</v>
      </c>
      <c r="B92" s="68">
        <f aca="true" t="shared" si="4" ref="B92:L92">SUM(B7:B91)</f>
        <v>106155078</v>
      </c>
      <c r="C92" s="51">
        <f t="shared" si="4"/>
        <v>14916231</v>
      </c>
      <c r="D92" s="52">
        <f t="shared" si="4"/>
        <v>1228835</v>
      </c>
      <c r="E92" s="52">
        <f t="shared" si="4"/>
        <v>85647512</v>
      </c>
      <c r="F92" s="52">
        <f t="shared" si="4"/>
        <v>27498178</v>
      </c>
      <c r="G92" s="52">
        <f t="shared" si="4"/>
        <v>24362224</v>
      </c>
      <c r="H92" s="52">
        <f t="shared" si="4"/>
        <v>373847</v>
      </c>
      <c r="I92" s="52">
        <f t="shared" si="4"/>
        <v>33365524</v>
      </c>
      <c r="J92" s="52">
        <f t="shared" si="4"/>
        <v>10901805</v>
      </c>
      <c r="K92" s="52">
        <f t="shared" si="4"/>
        <v>47739</v>
      </c>
      <c r="L92" s="53">
        <f t="shared" si="4"/>
        <v>5591335</v>
      </c>
      <c r="M92" s="7"/>
    </row>
    <row r="93" ht="13.5">
      <c r="M93" s="7"/>
    </row>
    <row r="94" ht="13.5">
      <c r="M94" s="7"/>
    </row>
  </sheetData>
  <mergeCells count="20">
    <mergeCell ref="A3:A6"/>
    <mergeCell ref="D5:D6"/>
    <mergeCell ref="B4:B6"/>
    <mergeCell ref="A55:A58"/>
    <mergeCell ref="B56:B58"/>
    <mergeCell ref="C56:C58"/>
    <mergeCell ref="D57:D58"/>
    <mergeCell ref="C4:C6"/>
    <mergeCell ref="F5:F6"/>
    <mergeCell ref="K5:K6"/>
    <mergeCell ref="J5:J6"/>
    <mergeCell ref="I5:I6"/>
    <mergeCell ref="H5:H6"/>
    <mergeCell ref="G5:G6"/>
    <mergeCell ref="J57:J58"/>
    <mergeCell ref="K57:K58"/>
    <mergeCell ref="F57:F58"/>
    <mergeCell ref="G57:G58"/>
    <mergeCell ref="H57:H58"/>
    <mergeCell ref="I57:I58"/>
  </mergeCells>
  <printOptions/>
  <pageMargins left="0.7874015748031497" right="0.7874015748031497" top="0.7874015748031497" bottom="0.7874015748031497" header="0.5118110236220472" footer="0.5118110236220472"/>
  <pageSetup firstPageNumber="79" useFirstPageNumber="1" horizontalDpi="600" verticalDpi="600" orientation="portrait" paperSize="9" scale="60" r:id="rId2"/>
  <headerFooter alignWithMargins="0">
    <oddFooter xml:space="preserve">&amp;C&amp;P </oddFooter>
  </headerFooter>
  <rowBreaks count="1" manualBreakCount="1">
    <brk id="5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2011-03-14T05:26:27Z</cp:lastPrinted>
  <dcterms:created xsi:type="dcterms:W3CDTF">2011-03-03T09:59:50Z</dcterms:created>
  <dcterms:modified xsi:type="dcterms:W3CDTF">2011-03-29T02:07:09Z</dcterms:modified>
  <cp:category/>
  <cp:version/>
  <cp:contentType/>
  <cp:contentStatus/>
</cp:coreProperties>
</file>