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7095"/>
  </bookViews>
  <sheets>
    <sheet name="様式6-1（紙交付）" sheetId="1" r:id="rId1"/>
    <sheet name="記入例" sheetId="4" r:id="rId2"/>
    <sheet name="様式6-2（アプリ）" sheetId="3" r:id="rId3"/>
    <sheet name="（集計用）" sheetId="2" r:id="rId4"/>
  </sheets>
  <definedNames>
    <definedName name="_xlnm.Print_Area" localSheetId="3">'（集計用）'!$A$7:$Z$57</definedName>
    <definedName name="_xlnm.Print_Area" localSheetId="1">記入例!$A$1:$L$40</definedName>
    <definedName name="_xlnm.Print_Area" localSheetId="0">'様式6-1（紙交付）'!$A$1:$L$39</definedName>
    <definedName name="_xlnm.Print_Area" localSheetId="2">'様式6-2（アプリ）'!$A$1:$L$39</definedName>
    <definedName name="市町村名" localSheetId="1">市町村[市町村名]</definedName>
    <definedName name="市町村名" localSheetId="2">市町村[市町村名]</definedName>
    <definedName name="市町村名">市町村[市町村名]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3" l="1"/>
  <c r="D10" i="3"/>
  <c r="J32" i="4" l="1"/>
  <c r="J31" i="4"/>
  <c r="J30" i="4"/>
  <c r="J29" i="4"/>
  <c r="J28" i="4"/>
  <c r="J27" i="4"/>
  <c r="J26" i="4"/>
  <c r="J25" i="4"/>
  <c r="H33" i="4"/>
  <c r="F33" i="4"/>
  <c r="D33" i="4"/>
  <c r="J33" i="4" l="1"/>
  <c r="D7" i="3"/>
  <c r="D20" i="4" l="1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4" i="2"/>
  <c r="C4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K9" i="2" l="1"/>
  <c r="K10" i="2"/>
  <c r="B4" i="3"/>
  <c r="H2" i="3"/>
  <c r="H32" i="3"/>
  <c r="F32" i="3"/>
  <c r="J31" i="3"/>
  <c r="J30" i="3"/>
  <c r="J29" i="3"/>
  <c r="J28" i="3"/>
  <c r="J27" i="3"/>
  <c r="J26" i="3"/>
  <c r="J25" i="3"/>
  <c r="J24" i="3"/>
  <c r="D32" i="1"/>
  <c r="J25" i="1"/>
  <c r="J26" i="1"/>
  <c r="J27" i="1"/>
  <c r="J28" i="1"/>
  <c r="J29" i="1"/>
  <c r="J30" i="1"/>
  <c r="J31" i="1"/>
  <c r="J24" i="1"/>
  <c r="H32" i="1"/>
  <c r="F32" i="1"/>
  <c r="A56" i="2" l="1"/>
  <c r="A52" i="2"/>
  <c r="A48" i="2"/>
  <c r="A44" i="2"/>
  <c r="A40" i="2"/>
  <c r="A36" i="2"/>
  <c r="A5" i="2"/>
  <c r="A50" i="2"/>
  <c r="A42" i="2"/>
  <c r="A34" i="2"/>
  <c r="A49" i="2"/>
  <c r="A41" i="2"/>
  <c r="A33" i="2"/>
  <c r="A55" i="2"/>
  <c r="A51" i="2"/>
  <c r="A47" i="2"/>
  <c r="A43" i="2"/>
  <c r="A39" i="2"/>
  <c r="A35" i="2"/>
  <c r="A54" i="2"/>
  <c r="A46" i="2"/>
  <c r="A38" i="2"/>
  <c r="A53" i="2"/>
  <c r="A45" i="2"/>
  <c r="A37" i="2"/>
  <c r="J32" i="3"/>
  <c r="D19" i="3" s="1"/>
  <c r="J32" i="1"/>
  <c r="D19" i="1" s="1"/>
</calcChain>
</file>

<file path=xl/comments1.xml><?xml version="1.0" encoding="utf-8"?>
<comments xmlns="http://schemas.openxmlformats.org/spreadsheetml/2006/main">
  <authors>
    <author>作成者</author>
  </authors>
  <commentList>
    <comment ref="H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入力方法
</t>
        </r>
        <r>
          <rPr>
            <sz val="9"/>
            <color indexed="81"/>
            <rFont val="MS P ゴシック"/>
            <family val="3"/>
            <charset val="128"/>
          </rPr>
          <t>月/日 のみの入力で適切な書式に自動変換されます。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入力方法
</t>
        </r>
        <r>
          <rPr>
            <sz val="9"/>
            <color indexed="81"/>
            <rFont val="MS P ゴシック"/>
            <family val="3"/>
            <charset val="128"/>
          </rPr>
          <t>月/日 のみの入力で適切な書式に自動変換されます。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入力方法
</t>
        </r>
        <r>
          <rPr>
            <sz val="9"/>
            <color indexed="81"/>
            <rFont val="MS P ゴシック"/>
            <family val="3"/>
            <charset val="128"/>
          </rPr>
          <t>西暦/月/日 のみの入力で（以下略）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2" authorId="0" shapeId="0">
      <text>
        <r>
          <rPr>
            <sz val="9"/>
            <color indexed="81"/>
            <rFont val="MS P ゴシック"/>
            <family val="3"/>
            <charset val="128"/>
          </rPr>
          <t>様式６－１と同一年月日を自動入力</t>
        </r>
      </text>
    </comment>
    <comment ref="B4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入力方法
</t>
        </r>
        <r>
          <rPr>
            <sz val="9"/>
            <color indexed="81"/>
            <rFont val="MS P ゴシック"/>
            <family val="3"/>
            <charset val="128"/>
          </rPr>
          <t>月/日 のみの入力で適切な書式に自動変換されます。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入力方法
</t>
        </r>
        <r>
          <rPr>
            <sz val="9"/>
            <color indexed="81"/>
            <rFont val="MS P ゴシック"/>
            <family val="3"/>
            <charset val="128"/>
          </rPr>
          <t>西暦/月/日 のみの入力で（以下略）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sharedStrings.xml><?xml version="1.0" encoding="utf-8"?>
<sst xmlns="http://schemas.openxmlformats.org/spreadsheetml/2006/main" count="353" uniqueCount="123">
  <si>
    <t>10代以下</t>
    <rPh sb="2" eb="3">
      <t>ダイ</t>
    </rPh>
    <rPh sb="3" eb="5">
      <t>イカ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</si>
  <si>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</si>
  <si>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</si>
  <si>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</si>
  <si>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</si>
  <si>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</si>
  <si>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</si>
  <si>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男性</t>
    <rPh sb="0" eb="2">
      <t>ダンセイ</t>
    </rPh>
    <phoneticPr fontId="1"/>
  </si>
  <si>
    <t>市町村名</t>
    <rPh sb="0" eb="4">
      <t>シチョウソンメイ</t>
    </rPh>
    <phoneticPr fontId="1"/>
  </si>
  <si>
    <t>実施期間</t>
    <rPh sb="0" eb="2">
      <t>ジッシ</t>
    </rPh>
    <rPh sb="2" eb="4">
      <t>キカン</t>
    </rPh>
    <phoneticPr fontId="1"/>
  </si>
  <si>
    <t>から</t>
    <phoneticPr fontId="1"/>
  </si>
  <si>
    <t>女性</t>
    <rPh sb="0" eb="2">
      <t>ジョセイ</t>
    </rPh>
    <phoneticPr fontId="1"/>
  </si>
  <si>
    <t>不明</t>
  </si>
  <si>
    <t>不明</t>
    <rPh sb="0" eb="2">
      <t>フメイ</t>
    </rPh>
    <phoneticPr fontId="1"/>
  </si>
  <si>
    <t>【実施状況報告書】</t>
    <rPh sb="1" eb="2">
      <t>ジツ</t>
    </rPh>
    <rPh sb="2" eb="3">
      <t>シ</t>
    </rPh>
    <rPh sb="3" eb="4">
      <t>ジョウ</t>
    </rPh>
    <rPh sb="4" eb="5">
      <t>キョウ</t>
    </rPh>
    <rPh sb="5" eb="6">
      <t>ホウ</t>
    </rPh>
    <rPh sb="6" eb="7">
      <t>コク</t>
    </rPh>
    <rPh sb="7" eb="8">
      <t>ショ</t>
    </rPh>
    <phoneticPr fontId="1"/>
  </si>
  <si>
    <t>不明</t>
    <rPh sb="0" eb="1">
      <t>フ</t>
    </rPh>
    <rPh sb="1" eb="2">
      <t>メイ</t>
    </rPh>
    <phoneticPr fontId="1"/>
  </si>
  <si>
    <t>市町村名</t>
    <rPh sb="0" eb="4">
      <t>シチョウソンメイ</t>
    </rPh>
    <phoneticPr fontId="1"/>
  </si>
  <si>
    <t>年代</t>
    <rPh sb="0" eb="2">
      <t>ネンダイ</t>
    </rPh>
    <phoneticPr fontId="1"/>
  </si>
  <si>
    <t>性別</t>
    <rPh sb="0" eb="2">
      <t>セイベツ</t>
    </rPh>
    <phoneticPr fontId="1"/>
  </si>
  <si>
    <t>枚数</t>
    <rPh sb="0" eb="2">
      <t>マイスウ</t>
    </rPh>
    <phoneticPr fontId="1"/>
  </si>
  <si>
    <t>10代以下</t>
  </si>
  <si>
    <t>10代以下</t>
    <phoneticPr fontId="1"/>
  </si>
  <si>
    <t>20代</t>
  </si>
  <si>
    <t>30代</t>
  </si>
  <si>
    <t>40代</t>
  </si>
  <si>
    <t>男性</t>
  </si>
  <si>
    <t>女性</t>
  </si>
  <si>
    <t>不明</t>
    <phoneticPr fontId="1"/>
  </si>
  <si>
    <t>50代</t>
  </si>
  <si>
    <t>60代</t>
  </si>
  <si>
    <t>70代以上</t>
  </si>
  <si>
    <t>名古屋市</t>
    <phoneticPr fontId="1"/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</si>
  <si>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</si>
  <si>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</si>
  <si>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</si>
  <si>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</si>
  <si>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</si>
  <si>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</si>
  <si>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</si>
  <si>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</si>
  <si>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</si>
  <si>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</si>
  <si>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</si>
  <si>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</si>
  <si>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</si>
  <si>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</si>
  <si>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</si>
  <si>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</si>
  <si>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</si>
  <si>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</si>
  <si>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</si>
  <si>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</si>
  <si>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</si>
  <si>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</si>
  <si>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</si>
  <si>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</si>
  <si>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</si>
  <si>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</si>
  <si>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</si>
  <si>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</si>
  <si>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</si>
  <si>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</si>
  <si>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</si>
  <si>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</si>
  <si>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</si>
  <si>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</si>
  <si>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</si>
  <si>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</si>
  <si>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</si>
  <si>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</si>
  <si>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</si>
  <si>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</si>
  <si>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</si>
  <si>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</si>
  <si>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</si>
  <si>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</si>
  <si>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</si>
  <si>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</si>
  <si>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</si>
  <si>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</si>
  <si>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</si>
  <si>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</si>
  <si>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</si>
  <si>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市町村名</t>
    <rPh sb="0" eb="3">
      <t>シチョウソン</t>
    </rPh>
    <rPh sb="3" eb="4">
      <t>メイ</t>
    </rPh>
    <phoneticPr fontId="1"/>
  </si>
  <si>
    <t>碧南市</t>
    <phoneticPr fontId="1"/>
  </si>
  <si>
    <t>区分</t>
    <rPh sb="0" eb="2">
      <t>クブン</t>
    </rPh>
    <phoneticPr fontId="1"/>
  </si>
  <si>
    <t>紙</t>
    <rPh sb="0" eb="1">
      <t>カミ</t>
    </rPh>
    <phoneticPr fontId="1"/>
  </si>
  <si>
    <t>独自アプリ</t>
    <rPh sb="0" eb="2">
      <t>ドクジ</t>
    </rPh>
    <phoneticPr fontId="1"/>
  </si>
  <si>
    <t>（単位：枚）</t>
    <rPh sb="1" eb="3">
      <t>タンイ</t>
    </rPh>
    <rPh sb="4" eb="5">
      <t>マイ</t>
    </rPh>
    <phoneticPr fontId="1"/>
  </si>
  <si>
    <t>一覧表用</t>
    <rPh sb="0" eb="3">
      <t>イチランヒョウ</t>
    </rPh>
    <rPh sb="3" eb="4">
      <t>ヨウ</t>
    </rPh>
    <phoneticPr fontId="1"/>
  </si>
  <si>
    <t>豊根村</t>
    <phoneticPr fontId="1"/>
  </si>
  <si>
    <t>様式６－１</t>
    <rPh sb="0" eb="2">
      <t>ヨウシキ</t>
    </rPh>
    <phoneticPr fontId="1"/>
  </si>
  <si>
    <t>様式６－２</t>
    <rPh sb="0" eb="2">
      <t>ヨウシキ</t>
    </rPh>
    <phoneticPr fontId="1"/>
  </si>
  <si>
    <t>○○市</t>
    <phoneticPr fontId="1"/>
  </si>
  <si>
    <t>○○市健康マイレージ</t>
    <phoneticPr fontId="1"/>
  </si>
  <si>
    <t>18歳以上の市民、在勤、在学者</t>
    <phoneticPr fontId="1"/>
  </si>
  <si>
    <t>-</t>
    <phoneticPr fontId="1"/>
  </si>
  <si>
    <t>-</t>
    <phoneticPr fontId="1"/>
  </si>
  <si>
    <t>対象者</t>
    <rPh sb="0" eb="1">
      <t>タイ</t>
    </rPh>
    <rPh sb="1" eb="2">
      <t>ゾウ</t>
    </rPh>
    <rPh sb="2" eb="3">
      <t>モノ</t>
    </rPh>
    <phoneticPr fontId="1"/>
  </si>
  <si>
    <t>事業名</t>
    <rPh sb="0" eb="1">
      <t>コト</t>
    </rPh>
    <rPh sb="1" eb="2">
      <t>ゴウ</t>
    </rPh>
    <rPh sb="2" eb="3">
      <t>メイ</t>
    </rPh>
    <phoneticPr fontId="1"/>
  </si>
  <si>
    <t>年代</t>
    <rPh sb="0" eb="1">
      <t>トシ</t>
    </rPh>
    <rPh sb="1" eb="2">
      <t>ダイ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</si>
  <si>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</si>
  <si>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</si>
  <si>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合計</t>
    <rPh sb="0" eb="1">
      <t>ゴウ</t>
    </rPh>
    <rPh sb="1" eb="2">
      <t>ケイ</t>
    </rPh>
    <phoneticPr fontId="1"/>
  </si>
  <si>
    <t>記入例</t>
    <rPh sb="0" eb="2">
      <t>キニュウ</t>
    </rPh>
    <rPh sb="2" eb="3">
      <t>レイ</t>
    </rPh>
    <phoneticPr fontId="1"/>
  </si>
  <si>
    <t>※この様式はアプリ上でカードを交付した場合のみ記入してください。</t>
    <rPh sb="3" eb="5">
      <t>ヨウシキ</t>
    </rPh>
    <rPh sb="9" eb="10">
      <t>ジョウ</t>
    </rPh>
    <rPh sb="15" eb="17">
      <t>コウフ</t>
    </rPh>
    <rPh sb="19" eb="21">
      <t>バアイ</t>
    </rPh>
    <rPh sb="23" eb="25">
      <t>キニュウ</t>
    </rPh>
    <phoneticPr fontId="1"/>
  </si>
  <si>
    <t>【実施状況報告書（アプリ版）】</t>
    <rPh sb="1" eb="2">
      <t>ジツ</t>
    </rPh>
    <rPh sb="2" eb="3">
      <t>シ</t>
    </rPh>
    <rPh sb="3" eb="4">
      <t>ジョウ</t>
    </rPh>
    <rPh sb="4" eb="5">
      <t>キョウ</t>
    </rPh>
    <rPh sb="5" eb="6">
      <t>ホウ</t>
    </rPh>
    <rPh sb="6" eb="7">
      <t>コク</t>
    </rPh>
    <rPh sb="7" eb="8">
      <t>ショ</t>
    </rPh>
    <rPh sb="12" eb="13">
      <t>バン</t>
    </rPh>
    <phoneticPr fontId="1"/>
  </si>
  <si>
    <t>電子媒体の
「優待カード」
交付枚数</t>
    <rPh sb="0" eb="2">
      <t>デンシ</t>
    </rPh>
    <rPh sb="2" eb="4">
      <t>バイタイ</t>
    </rPh>
    <rPh sb="7" eb="9">
      <t>ユウタイ</t>
    </rPh>
    <rPh sb="14" eb="16">
      <t>コウフ</t>
    </rPh>
    <rPh sb="16" eb="18">
      <t>マイスウ</t>
    </rPh>
    <phoneticPr fontId="1"/>
  </si>
  <si>
    <t>集計用</t>
    <rPh sb="0" eb="2">
      <t>シュウケイ</t>
    </rPh>
    <phoneticPr fontId="1"/>
  </si>
  <si>
    <t>※【報告期限】</t>
    <rPh sb="2" eb="4">
      <t>ホウコク</t>
    </rPh>
    <rPh sb="4" eb="6">
      <t>キゲン</t>
    </rPh>
    <phoneticPr fontId="1"/>
  </si>
  <si>
    <t>　　実施要綱第８の３に記載の期日に県保健所を経由して県へ報告してください。</t>
    <phoneticPr fontId="1"/>
  </si>
  <si>
    <t>　　実施要綱第８の３に記載の期日に県保健所を経由して県へ報告してください。</t>
    <phoneticPr fontId="1"/>
  </si>
  <si>
    <t>小計（紙）</t>
    <rPh sb="0" eb="2">
      <t>ショウケイ</t>
    </rPh>
    <rPh sb="3" eb="4">
      <t>カミ</t>
    </rPh>
    <phoneticPr fontId="1"/>
  </si>
  <si>
    <t>小計（アプリ）</t>
    <rPh sb="0" eb="2">
      <t>ショウケイ</t>
    </rPh>
    <phoneticPr fontId="1"/>
  </si>
  <si>
    <t>-</t>
    <phoneticPr fontId="1"/>
  </si>
  <si>
    <t>-</t>
    <phoneticPr fontId="1"/>
  </si>
  <si>
    <t>上記交付枚数の内訳</t>
    <rPh sb="0" eb="2">
      <t>ジョウキ</t>
    </rPh>
    <rPh sb="2" eb="4">
      <t>コウフ</t>
    </rPh>
    <rPh sb="4" eb="6">
      <t>マイスウ</t>
    </rPh>
    <rPh sb="7" eb="9">
      <t>ウチワケ</t>
    </rPh>
    <phoneticPr fontId="1"/>
  </si>
  <si>
    <t>※アプリ小計が0枚の場合、紙のデータのみを集計してください。</t>
    <rPh sb="21" eb="23">
      <t>シュウケイ</t>
    </rPh>
    <phoneticPr fontId="1"/>
  </si>
  <si>
    <t>※アプリ上で交付した優待カードについては、様式６－２で報告してください。</t>
    <rPh sb="4" eb="5">
      <t>ジョウ</t>
    </rPh>
    <rPh sb="10" eb="12">
      <t>ユウタイ</t>
    </rPh>
    <rPh sb="21" eb="23">
      <t>ヨウシキ</t>
    </rPh>
    <rPh sb="27" eb="29">
      <t>ホウコク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</si>
  <si>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</si>
  <si>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年度　　～　　月分　あいち健康マイレージ事業</t>
    <rPh sb="0" eb="2">
      <t>レイワ</t>
    </rPh>
    <rPh sb="4" eb="6">
      <t>ネンド</t>
    </rPh>
    <rPh sb="11" eb="12">
      <t>ツキ</t>
    </rPh>
    <rPh sb="12" eb="13">
      <t>ブン</t>
    </rPh>
    <rPh sb="17" eb="19">
      <t>ケンコウ</t>
    </rPh>
    <rPh sb="24" eb="26">
      <t>ジギョウ</t>
    </rPh>
    <phoneticPr fontId="1"/>
  </si>
  <si>
    <t>紙の
「優待カード」
交付枚数</t>
    <rPh sb="0" eb="1">
      <t>カミ</t>
    </rPh>
    <rPh sb="4" eb="6">
      <t>ユウタイ</t>
    </rPh>
    <rPh sb="11" eb="13">
      <t>コウフ</t>
    </rPh>
    <rPh sb="13" eb="15">
      <t>マイスウ</t>
    </rPh>
    <phoneticPr fontId="1"/>
  </si>
  <si>
    <r>
      <rPr>
        <sz val="11"/>
        <rFont val="游ゴシック"/>
        <family val="3"/>
        <charset val="128"/>
        <scheme val="minor"/>
      </rPr>
      <t>令和</t>
    </r>
    <r>
      <rPr>
        <sz val="11"/>
        <color rgb="FFFF0000"/>
        <rFont val="游ゴシック"/>
        <family val="3"/>
        <charset val="128"/>
        <scheme val="minor"/>
      </rPr>
      <t>元</t>
    </r>
    <r>
      <rPr>
        <sz val="11"/>
        <color theme="1"/>
        <rFont val="游ゴシック"/>
        <family val="2"/>
        <scheme val="minor"/>
      </rPr>
      <t>年度</t>
    </r>
    <r>
      <rPr>
        <sz val="11"/>
        <color rgb="FFFF0000"/>
        <rFont val="游ゴシック"/>
        <family val="3"/>
        <charset val="128"/>
        <scheme val="minor"/>
      </rPr>
      <t>１</t>
    </r>
    <r>
      <rPr>
        <sz val="11"/>
        <color theme="1"/>
        <rFont val="游ゴシック"/>
        <family val="3"/>
        <charset val="128"/>
        <scheme val="minor"/>
      </rPr>
      <t>～</t>
    </r>
    <r>
      <rPr>
        <sz val="11"/>
        <color rgb="FFFF0000"/>
        <rFont val="游ゴシック"/>
        <family val="3"/>
        <charset val="128"/>
        <scheme val="minor"/>
      </rPr>
      <t>３</t>
    </r>
    <r>
      <rPr>
        <sz val="11"/>
        <color theme="1"/>
        <rFont val="游ゴシック"/>
        <family val="2"/>
        <scheme val="minor"/>
      </rPr>
      <t>月分　あいち健康マイレージ事業</t>
    </r>
    <rPh sb="0" eb="2">
      <t>レイワ</t>
    </rPh>
    <rPh sb="2" eb="4">
      <t>ガンネン</t>
    </rPh>
    <rPh sb="8" eb="9">
      <t>ツキ</t>
    </rPh>
    <rPh sb="9" eb="10">
      <t>ブン</t>
    </rPh>
    <rPh sb="14" eb="16">
      <t>ケンコウ</t>
    </rPh>
    <rPh sb="21" eb="2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</si>
</sst>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枚&quot;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58" fontId="0" fillId="0" borderId="0" xfId="0" applyNumberFormat="1" applyAlignment="1"/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Border="1"/>
    <xf numFmtId="0" fontId="0" fillId="0" borderId="0" xfId="0" applyAlignment="1">
      <alignment horizontal="right"/>
    </xf>
    <xf numFmtId="0" fontId="6" fillId="0" borderId="0" xfId="0" applyFont="1"/>
    <xf numFmtId="0" fontId="0" fillId="2" borderId="1" xfId="0" applyFill="1" applyBorder="1" applyAlignment="1">
      <alignment shrinkToFit="1"/>
    </xf>
    <xf numFmtId="0" fontId="0" fillId="2" borderId="1" xfId="0" applyFill="1" applyBorder="1" applyAlignment="1">
      <alignment vertical="center" shrinkToFit="1"/>
    </xf>
    <xf numFmtId="3" fontId="0" fillId="2" borderId="1" xfId="0" applyNumberFormat="1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0" fontId="0" fillId="0" borderId="0" xfId="0" quotePrefix="1" applyBorder="1" applyAlignment="1">
      <alignment shrinkToFit="1"/>
    </xf>
    <xf numFmtId="0" fontId="0" fillId="0" borderId="0" xfId="0" quotePrefix="1" applyAlignment="1">
      <alignment shrinkToFit="1"/>
    </xf>
    <xf numFmtId="0" fontId="0" fillId="3" borderId="1" xfId="0" applyFill="1" applyBorder="1" applyAlignment="1">
      <alignment shrinkToFit="1"/>
    </xf>
    <xf numFmtId="0" fontId="0" fillId="3" borderId="1" xfId="0" applyFill="1" applyBorder="1" applyAlignment="1">
      <alignment vertical="center" shrinkToFit="1"/>
    </xf>
    <xf numFmtId="3" fontId="0" fillId="3" borderId="1" xfId="0" applyNumberFormat="1" applyFill="1" applyBorder="1" applyAlignment="1">
      <alignment shrinkToFit="1"/>
    </xf>
    <xf numFmtId="0" fontId="0" fillId="0" borderId="1" xfId="0" applyBorder="1" applyAlignment="1">
      <alignment horizontal="center" shrinkToFit="1"/>
    </xf>
    <xf numFmtId="3" fontId="0" fillId="2" borderId="1" xfId="0" quotePrefix="1" applyNumberFormat="1" applyFill="1" applyBorder="1" applyAlignment="1">
      <alignment shrinkToFit="1"/>
    </xf>
    <xf numFmtId="3" fontId="0" fillId="3" borderId="1" xfId="0" quotePrefix="1" applyNumberFormat="1" applyFill="1" applyBorder="1" applyAlignment="1">
      <alignment shrinkToFit="1"/>
    </xf>
    <xf numFmtId="0" fontId="0" fillId="0" borderId="1" xfId="0" applyBorder="1" applyAlignment="1">
      <alignment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shrinkToFit="1"/>
    </xf>
    <xf numFmtId="3" fontId="8" fillId="0" borderId="0" xfId="0" applyNumberFormat="1" applyFont="1" applyFill="1" applyBorder="1" applyAlignment="1">
      <alignment shrinkToFit="1"/>
    </xf>
    <xf numFmtId="3" fontId="8" fillId="0" borderId="0" xfId="0" quotePrefix="1" applyNumberFormat="1" applyFont="1" applyFill="1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15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0" fontId="0" fillId="0" borderId="0" xfId="0" applyProtection="1">
      <protection locked="0"/>
    </xf>
    <xf numFmtId="3" fontId="0" fillId="2" borderId="1" xfId="0" applyNumberFormat="1" applyFill="1" applyBorder="1" applyAlignment="1">
      <alignment vertical="center" shrinkToFit="1"/>
    </xf>
    <xf numFmtId="3" fontId="0" fillId="3" borderId="1" xfId="0" applyNumberForma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58" fontId="12" fillId="0" borderId="0" xfId="0" applyNumberFormat="1" applyFont="1" applyAlignment="1"/>
    <xf numFmtId="0" fontId="8" fillId="0" borderId="0" xfId="0" applyFont="1"/>
    <xf numFmtId="0" fontId="12" fillId="0" borderId="0" xfId="0" applyFont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176" fontId="14" fillId="0" borderId="14" xfId="0" applyNumberFormat="1" applyFont="1" applyBorder="1" applyAlignment="1">
      <alignment vertical="center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3" fontId="12" fillId="0" borderId="10" xfId="0" applyNumberFormat="1" applyFont="1" applyBorder="1" applyAlignment="1" applyProtection="1">
      <alignment horizontal="center"/>
      <protection locked="0"/>
    </xf>
    <xf numFmtId="3" fontId="12" fillId="0" borderId="11" xfId="0" applyNumberFormat="1" applyFont="1" applyBorder="1" applyAlignment="1" applyProtection="1">
      <alignment horizontal="center"/>
      <protection locked="0"/>
    </xf>
    <xf numFmtId="3" fontId="12" fillId="0" borderId="15" xfId="0" applyNumberFormat="1" applyFont="1" applyBorder="1" applyAlignment="1" applyProtection="1">
      <alignment horizontal="center"/>
      <protection locked="0"/>
    </xf>
    <xf numFmtId="3" fontId="12" fillId="0" borderId="20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3" fontId="12" fillId="0" borderId="19" xfId="0" applyNumberFormat="1" applyFont="1" applyBorder="1" applyAlignment="1">
      <alignment horizontal="center"/>
    </xf>
    <xf numFmtId="3" fontId="12" fillId="0" borderId="23" xfId="0" applyNumberFormat="1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12" fillId="0" borderId="13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58" fontId="12" fillId="0" borderId="3" xfId="0" applyNumberFormat="1" applyFont="1" applyBorder="1" applyAlignment="1" applyProtection="1">
      <alignment horizontal="center" vertical="center"/>
      <protection locked="0"/>
    </xf>
    <xf numFmtId="58" fontId="12" fillId="0" borderId="6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58" fontId="9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58" fontId="3" fillId="0" borderId="3" xfId="0" applyNumberFormat="1" applyFont="1" applyBorder="1" applyAlignment="1" applyProtection="1">
      <alignment horizontal="center" vertical="center"/>
      <protection locked="0"/>
    </xf>
    <xf numFmtId="58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58" fontId="9" fillId="0" borderId="3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right"/>
    </xf>
    <xf numFmtId="3" fontId="9" fillId="0" borderId="10" xfId="0" applyNumberFormat="1" applyFont="1" applyBorder="1" applyAlignment="1" applyProtection="1">
      <alignment horizontal="center"/>
      <protection locked="0"/>
    </xf>
    <xf numFmtId="3" fontId="9" fillId="0" borderId="11" xfId="0" applyNumberFormat="1" applyFont="1" applyBorder="1" applyAlignment="1" applyProtection="1">
      <alignment horizontal="center"/>
      <protection locked="0"/>
    </xf>
    <xf numFmtId="3" fontId="9" fillId="0" borderId="15" xfId="0" applyNumberFormat="1" applyFont="1" applyBorder="1" applyAlignment="1" applyProtection="1">
      <alignment horizontal="center"/>
      <protection locked="0"/>
    </xf>
    <xf numFmtId="3" fontId="12" fillId="0" borderId="25" xfId="0" applyNumberFormat="1" applyFont="1" applyBorder="1" applyAlignment="1">
      <alignment horizontal="center"/>
    </xf>
    <xf numFmtId="3" fontId="9" fillId="0" borderId="8" xfId="0" applyNumberFormat="1" applyFont="1" applyBorder="1" applyAlignment="1" applyProtection="1">
      <alignment horizontal="center"/>
      <protection locked="0"/>
    </xf>
    <xf numFmtId="3" fontId="9" fillId="0" borderId="9" xfId="0" applyNumberFormat="1" applyFont="1" applyBorder="1" applyAlignment="1" applyProtection="1">
      <alignment horizontal="center"/>
      <protection locked="0"/>
    </xf>
    <xf numFmtId="3" fontId="9" fillId="0" borderId="26" xfId="0" applyNumberFormat="1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3" fontId="10" fillId="0" borderId="1" xfId="0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right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58" fontId="12" fillId="0" borderId="0" xfId="0" applyNumberFormat="1" applyFont="1" applyAlignment="1" applyProtection="1">
      <alignment horizontal="right"/>
      <protection locked="0"/>
    </xf>
    <xf numFmtId="58" fontId="12" fillId="0" borderId="0" xfId="0" applyNumberFormat="1" applyFont="1" applyAlignment="1" applyProtection="1">
      <alignment horizontal="right"/>
    </xf>
  </cellXfs>
  <cellStyles count="1">
    <cellStyle name="標準" xfId="0" builtinId="0"/>
  </cellStyles>
  <dxfs count="20">
    <dxf>
      <alignment horizontal="general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1" readingOrder="0"/>
      <protection locked="0" hidden="0"/>
    </dxf>
    <dxf>
      <border>
        <bottom style="thin">
          <color indexed="64"/>
        </bottom>
      </border>
    </dxf>
    <dxf>
      <alignment horizontal="general" vertical="bottom" textRotation="0" wrapText="0" indent="0" justifyLastLine="0" shrinkToFit="1" readingOrder="0"/>
    </dxf>
    <dxf>
      <fill>
        <patternFill>
          <bgColor theme="2" tint="-0.749961851863155"/>
        </patternFill>
      </fill>
    </dxf>
    <dxf>
      <fill>
        <patternFill>
          <bgColor rgb="FF00B0F0"/>
        </patternFill>
      </fill>
    </dxf>
    <dxf>
      <numFmt numFmtId="177" formatCode="[$-411]ggg&quot;元年&quot;m&quot;月&quot;d&quot;日&quot;"/>
    </dxf>
    <dxf>
      <numFmt numFmtId="177" formatCode="[$-411]ggg&quot;元年&quot;m&quot;月&quot;d&quot;日&quot;"/>
    </dxf>
    <dxf>
      <numFmt numFmtId="177" formatCode="[$-411]ggg&quot;元年&quot;m&quot;月&quot;d&quot;日&quot;"/>
    </dxf>
    <dxf>
      <fill>
        <patternFill>
          <bgColor rgb="FF00B0F0"/>
        </patternFill>
      </fill>
    </dxf>
    <dxf>
      <numFmt numFmtId="177" formatCode="[$-411]ggg&quot;元年&quot;m&quot;月&quot;d&quot;日&quot;"/>
    </dxf>
    <dxf>
      <numFmt numFmtId="177" formatCode="[$-411]ggg&quot;元年&quot;m&quot;月&quot;d&quot;日&quot;"/>
    </dxf>
    <dxf>
      <numFmt numFmtId="177" formatCode="[$-411]ggg&quot;元年&quot;m&quot;月&quot;d&quot;日&quot;"/>
    </dxf>
    <dxf>
      <fill>
        <patternFill>
          <bgColor rgb="FF00B0F0"/>
        </patternFill>
      </fill>
    </dxf>
    <dxf>
      <numFmt numFmtId="177" formatCode="[$-411]ggg&quot;元年&quot;m&quot;月&quot;d&quot;日&quot;"/>
    </dxf>
    <dxf>
      <numFmt numFmtId="177" formatCode="[$-411]ggg&quot;元年&quot;m&quot;月&quot;d&quot;日&quot;"/>
    </dxf>
    <dxf>
      <numFmt numFmtId="177" formatCode="[$-411]ggg&quot;元年&quot;m&quot;月&quot;d&quot;日&quot;"/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36</xdr:row>
      <xdr:rowOff>85725</xdr:rowOff>
    </xdr:from>
    <xdr:to>
      <xdr:col>11</xdr:col>
      <xdr:colOff>378075</xdr:colOff>
      <xdr:row>38</xdr:row>
      <xdr:rowOff>149475</xdr:rowOff>
    </xdr:to>
    <xdr:sp macro="" textlink="">
      <xdr:nvSpPr>
        <xdr:cNvPr id="3" name="楕円 2"/>
        <xdr:cNvSpPr/>
      </xdr:nvSpPr>
      <xdr:spPr>
        <a:xfrm>
          <a:off x="5391150" y="8686800"/>
          <a:ext cx="540000" cy="54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0" rtlCol="0" anchor="ctr" anchorCtr="1"/>
        <a:lstStyle/>
        <a:p>
          <a:pPr algn="ctr"/>
          <a:r>
            <a:rPr kumimoji="1" lang="ja-JP" altLang="en-US" sz="2800" b="1" u="none">
              <a:solidFill>
                <a:sysClr val="windowText" lastClr="000000"/>
              </a:solidFill>
            </a:rPr>
            <a:t>紙</a:t>
          </a:r>
          <a:endParaRPr kumimoji="1" lang="ja-JP" altLang="en-US" sz="1200" b="1" u="none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533399</xdr:colOff>
      <xdr:row>14</xdr:row>
      <xdr:rowOff>70758</xdr:rowOff>
    </xdr:from>
    <xdr:ext cx="1107996" cy="607346"/>
    <xdr:sp macro="" textlink="">
      <xdr:nvSpPr>
        <xdr:cNvPr id="4" name="テキスト ボックス 3"/>
        <xdr:cNvSpPr txBox="1"/>
      </xdr:nvSpPr>
      <xdr:spPr>
        <a:xfrm>
          <a:off x="6591299" y="3404508"/>
          <a:ext cx="1107996" cy="607346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 b="1">
              <a:solidFill>
                <a:schemeClr val="bg1"/>
              </a:solidFill>
            </a:rPr>
            <a:t>紙交付</a:t>
          </a:r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37</xdr:row>
      <xdr:rowOff>85725</xdr:rowOff>
    </xdr:from>
    <xdr:to>
      <xdr:col>11</xdr:col>
      <xdr:colOff>378075</xdr:colOff>
      <xdr:row>39</xdr:row>
      <xdr:rowOff>149475</xdr:rowOff>
    </xdr:to>
    <xdr:sp macro="" textlink="">
      <xdr:nvSpPr>
        <xdr:cNvPr id="3" name="楕円 2"/>
        <xdr:cNvSpPr/>
      </xdr:nvSpPr>
      <xdr:spPr>
        <a:xfrm>
          <a:off x="5391150" y="8686800"/>
          <a:ext cx="540000" cy="54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0" rtlCol="0" anchor="ctr" anchorCtr="1"/>
        <a:lstStyle/>
        <a:p>
          <a:pPr algn="ctr"/>
          <a:r>
            <a:rPr kumimoji="1" lang="ja-JP" altLang="en-US" sz="2800" b="1" u="none">
              <a:solidFill>
                <a:sysClr val="windowText" lastClr="000000"/>
              </a:solidFill>
            </a:rPr>
            <a:t>紙</a:t>
          </a:r>
          <a:endParaRPr kumimoji="1" lang="ja-JP" altLang="en-US" sz="1200" b="1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36</xdr:row>
      <xdr:rowOff>78949</xdr:rowOff>
    </xdr:from>
    <xdr:ext cx="540000" cy="540000"/>
    <xdr:sp macro="" textlink="">
      <xdr:nvSpPr>
        <xdr:cNvPr id="2" name="楕円 1"/>
        <xdr:cNvSpPr>
          <a:spLocks/>
        </xdr:cNvSpPr>
      </xdr:nvSpPr>
      <xdr:spPr>
        <a:xfrm>
          <a:off x="5429250" y="8680024"/>
          <a:ext cx="540000" cy="54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72000" rIns="0" bIns="0" rtlCol="0" anchor="ctr" anchorCtr="1">
          <a:noAutofit/>
        </a:bodyPr>
        <a:lstStyle/>
        <a:p>
          <a:pPr algn="ctr"/>
          <a:r>
            <a:rPr kumimoji="1" lang="ja-JP" altLang="en-US" sz="3200" b="1" u="none">
              <a:solidFill>
                <a:sysClr val="windowText" lastClr="000000"/>
              </a:solidFill>
            </a:rPr>
            <a:t>ア</a:t>
          </a:r>
          <a:endParaRPr kumimoji="1" lang="ja-JP" altLang="en-US" sz="1200" b="1" u="none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12</xdr:col>
      <xdr:colOff>433696</xdr:colOff>
      <xdr:row>15</xdr:row>
      <xdr:rowOff>149801</xdr:rowOff>
    </xdr:from>
    <xdr:ext cx="1723549" cy="607346"/>
    <xdr:sp macro="" textlink="">
      <xdr:nvSpPr>
        <xdr:cNvPr id="3" name="テキスト ボックス 2"/>
        <xdr:cNvSpPr txBox="1"/>
      </xdr:nvSpPr>
      <xdr:spPr>
        <a:xfrm>
          <a:off x="6477741" y="3786619"/>
          <a:ext cx="1723549" cy="607346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 b="1">
              <a:solidFill>
                <a:schemeClr val="bg1"/>
              </a:solidFill>
            </a:rPr>
            <a:t>アプリ交付</a:t>
          </a:r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市町村" displayName="市町村" ref="A59:A113" totalsRowShown="0" headerRowDxfId="5" dataDxfId="3" headerRowBorderDxfId="4" tableBorderDxfId="2" totalsRowBorderDxfId="1">
  <autoFilter ref="A59:A113"/>
  <tableColumns count="1">
    <tableColumn id="1" name="市町村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L37"/>
  <sheetViews>
    <sheetView tabSelected="1" view="pageBreakPreview" zoomScaleNormal="100" zoomScaleSheetLayoutView="100" workbookViewId="0">
      <selection activeCell="B4" sqref="B4:K4"/>
    </sheetView>
  </sheetViews>
  <sheetFormatPr defaultRowHeight="18.75"/>
  <cols>
    <col min="1" max="1" width="6.625" customWidth="1"/>
    <col min="2" max="2" width="10.625" customWidth="1"/>
    <col min="3" max="3" width="2.625" customWidth="1"/>
    <col min="4" max="12" width="6.625" customWidth="1"/>
  </cols>
  <sheetData>
    <row r="1" spans="2:12">
      <c r="B1" s="35" t="s">
        <v>91</v>
      </c>
      <c r="C1" s="36"/>
      <c r="D1" s="36"/>
      <c r="E1" s="36"/>
      <c r="F1" s="36"/>
      <c r="G1" s="36"/>
      <c r="H1" s="36"/>
      <c r="I1" s="36"/>
      <c r="J1" s="36"/>
      <c r="K1" s="36"/>
    </row>
    <row r="2" spans="2:12">
      <c r="B2" s="36"/>
      <c r="C2" s="36"/>
      <c r="D2" s="36"/>
      <c r="E2" s="36"/>
      <c r="F2" s="36"/>
      <c r="G2" s="36"/>
      <c r="H2" s="151" t="s">
        <v>119</v>
      </c>
      <c r="I2" s="151"/>
      <c r="J2" s="151"/>
      <c r="K2" s="151"/>
      <c r="L2" s="1"/>
    </row>
    <row r="3" spans="2:12">
      <c r="B3" s="36"/>
      <c r="C3" s="36"/>
      <c r="D3" s="36"/>
      <c r="E3" s="36"/>
      <c r="F3" s="36"/>
      <c r="G3" s="36"/>
      <c r="H3" s="37"/>
      <c r="I3" s="37"/>
      <c r="J3" s="37"/>
      <c r="K3" s="37"/>
      <c r="L3" s="1"/>
    </row>
    <row r="4" spans="2:12">
      <c r="B4" s="45" t="s">
        <v>120</v>
      </c>
      <c r="C4" s="45"/>
      <c r="D4" s="45"/>
      <c r="E4" s="45"/>
      <c r="F4" s="45"/>
      <c r="G4" s="45"/>
      <c r="H4" s="45"/>
      <c r="I4" s="45"/>
      <c r="J4" s="45"/>
      <c r="K4" s="45"/>
      <c r="L4" s="6"/>
    </row>
    <row r="5" spans="2:12">
      <c r="B5" s="46" t="s">
        <v>14</v>
      </c>
      <c r="C5" s="46"/>
      <c r="D5" s="46"/>
      <c r="E5" s="46"/>
      <c r="F5" s="46"/>
      <c r="G5" s="46"/>
      <c r="H5" s="46"/>
      <c r="I5" s="46"/>
      <c r="J5" s="46"/>
      <c r="K5" s="46"/>
      <c r="L5" s="6"/>
    </row>
    <row r="6" spans="2:12"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2:12">
      <c r="B7" s="67" t="s">
        <v>8</v>
      </c>
      <c r="C7" s="68"/>
      <c r="D7" s="73"/>
      <c r="E7" s="74"/>
      <c r="F7" s="74"/>
      <c r="G7" s="74"/>
      <c r="H7" s="74"/>
      <c r="I7" s="74"/>
      <c r="J7" s="74"/>
      <c r="K7" s="75"/>
      <c r="L7" s="2"/>
    </row>
    <row r="8" spans="2:12">
      <c r="B8" s="68"/>
      <c r="C8" s="68"/>
      <c r="D8" s="76"/>
      <c r="E8" s="77"/>
      <c r="F8" s="77"/>
      <c r="G8" s="77"/>
      <c r="H8" s="77"/>
      <c r="I8" s="77"/>
      <c r="J8" s="77"/>
      <c r="K8" s="78"/>
      <c r="L8" s="2"/>
    </row>
    <row r="9" spans="2:12"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2:12">
      <c r="B10" s="67" t="s">
        <v>99</v>
      </c>
      <c r="C10" s="68"/>
      <c r="D10" s="79"/>
      <c r="E10" s="80"/>
      <c r="F10" s="80"/>
      <c r="G10" s="80"/>
      <c r="H10" s="80"/>
      <c r="I10" s="80"/>
      <c r="J10" s="80"/>
      <c r="K10" s="81"/>
      <c r="L10" s="3"/>
    </row>
    <row r="11" spans="2:12">
      <c r="B11" s="68"/>
      <c r="C11" s="68"/>
      <c r="D11" s="82"/>
      <c r="E11" s="83"/>
      <c r="F11" s="83"/>
      <c r="G11" s="83"/>
      <c r="H11" s="83"/>
      <c r="I11" s="83"/>
      <c r="J11" s="83"/>
      <c r="K11" s="84"/>
      <c r="L11" s="3"/>
    </row>
    <row r="12" spans="2:12"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2:12">
      <c r="B13" s="67" t="s">
        <v>9</v>
      </c>
      <c r="C13" s="68"/>
      <c r="D13" s="69"/>
      <c r="E13" s="69"/>
      <c r="F13" s="69"/>
      <c r="G13" s="71" t="s">
        <v>10</v>
      </c>
      <c r="H13" s="69"/>
      <c r="I13" s="69"/>
      <c r="J13" s="69"/>
      <c r="K13" s="85"/>
      <c r="L13" s="4"/>
    </row>
    <row r="14" spans="2:12">
      <c r="B14" s="68"/>
      <c r="C14" s="68"/>
      <c r="D14" s="70"/>
      <c r="E14" s="70"/>
      <c r="F14" s="70"/>
      <c r="G14" s="72"/>
      <c r="H14" s="70"/>
      <c r="I14" s="70"/>
      <c r="J14" s="70"/>
      <c r="K14" s="86"/>
      <c r="L14" s="4"/>
    </row>
    <row r="15" spans="2:12"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2:12">
      <c r="B16" s="67" t="s">
        <v>98</v>
      </c>
      <c r="C16" s="88"/>
      <c r="D16" s="79"/>
      <c r="E16" s="80"/>
      <c r="F16" s="80"/>
      <c r="G16" s="80"/>
      <c r="H16" s="80"/>
      <c r="I16" s="80"/>
      <c r="J16" s="80"/>
      <c r="K16" s="81"/>
      <c r="L16" s="3"/>
    </row>
    <row r="17" spans="2:12">
      <c r="B17" s="68"/>
      <c r="C17" s="88"/>
      <c r="D17" s="82"/>
      <c r="E17" s="83"/>
      <c r="F17" s="83"/>
      <c r="G17" s="83"/>
      <c r="H17" s="83"/>
      <c r="I17" s="83"/>
      <c r="J17" s="83"/>
      <c r="K17" s="84"/>
      <c r="L17" s="3"/>
    </row>
    <row r="18" spans="2:1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2:12" ht="18.75" customHeight="1">
      <c r="B19" s="89" t="s">
        <v>121</v>
      </c>
      <c r="C19" s="90"/>
      <c r="D19" s="91">
        <f>J32</f>
        <v>0</v>
      </c>
      <c r="E19" s="92"/>
      <c r="F19" s="92"/>
      <c r="G19" s="92"/>
      <c r="H19" s="92"/>
      <c r="I19" s="92"/>
      <c r="J19" s="92"/>
      <c r="K19" s="93"/>
      <c r="L19" s="5"/>
    </row>
    <row r="20" spans="2:12" ht="18.75" customHeight="1">
      <c r="B20" s="90"/>
      <c r="C20" s="90"/>
      <c r="D20" s="94"/>
      <c r="E20" s="95"/>
      <c r="F20" s="95"/>
      <c r="G20" s="95"/>
      <c r="H20" s="95"/>
      <c r="I20" s="95"/>
      <c r="J20" s="95"/>
      <c r="K20" s="96"/>
      <c r="L20" s="5"/>
    </row>
    <row r="21" spans="2:12"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2:12" ht="19.5" thickBot="1">
      <c r="B22" s="36" t="s">
        <v>116</v>
      </c>
      <c r="C22" s="36"/>
      <c r="D22" s="36"/>
      <c r="E22" s="36"/>
      <c r="F22" s="36"/>
      <c r="G22" s="36"/>
      <c r="H22" s="36"/>
      <c r="I22" s="36"/>
      <c r="J22" s="87" t="s">
        <v>88</v>
      </c>
      <c r="K22" s="87"/>
    </row>
    <row r="23" spans="2:12">
      <c r="B23" s="58" t="s">
        <v>100</v>
      </c>
      <c r="C23" s="59"/>
      <c r="D23" s="58" t="s">
        <v>101</v>
      </c>
      <c r="E23" s="59"/>
      <c r="F23" s="58" t="s">
        <v>102</v>
      </c>
      <c r="G23" s="59"/>
      <c r="H23" s="58" t="s">
        <v>15</v>
      </c>
      <c r="I23" s="60"/>
      <c r="J23" s="61" t="s">
        <v>103</v>
      </c>
      <c r="K23" s="62"/>
    </row>
    <row r="24" spans="2:12">
      <c r="B24" s="58" t="s">
        <v>0</v>
      </c>
      <c r="C24" s="59"/>
      <c r="D24" s="47"/>
      <c r="E24" s="48"/>
      <c r="F24" s="47"/>
      <c r="G24" s="48"/>
      <c r="H24" s="47"/>
      <c r="I24" s="49"/>
      <c r="J24" s="52">
        <f>SUM(D24:I24)</f>
        <v>0</v>
      </c>
      <c r="K24" s="53"/>
    </row>
    <row r="25" spans="2:12">
      <c r="B25" s="58" t="s">
        <v>1</v>
      </c>
      <c r="C25" s="59"/>
      <c r="D25" s="47"/>
      <c r="E25" s="48"/>
      <c r="F25" s="47"/>
      <c r="G25" s="48"/>
      <c r="H25" s="47"/>
      <c r="I25" s="49"/>
      <c r="J25" s="52">
        <f t="shared" ref="J25:J31" si="0">SUM(D25:I25)</f>
        <v>0</v>
      </c>
      <c r="K25" s="53"/>
    </row>
    <row r="26" spans="2:12">
      <c r="B26" s="58" t="s">
        <v>2</v>
      </c>
      <c r="C26" s="59"/>
      <c r="D26" s="47"/>
      <c r="E26" s="48"/>
      <c r="F26" s="47"/>
      <c r="G26" s="48"/>
      <c r="H26" s="47"/>
      <c r="I26" s="49"/>
      <c r="J26" s="52">
        <f t="shared" si="0"/>
        <v>0</v>
      </c>
      <c r="K26" s="53"/>
    </row>
    <row r="27" spans="2:12">
      <c r="B27" s="58" t="s">
        <v>3</v>
      </c>
      <c r="C27" s="59"/>
      <c r="D27" s="47"/>
      <c r="E27" s="48"/>
      <c r="F27" s="47"/>
      <c r="G27" s="48"/>
      <c r="H27" s="47"/>
      <c r="I27" s="49"/>
      <c r="J27" s="52">
        <f t="shared" si="0"/>
        <v>0</v>
      </c>
      <c r="K27" s="53"/>
    </row>
    <row r="28" spans="2:12">
      <c r="B28" s="58" t="s">
        <v>4</v>
      </c>
      <c r="C28" s="59"/>
      <c r="D28" s="47"/>
      <c r="E28" s="48"/>
      <c r="F28" s="47"/>
      <c r="G28" s="48"/>
      <c r="H28" s="47"/>
      <c r="I28" s="49"/>
      <c r="J28" s="52">
        <f t="shared" si="0"/>
        <v>0</v>
      </c>
      <c r="K28" s="53"/>
    </row>
    <row r="29" spans="2:12">
      <c r="B29" s="58" t="s">
        <v>5</v>
      </c>
      <c r="C29" s="59"/>
      <c r="D29" s="47"/>
      <c r="E29" s="48"/>
      <c r="F29" s="47"/>
      <c r="G29" s="48"/>
      <c r="H29" s="47"/>
      <c r="I29" s="49"/>
      <c r="J29" s="52">
        <f t="shared" si="0"/>
        <v>0</v>
      </c>
      <c r="K29" s="53"/>
    </row>
    <row r="30" spans="2:12">
      <c r="B30" s="58" t="s">
        <v>6</v>
      </c>
      <c r="C30" s="59"/>
      <c r="D30" s="47"/>
      <c r="E30" s="48"/>
      <c r="F30" s="47"/>
      <c r="G30" s="48"/>
      <c r="H30" s="47"/>
      <c r="I30" s="49"/>
      <c r="J30" s="52">
        <f t="shared" si="0"/>
        <v>0</v>
      </c>
      <c r="K30" s="53"/>
    </row>
    <row r="31" spans="2:12" ht="19.5" thickBot="1">
      <c r="B31" s="63" t="s">
        <v>15</v>
      </c>
      <c r="C31" s="64"/>
      <c r="D31" s="47"/>
      <c r="E31" s="48"/>
      <c r="F31" s="47"/>
      <c r="G31" s="48"/>
      <c r="H31" s="47"/>
      <c r="I31" s="49"/>
      <c r="J31" s="50">
        <f t="shared" si="0"/>
        <v>0</v>
      </c>
      <c r="K31" s="51"/>
    </row>
    <row r="32" spans="2:12" ht="19.5" thickBot="1">
      <c r="B32" s="65" t="s">
        <v>103</v>
      </c>
      <c r="C32" s="66"/>
      <c r="D32" s="54">
        <f>SUM(D24:E31)</f>
        <v>0</v>
      </c>
      <c r="E32" s="54"/>
      <c r="F32" s="54">
        <f>SUM(F24:G31)</f>
        <v>0</v>
      </c>
      <c r="G32" s="54"/>
      <c r="H32" s="54">
        <f>SUM(H24:I31)</f>
        <v>0</v>
      </c>
      <c r="I32" s="55"/>
      <c r="J32" s="56">
        <f>SUM(J24:K31)</f>
        <v>0</v>
      </c>
      <c r="K32" s="57"/>
    </row>
    <row r="33" spans="2:11">
      <c r="B33" s="36"/>
      <c r="C33" s="36"/>
      <c r="D33" s="36"/>
      <c r="E33" s="36"/>
      <c r="F33" s="36"/>
      <c r="G33" s="36"/>
      <c r="H33" s="36"/>
      <c r="I33" s="36"/>
      <c r="J33" s="36"/>
      <c r="K33" s="37"/>
    </row>
    <row r="34" spans="2:11">
      <c r="B34" s="36" t="s">
        <v>109</v>
      </c>
      <c r="C34" s="36"/>
      <c r="D34" s="36"/>
      <c r="E34" s="36"/>
      <c r="F34" s="36"/>
      <c r="G34" s="36"/>
      <c r="H34" s="36"/>
      <c r="I34" s="36"/>
      <c r="J34" s="36"/>
      <c r="K34" s="36"/>
    </row>
    <row r="35" spans="2:11">
      <c r="B35" s="36" t="s">
        <v>110</v>
      </c>
      <c r="C35" s="36"/>
      <c r="D35" s="36"/>
      <c r="E35" s="36"/>
      <c r="F35" s="36"/>
      <c r="G35" s="36"/>
      <c r="H35" s="36"/>
      <c r="I35" s="36"/>
      <c r="J35" s="36"/>
      <c r="K35" s="36"/>
    </row>
    <row r="36" spans="2:11">
      <c r="B36" s="36" t="s">
        <v>118</v>
      </c>
      <c r="C36" s="36"/>
      <c r="D36" s="36"/>
      <c r="E36" s="36"/>
      <c r="F36" s="36"/>
      <c r="G36" s="36"/>
      <c r="H36" s="36"/>
      <c r="I36" s="36"/>
      <c r="J36" s="36"/>
      <c r="K36" s="36"/>
    </row>
    <row r="37" spans="2:11">
      <c r="B37" s="36"/>
      <c r="C37" s="36"/>
      <c r="D37" s="36"/>
      <c r="E37" s="36"/>
      <c r="F37" s="36"/>
      <c r="G37" s="36"/>
      <c r="H37" s="36"/>
      <c r="I37" s="36"/>
      <c r="J37" s="36"/>
      <c r="K37" s="36"/>
    </row>
  </sheetData>
  <sheetProtection sheet="1" objects="1" selectLockedCells="1"/>
  <mergeCells count="67">
    <mergeCell ref="J22:K22"/>
    <mergeCell ref="B16:C17"/>
    <mergeCell ref="B13:C14"/>
    <mergeCell ref="B10:C11"/>
    <mergeCell ref="D16:K17"/>
    <mergeCell ref="B19:C20"/>
    <mergeCell ref="D19:K20"/>
    <mergeCell ref="B7:C8"/>
    <mergeCell ref="D13:F14"/>
    <mergeCell ref="H13:J14"/>
    <mergeCell ref="G13:G14"/>
    <mergeCell ref="D7:K8"/>
    <mergeCell ref="D10:K11"/>
    <mergeCell ref="K13:K1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D23:E23"/>
    <mergeCell ref="F23:G23"/>
    <mergeCell ref="H23:I23"/>
    <mergeCell ref="J23:K23"/>
    <mergeCell ref="D24:E24"/>
    <mergeCell ref="F24:G24"/>
    <mergeCell ref="H24:I24"/>
    <mergeCell ref="J24:K24"/>
    <mergeCell ref="F25:G25"/>
    <mergeCell ref="H25:I25"/>
    <mergeCell ref="J25:K25"/>
    <mergeCell ref="D26:E26"/>
    <mergeCell ref="F26:G26"/>
    <mergeCell ref="H26:I26"/>
    <mergeCell ref="J26:K26"/>
    <mergeCell ref="D32:E32"/>
    <mergeCell ref="F32:G32"/>
    <mergeCell ref="H32:I32"/>
    <mergeCell ref="J32:K32"/>
    <mergeCell ref="D29:E29"/>
    <mergeCell ref="F29:G29"/>
    <mergeCell ref="H29:I29"/>
    <mergeCell ref="J29:K29"/>
    <mergeCell ref="D30:E30"/>
    <mergeCell ref="F30:G30"/>
    <mergeCell ref="H30:I30"/>
    <mergeCell ref="J30:K30"/>
    <mergeCell ref="H2:K2"/>
    <mergeCell ref="B4:K4"/>
    <mergeCell ref="B5:K5"/>
    <mergeCell ref="D31:E31"/>
    <mergeCell ref="F31:G31"/>
    <mergeCell ref="H31:I31"/>
    <mergeCell ref="J31:K31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</mergeCells>
  <phoneticPr fontId="1"/>
  <conditionalFormatting sqref="D24:G30">
    <cfRule type="containsBlanks" dxfId="19" priority="5">
      <formula>LEN(TRIM(D24))=0</formula>
    </cfRule>
  </conditionalFormatting>
  <conditionalFormatting sqref="H13:J14">
    <cfRule type="cellIs" dxfId="18" priority="4" operator="between">
      <formula>43586</formula>
      <formula>43830</formula>
    </cfRule>
  </conditionalFormatting>
  <conditionalFormatting sqref="D13:F14">
    <cfRule type="cellIs" dxfId="17" priority="3" operator="between">
      <formula>43586</formula>
      <formula>43830</formula>
    </cfRule>
  </conditionalFormatting>
  <conditionalFormatting sqref="H2:K2">
    <cfRule type="cellIs" dxfId="16" priority="2" operator="between">
      <formula>43586</formula>
      <formula>43830</formula>
    </cfRule>
  </conditionalFormatting>
  <conditionalFormatting sqref="D7:K8 D10:K11 D13:F14 H13:J14 D16:K17">
    <cfRule type="containsBlanks" dxfId="15" priority="1">
      <formula>LEN(TRIM(D7))=0</formula>
    </cfRule>
  </conditionalFormatting>
  <dataValidations count="4">
    <dataValidation type="list" imeMode="on" allowBlank="1" showInputMessage="1" showErrorMessage="1" sqref="D7:K8">
      <formula1>市町村名</formula1>
    </dataValidation>
    <dataValidation imeMode="off" allowBlank="1" showInputMessage="1" showErrorMessage="1" sqref="D13:F14 D24:I31"/>
    <dataValidation imeMode="on" allowBlank="1" showInputMessage="1" showErrorMessage="1" sqref="D16:K17 D10:K11"/>
    <dataValidation imeMode="off" allowBlank="1" showErrorMessage="1" promptTitle="入力方法" prompt="月/日 のみの入力でOK" sqref="H2:K2 H13:J14"/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10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L37"/>
  <sheetViews>
    <sheetView view="pageBreakPreview" zoomScaleNormal="100" zoomScaleSheetLayoutView="100" workbookViewId="0">
      <selection activeCell="D28" sqref="D28:E28"/>
    </sheetView>
  </sheetViews>
  <sheetFormatPr defaultRowHeight="18.75"/>
  <cols>
    <col min="1" max="1" width="6.625" customWidth="1"/>
    <col min="2" max="2" width="10.625" customWidth="1"/>
    <col min="3" max="3" width="2.625" customWidth="1"/>
    <col min="4" max="12" width="6.625" customWidth="1"/>
  </cols>
  <sheetData>
    <row r="1" spans="2:12">
      <c r="K1" s="136" t="s">
        <v>104</v>
      </c>
      <c r="L1" s="137"/>
    </row>
    <row r="2" spans="2:12">
      <c r="B2" s="35" t="s">
        <v>91</v>
      </c>
      <c r="C2" s="36"/>
      <c r="D2" s="36"/>
      <c r="E2" s="36"/>
      <c r="F2" s="36"/>
      <c r="G2" s="36"/>
      <c r="H2" s="36"/>
      <c r="I2" s="36"/>
      <c r="J2" s="36"/>
      <c r="K2" s="138"/>
      <c r="L2" s="138"/>
    </row>
    <row r="3" spans="2:12">
      <c r="B3" s="36"/>
      <c r="C3" s="36"/>
      <c r="D3" s="36"/>
      <c r="E3" s="36"/>
      <c r="F3" s="36"/>
      <c r="G3" s="36"/>
      <c r="H3" s="106">
        <v>43922</v>
      </c>
      <c r="I3" s="106"/>
      <c r="J3" s="106"/>
      <c r="K3" s="106"/>
      <c r="L3" s="38"/>
    </row>
    <row r="4" spans="2:12">
      <c r="B4" s="36"/>
      <c r="C4" s="36"/>
      <c r="D4" s="36"/>
      <c r="E4" s="36"/>
      <c r="F4" s="36"/>
      <c r="G4" s="36"/>
      <c r="H4" s="37"/>
      <c r="I4" s="37"/>
      <c r="J4" s="37"/>
      <c r="K4" s="37"/>
      <c r="L4" s="38"/>
    </row>
    <row r="5" spans="2:12">
      <c r="B5" s="107" t="s">
        <v>122</v>
      </c>
      <c r="C5" s="107"/>
      <c r="D5" s="107"/>
      <c r="E5" s="107"/>
      <c r="F5" s="107"/>
      <c r="G5" s="107"/>
      <c r="H5" s="107"/>
      <c r="I5" s="107"/>
      <c r="J5" s="107"/>
      <c r="K5" s="107"/>
      <c r="L5" s="6"/>
    </row>
    <row r="6" spans="2:12">
      <c r="B6" s="108" t="s">
        <v>14</v>
      </c>
      <c r="C6" s="108"/>
      <c r="D6" s="108"/>
      <c r="E6" s="108"/>
      <c r="F6" s="108"/>
      <c r="G6" s="108"/>
      <c r="H6" s="108"/>
      <c r="I6" s="108"/>
      <c r="J6" s="108"/>
      <c r="K6" s="108"/>
      <c r="L6" s="6"/>
    </row>
    <row r="8" spans="2:12">
      <c r="B8" s="97" t="s">
        <v>8</v>
      </c>
      <c r="C8" s="99"/>
      <c r="D8" s="109" t="s">
        <v>93</v>
      </c>
      <c r="E8" s="110"/>
      <c r="F8" s="110"/>
      <c r="G8" s="110"/>
      <c r="H8" s="110"/>
      <c r="I8" s="110"/>
      <c r="J8" s="110"/>
      <c r="K8" s="111"/>
      <c r="L8" s="2"/>
    </row>
    <row r="9" spans="2:12">
      <c r="B9" s="99"/>
      <c r="C9" s="99"/>
      <c r="D9" s="112"/>
      <c r="E9" s="113"/>
      <c r="F9" s="113"/>
      <c r="G9" s="113"/>
      <c r="H9" s="113"/>
      <c r="I9" s="113"/>
      <c r="J9" s="113"/>
      <c r="K9" s="114"/>
      <c r="L9" s="2"/>
    </row>
    <row r="11" spans="2:12">
      <c r="B11" s="97" t="s">
        <v>99</v>
      </c>
      <c r="C11" s="99"/>
      <c r="D11" s="100" t="s">
        <v>94</v>
      </c>
      <c r="E11" s="101"/>
      <c r="F11" s="101"/>
      <c r="G11" s="101"/>
      <c r="H11" s="101"/>
      <c r="I11" s="101"/>
      <c r="J11" s="101"/>
      <c r="K11" s="102"/>
      <c r="L11" s="3"/>
    </row>
    <row r="12" spans="2:12">
      <c r="B12" s="99"/>
      <c r="C12" s="99"/>
      <c r="D12" s="103"/>
      <c r="E12" s="104"/>
      <c r="F12" s="104"/>
      <c r="G12" s="104"/>
      <c r="H12" s="104"/>
      <c r="I12" s="104"/>
      <c r="J12" s="104"/>
      <c r="K12" s="105"/>
      <c r="L12" s="3"/>
    </row>
    <row r="14" spans="2:12">
      <c r="B14" s="97" t="s">
        <v>9</v>
      </c>
      <c r="C14" s="99"/>
      <c r="D14" s="115">
        <v>43586</v>
      </c>
      <c r="E14" s="115"/>
      <c r="F14" s="115"/>
      <c r="G14" s="117" t="s">
        <v>10</v>
      </c>
      <c r="H14" s="119">
        <v>43890</v>
      </c>
      <c r="I14" s="119"/>
      <c r="J14" s="119"/>
      <c r="K14" s="120"/>
      <c r="L14" s="4"/>
    </row>
    <row r="15" spans="2:12">
      <c r="B15" s="99"/>
      <c r="C15" s="99"/>
      <c r="D15" s="116"/>
      <c r="E15" s="116"/>
      <c r="F15" s="116"/>
      <c r="G15" s="118"/>
      <c r="H15" s="116"/>
      <c r="I15" s="116"/>
      <c r="J15" s="116"/>
      <c r="K15" s="121"/>
      <c r="L15" s="4"/>
    </row>
    <row r="17" spans="2:12">
      <c r="B17" s="97" t="s">
        <v>98</v>
      </c>
      <c r="C17" s="98"/>
      <c r="D17" s="100" t="s">
        <v>95</v>
      </c>
      <c r="E17" s="101"/>
      <c r="F17" s="101"/>
      <c r="G17" s="101"/>
      <c r="H17" s="101"/>
      <c r="I17" s="101"/>
      <c r="J17" s="101"/>
      <c r="K17" s="102"/>
      <c r="L17" s="3"/>
    </row>
    <row r="18" spans="2:12">
      <c r="B18" s="99"/>
      <c r="C18" s="98"/>
      <c r="D18" s="103"/>
      <c r="E18" s="104"/>
      <c r="F18" s="104"/>
      <c r="G18" s="104"/>
      <c r="H18" s="104"/>
      <c r="I18" s="104"/>
      <c r="J18" s="104"/>
      <c r="K18" s="105"/>
      <c r="L18" s="3"/>
    </row>
    <row r="20" spans="2:12" ht="18.75" customHeight="1">
      <c r="B20" s="89" t="s">
        <v>121</v>
      </c>
      <c r="C20" s="90"/>
      <c r="D20" s="122">
        <f>J33</f>
        <v>480</v>
      </c>
      <c r="E20" s="123"/>
      <c r="F20" s="123"/>
      <c r="G20" s="123"/>
      <c r="H20" s="123"/>
      <c r="I20" s="123"/>
      <c r="J20" s="123"/>
      <c r="K20" s="124"/>
      <c r="L20" s="5"/>
    </row>
    <row r="21" spans="2:12" ht="18.75" customHeight="1">
      <c r="B21" s="90"/>
      <c r="C21" s="90"/>
      <c r="D21" s="125"/>
      <c r="E21" s="126"/>
      <c r="F21" s="126"/>
      <c r="G21" s="126"/>
      <c r="H21" s="126"/>
      <c r="I21" s="126"/>
      <c r="J21" s="126"/>
      <c r="K21" s="127"/>
      <c r="L21" s="5"/>
    </row>
    <row r="23" spans="2:12" ht="19.5" thickBot="1">
      <c r="B23" s="36" t="s">
        <v>116</v>
      </c>
      <c r="C23" s="36"/>
      <c r="D23" s="36"/>
      <c r="E23" s="36"/>
      <c r="F23" s="36"/>
      <c r="G23" s="36"/>
      <c r="H23" s="36"/>
      <c r="I23" s="36"/>
      <c r="J23" s="128" t="s">
        <v>88</v>
      </c>
      <c r="K23" s="128"/>
    </row>
    <row r="24" spans="2:12">
      <c r="B24" s="58" t="s">
        <v>100</v>
      </c>
      <c r="C24" s="59"/>
      <c r="D24" s="58" t="s">
        <v>101</v>
      </c>
      <c r="E24" s="59"/>
      <c r="F24" s="58" t="s">
        <v>102</v>
      </c>
      <c r="G24" s="59"/>
      <c r="H24" s="58" t="s">
        <v>15</v>
      </c>
      <c r="I24" s="60"/>
      <c r="J24" s="61" t="s">
        <v>103</v>
      </c>
      <c r="K24" s="62"/>
    </row>
    <row r="25" spans="2:12">
      <c r="B25" s="58" t="s">
        <v>0</v>
      </c>
      <c r="C25" s="59"/>
      <c r="D25" s="129">
        <v>10</v>
      </c>
      <c r="E25" s="130"/>
      <c r="F25" s="129">
        <v>10</v>
      </c>
      <c r="G25" s="130"/>
      <c r="H25" s="129" t="s">
        <v>96</v>
      </c>
      <c r="I25" s="131"/>
      <c r="J25" s="52">
        <f t="shared" ref="J25:J32" si="0">SUM(D25:I25)</f>
        <v>20</v>
      </c>
      <c r="K25" s="53"/>
    </row>
    <row r="26" spans="2:12">
      <c r="B26" s="58" t="s">
        <v>1</v>
      </c>
      <c r="C26" s="59"/>
      <c r="D26" s="129">
        <v>15</v>
      </c>
      <c r="E26" s="130"/>
      <c r="F26" s="129">
        <v>15</v>
      </c>
      <c r="G26" s="130"/>
      <c r="H26" s="129" t="s">
        <v>96</v>
      </c>
      <c r="I26" s="131"/>
      <c r="J26" s="52">
        <f t="shared" si="0"/>
        <v>30</v>
      </c>
      <c r="K26" s="53"/>
    </row>
    <row r="27" spans="2:12">
      <c r="B27" s="58" t="s">
        <v>2</v>
      </c>
      <c r="C27" s="59"/>
      <c r="D27" s="129">
        <v>20</v>
      </c>
      <c r="E27" s="130"/>
      <c r="F27" s="129">
        <v>20</v>
      </c>
      <c r="G27" s="130"/>
      <c r="H27" s="129" t="s">
        <v>97</v>
      </c>
      <c r="I27" s="131"/>
      <c r="J27" s="52">
        <f t="shared" si="0"/>
        <v>40</v>
      </c>
      <c r="K27" s="53"/>
    </row>
    <row r="28" spans="2:12">
      <c r="B28" s="58" t="s">
        <v>3</v>
      </c>
      <c r="C28" s="59"/>
      <c r="D28" s="129">
        <v>20</v>
      </c>
      <c r="E28" s="130"/>
      <c r="F28" s="129">
        <v>20</v>
      </c>
      <c r="G28" s="130"/>
      <c r="H28" s="129" t="s">
        <v>96</v>
      </c>
      <c r="I28" s="131"/>
      <c r="J28" s="52">
        <f t="shared" si="0"/>
        <v>40</v>
      </c>
      <c r="K28" s="53"/>
    </row>
    <row r="29" spans="2:12">
      <c r="B29" s="58" t="s">
        <v>4</v>
      </c>
      <c r="C29" s="59"/>
      <c r="D29" s="129">
        <v>30</v>
      </c>
      <c r="E29" s="130"/>
      <c r="F29" s="129">
        <v>30</v>
      </c>
      <c r="G29" s="130"/>
      <c r="H29" s="129" t="s">
        <v>96</v>
      </c>
      <c r="I29" s="131"/>
      <c r="J29" s="52">
        <f t="shared" si="0"/>
        <v>60</v>
      </c>
      <c r="K29" s="53"/>
    </row>
    <row r="30" spans="2:12">
      <c r="B30" s="58" t="s">
        <v>5</v>
      </c>
      <c r="C30" s="59"/>
      <c r="D30" s="129">
        <v>50</v>
      </c>
      <c r="E30" s="130"/>
      <c r="F30" s="129">
        <v>50</v>
      </c>
      <c r="G30" s="130"/>
      <c r="H30" s="129" t="s">
        <v>96</v>
      </c>
      <c r="I30" s="131"/>
      <c r="J30" s="52">
        <f t="shared" si="0"/>
        <v>100</v>
      </c>
      <c r="K30" s="53"/>
    </row>
    <row r="31" spans="2:12">
      <c r="B31" s="58" t="s">
        <v>6</v>
      </c>
      <c r="C31" s="59"/>
      <c r="D31" s="129">
        <v>95</v>
      </c>
      <c r="E31" s="130"/>
      <c r="F31" s="129">
        <v>95</v>
      </c>
      <c r="G31" s="130"/>
      <c r="H31" s="129" t="s">
        <v>96</v>
      </c>
      <c r="I31" s="131"/>
      <c r="J31" s="52">
        <f t="shared" si="0"/>
        <v>190</v>
      </c>
      <c r="K31" s="53"/>
    </row>
    <row r="32" spans="2:12" ht="19.5" thickBot="1">
      <c r="B32" s="63" t="s">
        <v>15</v>
      </c>
      <c r="C32" s="64"/>
      <c r="D32" s="133" t="s">
        <v>96</v>
      </c>
      <c r="E32" s="134"/>
      <c r="F32" s="133" t="s">
        <v>96</v>
      </c>
      <c r="G32" s="134"/>
      <c r="H32" s="133" t="s">
        <v>96</v>
      </c>
      <c r="I32" s="135"/>
      <c r="J32" s="50">
        <f t="shared" si="0"/>
        <v>0</v>
      </c>
      <c r="K32" s="51"/>
    </row>
    <row r="33" spans="2:11" ht="19.5" thickBot="1">
      <c r="B33" s="65" t="s">
        <v>103</v>
      </c>
      <c r="C33" s="66"/>
      <c r="D33" s="54">
        <f>SUM(D25:E32)</f>
        <v>240</v>
      </c>
      <c r="E33" s="54"/>
      <c r="F33" s="54">
        <f>SUM(F25:G32)</f>
        <v>240</v>
      </c>
      <c r="G33" s="54"/>
      <c r="H33" s="54">
        <f>SUM(H25:I32)</f>
        <v>0</v>
      </c>
      <c r="I33" s="132"/>
      <c r="J33" s="56">
        <f>SUM(J25:K32)</f>
        <v>480</v>
      </c>
      <c r="K33" s="57"/>
    </row>
    <row r="34" spans="2:11">
      <c r="I34" s="8"/>
      <c r="K34" s="8"/>
    </row>
    <row r="35" spans="2:11">
      <c r="B35" t="s">
        <v>109</v>
      </c>
    </row>
    <row r="36" spans="2:11">
      <c r="B36" t="s">
        <v>110</v>
      </c>
    </row>
    <row r="37" spans="2:11">
      <c r="B37" s="39" t="s">
        <v>118</v>
      </c>
    </row>
  </sheetData>
  <sheetProtection selectLockedCells="1"/>
  <mergeCells count="69">
    <mergeCell ref="K1:L1"/>
    <mergeCell ref="J28:K28"/>
    <mergeCell ref="J27:K27"/>
    <mergeCell ref="J26:K26"/>
    <mergeCell ref="J25:K25"/>
    <mergeCell ref="J24:K24"/>
    <mergeCell ref="K2:L2"/>
    <mergeCell ref="J33:K33"/>
    <mergeCell ref="J32:K32"/>
    <mergeCell ref="J31:K31"/>
    <mergeCell ref="J30:K30"/>
    <mergeCell ref="J29:K29"/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0:C21"/>
    <mergeCell ref="D20:K21"/>
    <mergeCell ref="B24:C24"/>
    <mergeCell ref="D24:E24"/>
    <mergeCell ref="F24:G24"/>
    <mergeCell ref="H24:I24"/>
    <mergeCell ref="J23:K23"/>
    <mergeCell ref="B17:C18"/>
    <mergeCell ref="D17:K18"/>
    <mergeCell ref="H3:K3"/>
    <mergeCell ref="B5:K5"/>
    <mergeCell ref="B6:K6"/>
    <mergeCell ref="B8:C9"/>
    <mergeCell ref="D8:K9"/>
    <mergeCell ref="B11:C12"/>
    <mergeCell ref="D11:K12"/>
    <mergeCell ref="B14:C15"/>
    <mergeCell ref="D14:F15"/>
    <mergeCell ref="G14:G15"/>
    <mergeCell ref="H14:J15"/>
    <mergeCell ref="K14:K15"/>
  </mergeCells>
  <phoneticPr fontId="1"/>
  <conditionalFormatting sqref="H14:J15">
    <cfRule type="cellIs" dxfId="14" priority="3" operator="between">
      <formula>43586</formula>
      <formula>43830</formula>
    </cfRule>
  </conditionalFormatting>
  <conditionalFormatting sqref="D14:F15">
    <cfRule type="cellIs" dxfId="13" priority="2" operator="between">
      <formula>43586</formula>
      <formula>43830</formula>
    </cfRule>
  </conditionalFormatting>
  <conditionalFormatting sqref="H3:K3">
    <cfRule type="cellIs" dxfId="12" priority="1" operator="between">
      <formula>43586</formula>
      <formula>43830</formula>
    </cfRule>
  </conditionalFormatting>
  <dataValidations count="3">
    <dataValidation imeMode="off" allowBlank="1" showErrorMessage="1" promptTitle="入力方法" prompt="月/日 のみの入力でOK" sqref="H3:K3 H14:J15"/>
    <dataValidation imeMode="on" allowBlank="1" showInputMessage="1" showErrorMessage="1" sqref="D17:K18 D11:K12"/>
    <dataValidation imeMode="off" allowBlank="1" showInputMessage="1" showErrorMessage="1" sqref="D14:F15 D25:I32"/>
  </dataValidations>
  <printOptions horizontalCentered="1"/>
  <pageMargins left="0.23622047244094491" right="0.23622047244094491" top="0.51181102362204722" bottom="0.15748031496062992" header="0.31496062992125984" footer="0.31496062992125984"/>
  <pageSetup paperSize="9" scale="10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37"/>
  <sheetViews>
    <sheetView view="pageBreakPreview" topLeftCell="A16" zoomScaleNormal="100" zoomScaleSheetLayoutView="100" workbookViewId="0">
      <selection activeCell="D10" sqref="D10:K11"/>
    </sheetView>
  </sheetViews>
  <sheetFormatPr defaultRowHeight="18.75"/>
  <cols>
    <col min="1" max="1" width="6.625" customWidth="1"/>
    <col min="2" max="2" width="10.625" customWidth="1"/>
    <col min="3" max="3" width="2.625" customWidth="1"/>
    <col min="4" max="12" width="6.625" customWidth="1"/>
  </cols>
  <sheetData>
    <row r="1" spans="1:12">
      <c r="A1" s="39"/>
      <c r="B1" s="35" t="s">
        <v>92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>
      <c r="A2" s="39"/>
      <c r="B2" s="39"/>
      <c r="C2" s="39"/>
      <c r="D2" s="39"/>
      <c r="E2" s="39"/>
      <c r="F2" s="39"/>
      <c r="G2" s="39"/>
      <c r="H2" s="152" t="str">
        <f>'様式6-1（紙交付）'!H2:K2</f>
        <v>令和　　年　　月　　日</v>
      </c>
      <c r="I2" s="152"/>
      <c r="J2" s="152"/>
      <c r="K2" s="152"/>
      <c r="L2" s="38"/>
    </row>
    <row r="3" spans="1:12">
      <c r="A3" s="39"/>
      <c r="B3" s="39"/>
      <c r="C3" s="39"/>
      <c r="D3" s="39"/>
      <c r="E3" s="39"/>
      <c r="F3" s="39"/>
      <c r="G3" s="39"/>
      <c r="H3" s="37"/>
      <c r="I3" s="37"/>
      <c r="J3" s="37"/>
      <c r="K3" s="37"/>
      <c r="L3" s="38"/>
    </row>
    <row r="4" spans="1:12">
      <c r="A4" s="39"/>
      <c r="B4" s="45" t="str">
        <f>'様式6-1（紙交付）'!B4:K4</f>
        <v>令和　　年度　　～　　月分　あいち健康マイレージ事業</v>
      </c>
      <c r="C4" s="45"/>
      <c r="D4" s="45"/>
      <c r="E4" s="45"/>
      <c r="F4" s="45"/>
      <c r="G4" s="45"/>
      <c r="H4" s="45"/>
      <c r="I4" s="45"/>
      <c r="J4" s="45"/>
      <c r="K4" s="45"/>
      <c r="L4" s="40"/>
    </row>
    <row r="5" spans="1:12">
      <c r="A5" s="39"/>
      <c r="B5" s="46" t="s">
        <v>106</v>
      </c>
      <c r="C5" s="46"/>
      <c r="D5" s="46"/>
      <c r="E5" s="46"/>
      <c r="F5" s="46"/>
      <c r="G5" s="46"/>
      <c r="H5" s="46"/>
      <c r="I5" s="46"/>
      <c r="J5" s="46"/>
      <c r="K5" s="46"/>
      <c r="L5" s="40"/>
    </row>
    <row r="6" spans="1:1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>
      <c r="A7" s="39"/>
      <c r="B7" s="67" t="s">
        <v>8</v>
      </c>
      <c r="C7" s="68"/>
      <c r="D7" s="139" t="str">
        <f>IF('様式6-1（紙交付）'!D7=0,"",'様式6-1（紙交付）'!D7)</f>
        <v/>
      </c>
      <c r="E7" s="140"/>
      <c r="F7" s="140"/>
      <c r="G7" s="140"/>
      <c r="H7" s="140"/>
      <c r="I7" s="140"/>
      <c r="J7" s="140"/>
      <c r="K7" s="141"/>
      <c r="L7" s="41"/>
    </row>
    <row r="8" spans="1:12">
      <c r="A8" s="39"/>
      <c r="B8" s="68"/>
      <c r="C8" s="68"/>
      <c r="D8" s="142"/>
      <c r="E8" s="143"/>
      <c r="F8" s="143"/>
      <c r="G8" s="143"/>
      <c r="H8" s="143"/>
      <c r="I8" s="143"/>
      <c r="J8" s="143"/>
      <c r="K8" s="144"/>
      <c r="L8" s="41"/>
    </row>
    <row r="9" spans="1:1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>
      <c r="A10" s="39"/>
      <c r="B10" s="67" t="s">
        <v>99</v>
      </c>
      <c r="C10" s="68"/>
      <c r="D10" s="73" t="str">
        <f>IF(ISBLANK('様式6-1（紙交付）'!D10),"",'様式6-1（紙交付）'!D10)</f>
        <v/>
      </c>
      <c r="E10" s="74"/>
      <c r="F10" s="74"/>
      <c r="G10" s="74"/>
      <c r="H10" s="74"/>
      <c r="I10" s="74"/>
      <c r="J10" s="74"/>
      <c r="K10" s="75"/>
      <c r="L10" s="42"/>
    </row>
    <row r="11" spans="1:12">
      <c r="A11" s="39"/>
      <c r="B11" s="68"/>
      <c r="C11" s="68"/>
      <c r="D11" s="76"/>
      <c r="E11" s="77"/>
      <c r="F11" s="77"/>
      <c r="G11" s="77"/>
      <c r="H11" s="77"/>
      <c r="I11" s="77"/>
      <c r="J11" s="77"/>
      <c r="K11" s="78"/>
      <c r="L11" s="42"/>
    </row>
    <row r="12" spans="1:1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>
      <c r="A13" s="39"/>
      <c r="B13" s="67" t="s">
        <v>9</v>
      </c>
      <c r="C13" s="68"/>
      <c r="D13" s="69"/>
      <c r="E13" s="69"/>
      <c r="F13" s="69"/>
      <c r="G13" s="71" t="s">
        <v>10</v>
      </c>
      <c r="H13" s="69"/>
      <c r="I13" s="69"/>
      <c r="J13" s="69"/>
      <c r="K13" s="85"/>
      <c r="L13" s="43"/>
    </row>
    <row r="14" spans="1:12">
      <c r="A14" s="39"/>
      <c r="B14" s="68"/>
      <c r="C14" s="68"/>
      <c r="D14" s="70"/>
      <c r="E14" s="70"/>
      <c r="F14" s="70"/>
      <c r="G14" s="72"/>
      <c r="H14" s="70"/>
      <c r="I14" s="70"/>
      <c r="J14" s="70"/>
      <c r="K14" s="86"/>
      <c r="L14" s="43"/>
    </row>
    <row r="15" spans="1:1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2">
      <c r="A16" s="39"/>
      <c r="B16" s="67" t="s">
        <v>98</v>
      </c>
      <c r="C16" s="88"/>
      <c r="D16" s="73"/>
      <c r="E16" s="74"/>
      <c r="F16" s="74"/>
      <c r="G16" s="74"/>
      <c r="H16" s="74"/>
      <c r="I16" s="74"/>
      <c r="J16" s="74"/>
      <c r="K16" s="75"/>
      <c r="L16" s="42"/>
    </row>
    <row r="17" spans="1:12">
      <c r="A17" s="39"/>
      <c r="B17" s="68"/>
      <c r="C17" s="88"/>
      <c r="D17" s="76"/>
      <c r="E17" s="77"/>
      <c r="F17" s="77"/>
      <c r="G17" s="77"/>
      <c r="H17" s="77"/>
      <c r="I17" s="77"/>
      <c r="J17" s="77"/>
      <c r="K17" s="78"/>
      <c r="L17" s="42"/>
    </row>
    <row r="18" spans="1:1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8.75" customHeight="1">
      <c r="A19" s="39"/>
      <c r="B19" s="89" t="s">
        <v>107</v>
      </c>
      <c r="C19" s="90"/>
      <c r="D19" s="91">
        <f>J32</f>
        <v>0</v>
      </c>
      <c r="E19" s="92"/>
      <c r="F19" s="92"/>
      <c r="G19" s="92"/>
      <c r="H19" s="92"/>
      <c r="I19" s="92"/>
      <c r="J19" s="92"/>
      <c r="K19" s="93"/>
      <c r="L19" s="44"/>
    </row>
    <row r="20" spans="1:12" ht="18.75" customHeight="1">
      <c r="A20" s="39"/>
      <c r="B20" s="90"/>
      <c r="C20" s="90"/>
      <c r="D20" s="94"/>
      <c r="E20" s="95"/>
      <c r="F20" s="95"/>
      <c r="G20" s="95"/>
      <c r="H20" s="95"/>
      <c r="I20" s="95"/>
      <c r="J20" s="95"/>
      <c r="K20" s="96"/>
      <c r="L20" s="44"/>
    </row>
    <row r="21" spans="1:1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9.5" thickBot="1">
      <c r="A22" s="39"/>
      <c r="B22" s="39" t="s">
        <v>116</v>
      </c>
      <c r="C22" s="39"/>
      <c r="D22" s="39"/>
      <c r="E22" s="39"/>
      <c r="F22" s="39"/>
      <c r="G22" s="39"/>
      <c r="H22" s="39"/>
      <c r="I22" s="39"/>
      <c r="J22" s="87" t="s">
        <v>88</v>
      </c>
      <c r="K22" s="87"/>
      <c r="L22" s="39"/>
    </row>
    <row r="23" spans="1:12">
      <c r="A23" s="39"/>
      <c r="B23" s="58" t="s">
        <v>100</v>
      </c>
      <c r="C23" s="59"/>
      <c r="D23" s="58" t="s">
        <v>101</v>
      </c>
      <c r="E23" s="59"/>
      <c r="F23" s="58" t="s">
        <v>102</v>
      </c>
      <c r="G23" s="59"/>
      <c r="H23" s="58" t="s">
        <v>15</v>
      </c>
      <c r="I23" s="60"/>
      <c r="J23" s="61" t="s">
        <v>103</v>
      </c>
      <c r="K23" s="62"/>
      <c r="L23" s="39"/>
    </row>
    <row r="24" spans="1:12">
      <c r="A24" s="39"/>
      <c r="B24" s="58" t="s">
        <v>0</v>
      </c>
      <c r="C24" s="59"/>
      <c r="D24" s="47"/>
      <c r="E24" s="48"/>
      <c r="F24" s="47"/>
      <c r="G24" s="48"/>
      <c r="H24" s="47" t="s">
        <v>114</v>
      </c>
      <c r="I24" s="49"/>
      <c r="J24" s="52">
        <f>SUM(D24:I24)</f>
        <v>0</v>
      </c>
      <c r="K24" s="53"/>
      <c r="L24" s="39"/>
    </row>
    <row r="25" spans="1:12">
      <c r="A25" s="39"/>
      <c r="B25" s="58" t="s">
        <v>1</v>
      </c>
      <c r="C25" s="59"/>
      <c r="D25" s="47"/>
      <c r="E25" s="48"/>
      <c r="F25" s="47"/>
      <c r="G25" s="48"/>
      <c r="H25" s="47" t="s">
        <v>114</v>
      </c>
      <c r="I25" s="49"/>
      <c r="J25" s="52">
        <f t="shared" ref="J25:J31" si="0">SUM(D25:I25)</f>
        <v>0</v>
      </c>
      <c r="K25" s="53"/>
      <c r="L25" s="39"/>
    </row>
    <row r="26" spans="1:12">
      <c r="A26" s="39"/>
      <c r="B26" s="58" t="s">
        <v>2</v>
      </c>
      <c r="C26" s="59"/>
      <c r="D26" s="47"/>
      <c r="E26" s="48"/>
      <c r="F26" s="47"/>
      <c r="G26" s="48"/>
      <c r="H26" s="47" t="s">
        <v>114</v>
      </c>
      <c r="I26" s="49"/>
      <c r="J26" s="52">
        <f t="shared" si="0"/>
        <v>0</v>
      </c>
      <c r="K26" s="53"/>
      <c r="L26" s="39"/>
    </row>
    <row r="27" spans="1:12">
      <c r="A27" s="39"/>
      <c r="B27" s="58" t="s">
        <v>3</v>
      </c>
      <c r="C27" s="59"/>
      <c r="D27" s="47"/>
      <c r="E27" s="48"/>
      <c r="F27" s="47"/>
      <c r="G27" s="48"/>
      <c r="H27" s="47" t="s">
        <v>114</v>
      </c>
      <c r="I27" s="49"/>
      <c r="J27" s="52">
        <f t="shared" si="0"/>
        <v>0</v>
      </c>
      <c r="K27" s="53"/>
      <c r="L27" s="39"/>
    </row>
    <row r="28" spans="1:12">
      <c r="A28" s="39"/>
      <c r="B28" s="58" t="s">
        <v>4</v>
      </c>
      <c r="C28" s="59"/>
      <c r="D28" s="47"/>
      <c r="E28" s="48"/>
      <c r="F28" s="47"/>
      <c r="G28" s="48"/>
      <c r="H28" s="47" t="s">
        <v>114</v>
      </c>
      <c r="I28" s="49"/>
      <c r="J28" s="52">
        <f t="shared" si="0"/>
        <v>0</v>
      </c>
      <c r="K28" s="53"/>
      <c r="L28" s="39"/>
    </row>
    <row r="29" spans="1:12">
      <c r="A29" s="39"/>
      <c r="B29" s="58" t="s">
        <v>5</v>
      </c>
      <c r="C29" s="59"/>
      <c r="D29" s="47"/>
      <c r="E29" s="48"/>
      <c r="F29" s="47"/>
      <c r="G29" s="48"/>
      <c r="H29" s="47" t="s">
        <v>114</v>
      </c>
      <c r="I29" s="49"/>
      <c r="J29" s="52">
        <f t="shared" si="0"/>
        <v>0</v>
      </c>
      <c r="K29" s="53"/>
      <c r="L29" s="39"/>
    </row>
    <row r="30" spans="1:12">
      <c r="A30" s="39"/>
      <c r="B30" s="58" t="s">
        <v>6</v>
      </c>
      <c r="C30" s="59"/>
      <c r="D30" s="47"/>
      <c r="E30" s="48"/>
      <c r="F30" s="47"/>
      <c r="G30" s="48"/>
      <c r="H30" s="47" t="s">
        <v>114</v>
      </c>
      <c r="I30" s="49"/>
      <c r="J30" s="52">
        <f t="shared" si="0"/>
        <v>0</v>
      </c>
      <c r="K30" s="53"/>
      <c r="L30" s="39"/>
    </row>
    <row r="31" spans="1:12" ht="19.5" thickBot="1">
      <c r="A31" s="39"/>
      <c r="B31" s="63" t="s">
        <v>15</v>
      </c>
      <c r="C31" s="64"/>
      <c r="D31" s="47" t="s">
        <v>114</v>
      </c>
      <c r="E31" s="48"/>
      <c r="F31" s="47" t="s">
        <v>115</v>
      </c>
      <c r="G31" s="48"/>
      <c r="H31" s="47" t="s">
        <v>114</v>
      </c>
      <c r="I31" s="49"/>
      <c r="J31" s="50">
        <f t="shared" si="0"/>
        <v>0</v>
      </c>
      <c r="K31" s="51"/>
      <c r="L31" s="39"/>
    </row>
    <row r="32" spans="1:12" ht="19.5" thickBot="1">
      <c r="A32" s="39"/>
      <c r="B32" s="65" t="s">
        <v>103</v>
      </c>
      <c r="C32" s="66"/>
      <c r="D32" s="54">
        <f>SUM(D24:E31)</f>
        <v>0</v>
      </c>
      <c r="E32" s="54"/>
      <c r="F32" s="54">
        <f>SUM(F24:G31)</f>
        <v>0</v>
      </c>
      <c r="G32" s="54"/>
      <c r="H32" s="54">
        <f>SUM(H24:I31)</f>
        <v>0</v>
      </c>
      <c r="I32" s="132"/>
      <c r="J32" s="56">
        <f>SUM(J24:K31)</f>
        <v>0</v>
      </c>
      <c r="K32" s="57"/>
      <c r="L32" s="39"/>
    </row>
    <row r="33" spans="1:12">
      <c r="A33" s="39"/>
      <c r="B33" s="39"/>
      <c r="C33" s="39"/>
      <c r="D33" s="39"/>
      <c r="E33" s="39"/>
      <c r="F33" s="39"/>
      <c r="G33" s="39"/>
      <c r="H33" s="39"/>
      <c r="I33" s="37"/>
      <c r="J33" s="39"/>
      <c r="K33" s="37"/>
      <c r="L33" s="39"/>
    </row>
    <row r="34" spans="1:12">
      <c r="A34" s="39"/>
      <c r="B34" s="39" t="s">
        <v>109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39"/>
      <c r="B35" s="39" t="s">
        <v>111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39"/>
      <c r="B36" s="36" t="s">
        <v>105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sheetProtection sheet="1" objects="1" selectLockedCells="1"/>
  <mergeCells count="67">
    <mergeCell ref="B16:C17"/>
    <mergeCell ref="D16:K17"/>
    <mergeCell ref="H2:K2"/>
    <mergeCell ref="B4:K4"/>
    <mergeCell ref="B5:K5"/>
    <mergeCell ref="B7:C8"/>
    <mergeCell ref="D7:K8"/>
    <mergeCell ref="B10:C11"/>
    <mergeCell ref="B13:C14"/>
    <mergeCell ref="D13:F14"/>
    <mergeCell ref="G13:G14"/>
    <mergeCell ref="H13:J14"/>
    <mergeCell ref="K13:K14"/>
    <mergeCell ref="D10:K11"/>
    <mergeCell ref="B19:C20"/>
    <mergeCell ref="D19:K20"/>
    <mergeCell ref="B23:C23"/>
    <mergeCell ref="D23:E23"/>
    <mergeCell ref="F23:G23"/>
    <mergeCell ref="H23:I23"/>
    <mergeCell ref="J23:K23"/>
    <mergeCell ref="J22:K22"/>
    <mergeCell ref="F28:G28"/>
    <mergeCell ref="H28:I28"/>
    <mergeCell ref="J28:K28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F31:G31"/>
    <mergeCell ref="H31:I31"/>
    <mergeCell ref="J31:K31"/>
    <mergeCell ref="J29:K29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J32:K32"/>
    <mergeCell ref="B29:C29"/>
    <mergeCell ref="D29:E29"/>
    <mergeCell ref="F29:G29"/>
    <mergeCell ref="H29:I29"/>
    <mergeCell ref="B32:C32"/>
    <mergeCell ref="D32:E32"/>
    <mergeCell ref="F32:G32"/>
    <mergeCell ref="H32:I32"/>
    <mergeCell ref="B30:C30"/>
    <mergeCell ref="D30:E30"/>
    <mergeCell ref="F30:G30"/>
    <mergeCell ref="H30:I30"/>
    <mergeCell ref="J30:K30"/>
    <mergeCell ref="B31:C31"/>
    <mergeCell ref="D31:E31"/>
  </mergeCells>
  <phoneticPr fontId="1"/>
  <conditionalFormatting sqref="D24:G30">
    <cfRule type="containsBlanks" dxfId="11" priority="5">
      <formula>LEN(TRIM(D24))=0</formula>
    </cfRule>
  </conditionalFormatting>
  <conditionalFormatting sqref="H13:J14">
    <cfRule type="cellIs" dxfId="10" priority="4" operator="between">
      <formula>43586</formula>
      <formula>43830</formula>
    </cfRule>
  </conditionalFormatting>
  <conditionalFormatting sqref="D13:F14">
    <cfRule type="cellIs" dxfId="9" priority="3" operator="between">
      <formula>43586</formula>
      <formula>43830</formula>
    </cfRule>
  </conditionalFormatting>
  <conditionalFormatting sqref="H2:K2">
    <cfRule type="cellIs" dxfId="8" priority="2" operator="between">
      <formula>43586</formula>
      <formula>43830</formula>
    </cfRule>
  </conditionalFormatting>
  <conditionalFormatting sqref="D16:K17 D13:F14 H13:J14 D10">
    <cfRule type="containsBlanks" dxfId="7" priority="1">
      <formula>LEN(TRIM(D10))=0</formula>
    </cfRule>
  </conditionalFormatting>
  <dataValidations count="3">
    <dataValidation imeMode="off" allowBlank="1" showErrorMessage="1" promptTitle="入力方法" prompt="月/日 のみの入力でOK" sqref="H2:K2 H13:J14"/>
    <dataValidation imeMode="on" allowBlank="1" showInputMessage="1" showErrorMessage="1" sqref="D16:K17 D10 D7:K8"/>
    <dataValidation imeMode="off" allowBlank="1" showInputMessage="1" showErrorMessage="1" sqref="D13:F14 D24:I31"/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10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118"/>
  <sheetViews>
    <sheetView view="pageBreakPreview" zoomScale="85" zoomScaleNormal="130" zoomScaleSheetLayoutView="85" workbookViewId="0">
      <selection activeCell="H20" sqref="H20"/>
    </sheetView>
  </sheetViews>
  <sheetFormatPr defaultRowHeight="18.75"/>
  <cols>
    <col min="1" max="1" width="6.25" customWidth="1"/>
    <col min="2" max="26" width="3.625" customWidth="1"/>
  </cols>
  <sheetData>
    <row r="1" spans="1:26" ht="24">
      <c r="A1" t="s">
        <v>89</v>
      </c>
      <c r="B1" s="9"/>
    </row>
    <row r="2" spans="1:26">
      <c r="A2" s="149" t="s">
        <v>8</v>
      </c>
      <c r="B2" s="149" t="s">
        <v>85</v>
      </c>
      <c r="C2" s="150" t="s">
        <v>0</v>
      </c>
      <c r="D2" s="150"/>
      <c r="E2" s="150"/>
      <c r="F2" s="150" t="s">
        <v>1</v>
      </c>
      <c r="G2" s="150"/>
      <c r="H2" s="150"/>
      <c r="I2" s="150" t="s">
        <v>2</v>
      </c>
      <c r="J2" s="150"/>
      <c r="K2" s="150"/>
      <c r="L2" s="150" t="s">
        <v>3</v>
      </c>
      <c r="M2" s="150"/>
      <c r="N2" s="150"/>
      <c r="O2" s="150" t="s">
        <v>4</v>
      </c>
      <c r="P2" s="150"/>
      <c r="Q2" s="150"/>
      <c r="R2" s="150" t="s">
        <v>5</v>
      </c>
      <c r="S2" s="150"/>
      <c r="T2" s="150"/>
      <c r="U2" s="150" t="s">
        <v>6</v>
      </c>
      <c r="V2" s="150"/>
      <c r="W2" s="150"/>
      <c r="X2" s="150" t="s">
        <v>15</v>
      </c>
      <c r="Y2" s="150"/>
      <c r="Z2" s="150"/>
    </row>
    <row r="3" spans="1:26">
      <c r="A3" s="149"/>
      <c r="B3" s="149"/>
      <c r="C3" s="20" t="s">
        <v>7</v>
      </c>
      <c r="D3" s="20" t="s">
        <v>11</v>
      </c>
      <c r="E3" s="20" t="s">
        <v>13</v>
      </c>
      <c r="F3" s="20" t="s">
        <v>7</v>
      </c>
      <c r="G3" s="20" t="s">
        <v>11</v>
      </c>
      <c r="H3" s="20" t="s">
        <v>13</v>
      </c>
      <c r="I3" s="20" t="s">
        <v>7</v>
      </c>
      <c r="J3" s="20" t="s">
        <v>11</v>
      </c>
      <c r="K3" s="20" t="s">
        <v>13</v>
      </c>
      <c r="L3" s="20" t="s">
        <v>7</v>
      </c>
      <c r="M3" s="20" t="s">
        <v>11</v>
      </c>
      <c r="N3" s="20" t="s">
        <v>13</v>
      </c>
      <c r="O3" s="20" t="s">
        <v>7</v>
      </c>
      <c r="P3" s="20" t="s">
        <v>11</v>
      </c>
      <c r="Q3" s="20" t="s">
        <v>13</v>
      </c>
      <c r="R3" s="20" t="s">
        <v>7</v>
      </c>
      <c r="S3" s="20" t="s">
        <v>11</v>
      </c>
      <c r="T3" s="20" t="s">
        <v>13</v>
      </c>
      <c r="U3" s="20" t="s">
        <v>7</v>
      </c>
      <c r="V3" s="20" t="s">
        <v>11</v>
      </c>
      <c r="W3" s="20" t="s">
        <v>13</v>
      </c>
      <c r="X3" s="20" t="s">
        <v>7</v>
      </c>
      <c r="Y3" s="20" t="s">
        <v>11</v>
      </c>
      <c r="Z3" s="20" t="s">
        <v>13</v>
      </c>
    </row>
    <row r="4" spans="1:26">
      <c r="A4" s="11">
        <f>'様式6-1（紙交付）'!D7</f>
        <v>0</v>
      </c>
      <c r="B4" s="10" t="s">
        <v>86</v>
      </c>
      <c r="C4" s="12">
        <f>'様式6-1（紙交付）'!$D$24</f>
        <v>0</v>
      </c>
      <c r="D4" s="21">
        <f>'様式6-1（紙交付）'!$F$24</f>
        <v>0</v>
      </c>
      <c r="E4" s="21">
        <f>'様式6-1（紙交付）'!$H$24</f>
        <v>0</v>
      </c>
      <c r="F4" s="21">
        <f>'様式6-1（紙交付）'!$D$25</f>
        <v>0</v>
      </c>
      <c r="G4" s="21">
        <f>'様式6-1（紙交付）'!$F$25</f>
        <v>0</v>
      </c>
      <c r="H4" s="21">
        <f>'様式6-1（紙交付）'!$H$25</f>
        <v>0</v>
      </c>
      <c r="I4" s="21">
        <f>'様式6-1（紙交付）'!$D$26</f>
        <v>0</v>
      </c>
      <c r="J4" s="21">
        <f>'様式6-1（紙交付）'!$F$26</f>
        <v>0</v>
      </c>
      <c r="K4" s="21">
        <f>'様式6-1（紙交付）'!$H$26</f>
        <v>0</v>
      </c>
      <c r="L4" s="21">
        <f>'様式6-1（紙交付）'!$D$27</f>
        <v>0</v>
      </c>
      <c r="M4" s="21">
        <f>'様式6-1（紙交付）'!$F$27</f>
        <v>0</v>
      </c>
      <c r="N4" s="21">
        <f>'様式6-1（紙交付）'!$H$27</f>
        <v>0</v>
      </c>
      <c r="O4" s="21">
        <f>'様式6-1（紙交付）'!$D$28</f>
        <v>0</v>
      </c>
      <c r="P4" s="21">
        <f>'様式6-1（紙交付）'!$F$28</f>
        <v>0</v>
      </c>
      <c r="Q4" s="21">
        <f>'様式6-1（紙交付）'!$H$28</f>
        <v>0</v>
      </c>
      <c r="R4" s="21">
        <f>'様式6-1（紙交付）'!$D$29</f>
        <v>0</v>
      </c>
      <c r="S4" s="21">
        <f>'様式6-1（紙交付）'!$F$29</f>
        <v>0</v>
      </c>
      <c r="T4" s="21">
        <f>'様式6-1（紙交付）'!$H$29</f>
        <v>0</v>
      </c>
      <c r="U4" s="21">
        <f>'様式6-1（紙交付）'!$D$30</f>
        <v>0</v>
      </c>
      <c r="V4" s="21">
        <f>'様式6-1（紙交付）'!$F$30</f>
        <v>0</v>
      </c>
      <c r="W4" s="21">
        <f>'様式6-1（紙交付）'!$H$30</f>
        <v>0</v>
      </c>
      <c r="X4" s="21">
        <f>'様式6-1（紙交付）'!$D$31</f>
        <v>0</v>
      </c>
      <c r="Y4" s="21">
        <f>'様式6-1（紙交付）'!$F$31</f>
        <v>0</v>
      </c>
      <c r="Z4" s="21">
        <f>'様式6-1（紙交付）'!$H$31</f>
        <v>0</v>
      </c>
    </row>
    <row r="5" spans="1:26">
      <c r="A5" s="18" t="str">
        <f>'様式6-2（アプリ）'!D7</f>
        <v/>
      </c>
      <c r="B5" s="17" t="s">
        <v>87</v>
      </c>
      <c r="C5" s="19">
        <f>'様式6-2（アプリ）'!$D$24</f>
        <v>0</v>
      </c>
      <c r="D5" s="22">
        <f>'様式6-2（アプリ）'!$F$24</f>
        <v>0</v>
      </c>
      <c r="E5" s="22" t="str">
        <f>'様式6-2（アプリ）'!$H$24</f>
        <v>-</v>
      </c>
      <c r="F5" s="22">
        <f>'様式6-2（アプリ）'!$D$25</f>
        <v>0</v>
      </c>
      <c r="G5" s="22">
        <f>'様式6-2（アプリ）'!$F$25</f>
        <v>0</v>
      </c>
      <c r="H5" s="22" t="str">
        <f>'様式6-2（アプリ）'!$H$25</f>
        <v>-</v>
      </c>
      <c r="I5" s="22">
        <f>'様式6-2（アプリ）'!$D$26</f>
        <v>0</v>
      </c>
      <c r="J5" s="22">
        <f>'様式6-2（アプリ）'!$F$26</f>
        <v>0</v>
      </c>
      <c r="K5" s="22" t="str">
        <f>'様式6-2（アプリ）'!$H$26</f>
        <v>-</v>
      </c>
      <c r="L5" s="22">
        <f>'様式6-2（アプリ）'!$D$27</f>
        <v>0</v>
      </c>
      <c r="M5" s="22">
        <f>'様式6-2（アプリ）'!$F$27</f>
        <v>0</v>
      </c>
      <c r="N5" s="22" t="str">
        <f>'様式6-2（アプリ）'!$H$27</f>
        <v>-</v>
      </c>
      <c r="O5" s="22">
        <f>'様式6-2（アプリ）'!$D$28</f>
        <v>0</v>
      </c>
      <c r="P5" s="22">
        <f>'様式6-2（アプリ）'!$F$28</f>
        <v>0</v>
      </c>
      <c r="Q5" s="22" t="str">
        <f>'様式6-2（アプリ）'!$H$28</f>
        <v>-</v>
      </c>
      <c r="R5" s="22">
        <f>'様式6-2（アプリ）'!$D$29</f>
        <v>0</v>
      </c>
      <c r="S5" s="22">
        <f>'様式6-2（アプリ）'!$F$29</f>
        <v>0</v>
      </c>
      <c r="T5" s="22" t="str">
        <f>'様式6-2（アプリ）'!$H$29</f>
        <v>-</v>
      </c>
      <c r="U5" s="22">
        <f>'様式6-2（アプリ）'!$D$30</f>
        <v>0</v>
      </c>
      <c r="V5" s="22">
        <f>'様式6-2（アプリ）'!$F$30</f>
        <v>0</v>
      </c>
      <c r="W5" s="22" t="str">
        <f>'様式6-2（アプリ）'!$H$30</f>
        <v>-</v>
      </c>
      <c r="X5" s="22" t="str">
        <f>'様式6-2（アプリ）'!$D$31</f>
        <v>-</v>
      </c>
      <c r="Y5" s="22" t="str">
        <f>'様式6-2（アプリ）'!$F$31</f>
        <v>-</v>
      </c>
      <c r="Z5" s="22" t="str">
        <f>'様式6-2（アプリ）'!$H$31</f>
        <v>-</v>
      </c>
    </row>
    <row r="6" spans="1:26" ht="9" customHeight="1">
      <c r="A6" s="24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24">
      <c r="A7" t="s">
        <v>108</v>
      </c>
      <c r="B7" s="9"/>
    </row>
    <row r="8" spans="1:26">
      <c r="A8" s="23" t="s">
        <v>16</v>
      </c>
      <c r="B8" s="23" t="s">
        <v>85</v>
      </c>
      <c r="C8" s="23" t="s">
        <v>17</v>
      </c>
      <c r="D8" s="23" t="s">
        <v>18</v>
      </c>
      <c r="E8" s="23" t="s">
        <v>19</v>
      </c>
      <c r="G8" s="7"/>
      <c r="H8" s="7"/>
      <c r="I8" s="7"/>
      <c r="J8" s="7"/>
    </row>
    <row r="9" spans="1:26" s="13" customFormat="1" ht="15" customHeight="1">
      <c r="A9" s="11">
        <f>'様式6-1（紙交付）'!D7</f>
        <v>0</v>
      </c>
      <c r="B9" s="11" t="s">
        <v>86</v>
      </c>
      <c r="C9" s="11" t="s">
        <v>21</v>
      </c>
      <c r="D9" s="11" t="s">
        <v>25</v>
      </c>
      <c r="E9" s="32">
        <f>'様式6-1（紙交付）'!$D$24</f>
        <v>0</v>
      </c>
      <c r="G9" s="148" t="s">
        <v>112</v>
      </c>
      <c r="H9" s="147"/>
      <c r="I9" s="147"/>
      <c r="J9" s="147"/>
      <c r="K9" s="145">
        <f>SUM(E9:E32)</f>
        <v>0</v>
      </c>
      <c r="L9" s="145"/>
      <c r="O9" s="16"/>
    </row>
    <row r="10" spans="1:26" s="13" customFormat="1" ht="15" customHeight="1">
      <c r="A10" s="11">
        <f>'様式6-1（紙交付）'!D7</f>
        <v>0</v>
      </c>
      <c r="B10" s="11" t="s">
        <v>86</v>
      </c>
      <c r="C10" s="11" t="s">
        <v>20</v>
      </c>
      <c r="D10" s="11" t="s">
        <v>26</v>
      </c>
      <c r="E10" s="32">
        <f>'様式6-1（紙交付）'!$F$24</f>
        <v>0</v>
      </c>
      <c r="G10" s="147" t="s">
        <v>113</v>
      </c>
      <c r="H10" s="147"/>
      <c r="I10" s="147"/>
      <c r="J10" s="147"/>
      <c r="K10" s="145">
        <f>SUM(E33:E56)</f>
        <v>0</v>
      </c>
      <c r="L10" s="146"/>
    </row>
    <row r="11" spans="1:26" s="13" customFormat="1" ht="15" customHeight="1">
      <c r="A11" s="11">
        <f>'様式6-1（紙交付）'!D7</f>
        <v>0</v>
      </c>
      <c r="B11" s="11" t="s">
        <v>86</v>
      </c>
      <c r="C11" s="11" t="s">
        <v>20</v>
      </c>
      <c r="D11" s="11" t="s">
        <v>27</v>
      </c>
      <c r="E11" s="32">
        <f>'様式6-1（紙交付）'!$H$24</f>
        <v>0</v>
      </c>
      <c r="G11" s="34" t="s">
        <v>117</v>
      </c>
      <c r="H11" s="14"/>
      <c r="I11" s="14"/>
      <c r="J11" s="14"/>
    </row>
    <row r="12" spans="1:26" s="13" customFormat="1" ht="15" customHeight="1">
      <c r="A12" s="11">
        <f>'様式6-1（紙交付）'!D7</f>
        <v>0</v>
      </c>
      <c r="B12" s="11" t="s">
        <v>86</v>
      </c>
      <c r="C12" s="11" t="s">
        <v>22</v>
      </c>
      <c r="D12" s="11" t="s">
        <v>25</v>
      </c>
      <c r="E12" s="32">
        <f>'様式6-1（紙交付）'!$D$25</f>
        <v>0</v>
      </c>
      <c r="G12" s="14"/>
      <c r="H12" s="14"/>
      <c r="I12" s="14"/>
      <c r="J12" s="14"/>
    </row>
    <row r="13" spans="1:26" s="13" customFormat="1" ht="15" customHeight="1">
      <c r="A13" s="11">
        <f>'様式6-1（紙交付）'!D7</f>
        <v>0</v>
      </c>
      <c r="B13" s="11" t="s">
        <v>86</v>
      </c>
      <c r="C13" s="11" t="s">
        <v>22</v>
      </c>
      <c r="D13" s="11" t="s">
        <v>26</v>
      </c>
      <c r="E13" s="32">
        <f>'様式6-1（紙交付）'!$F$25</f>
        <v>0</v>
      </c>
      <c r="G13" s="14"/>
      <c r="H13" s="14"/>
      <c r="I13" s="14"/>
      <c r="J13" s="14"/>
    </row>
    <row r="14" spans="1:26" s="13" customFormat="1" ht="15" customHeight="1">
      <c r="A14" s="11">
        <f>'様式6-1（紙交付）'!D7</f>
        <v>0</v>
      </c>
      <c r="B14" s="11" t="s">
        <v>86</v>
      </c>
      <c r="C14" s="11" t="s">
        <v>22</v>
      </c>
      <c r="D14" s="11" t="s">
        <v>27</v>
      </c>
      <c r="E14" s="32">
        <f>'様式6-1（紙交付）'!$H$25</f>
        <v>0</v>
      </c>
      <c r="G14" s="14"/>
      <c r="H14" s="14"/>
      <c r="I14" s="14"/>
      <c r="J14" s="14"/>
    </row>
    <row r="15" spans="1:26" s="13" customFormat="1" ht="15" customHeight="1">
      <c r="A15" s="11">
        <f>'様式6-1（紙交付）'!D7</f>
        <v>0</v>
      </c>
      <c r="B15" s="11" t="s">
        <v>86</v>
      </c>
      <c r="C15" s="11" t="s">
        <v>23</v>
      </c>
      <c r="D15" s="11" t="s">
        <v>25</v>
      </c>
      <c r="E15" s="32">
        <f>'様式6-1（紙交付）'!$D$26</f>
        <v>0</v>
      </c>
      <c r="G15" s="14"/>
      <c r="H15" s="14"/>
      <c r="I15" s="14"/>
      <c r="J15" s="14"/>
    </row>
    <row r="16" spans="1:26" s="13" customFormat="1" ht="15" customHeight="1">
      <c r="A16" s="11">
        <f>'様式6-1（紙交付）'!D7</f>
        <v>0</v>
      </c>
      <c r="B16" s="11" t="s">
        <v>86</v>
      </c>
      <c r="C16" s="11" t="s">
        <v>23</v>
      </c>
      <c r="D16" s="11" t="s">
        <v>26</v>
      </c>
      <c r="E16" s="32">
        <f>'様式6-1（紙交付）'!$F$26</f>
        <v>0</v>
      </c>
      <c r="G16" s="14"/>
      <c r="H16" s="14"/>
      <c r="I16" s="14"/>
      <c r="J16" s="14"/>
    </row>
    <row r="17" spans="1:10" s="13" customFormat="1" ht="15" customHeight="1">
      <c r="A17" s="11">
        <f>'様式6-1（紙交付）'!D7</f>
        <v>0</v>
      </c>
      <c r="B17" s="11" t="s">
        <v>86</v>
      </c>
      <c r="C17" s="11" t="s">
        <v>23</v>
      </c>
      <c r="D17" s="11" t="s">
        <v>27</v>
      </c>
      <c r="E17" s="32">
        <f>'様式6-1（紙交付）'!$H$26</f>
        <v>0</v>
      </c>
      <c r="G17" s="14"/>
      <c r="H17" s="14"/>
      <c r="I17" s="14"/>
      <c r="J17" s="14"/>
    </row>
    <row r="18" spans="1:10" s="13" customFormat="1" ht="15" customHeight="1">
      <c r="A18" s="11">
        <f>'様式6-1（紙交付）'!D7</f>
        <v>0</v>
      </c>
      <c r="B18" s="11" t="s">
        <v>86</v>
      </c>
      <c r="C18" s="11" t="s">
        <v>24</v>
      </c>
      <c r="D18" s="11" t="s">
        <v>25</v>
      </c>
      <c r="E18" s="32">
        <f>'様式6-1（紙交付）'!$D$27</f>
        <v>0</v>
      </c>
      <c r="G18" s="14"/>
      <c r="H18" s="14"/>
      <c r="I18" s="14"/>
      <c r="J18" s="14"/>
    </row>
    <row r="19" spans="1:10" s="13" customFormat="1" ht="15" customHeight="1">
      <c r="A19" s="11">
        <f>'様式6-1（紙交付）'!D7</f>
        <v>0</v>
      </c>
      <c r="B19" s="11" t="s">
        <v>86</v>
      </c>
      <c r="C19" s="11" t="s">
        <v>24</v>
      </c>
      <c r="D19" s="11" t="s">
        <v>26</v>
      </c>
      <c r="E19" s="32">
        <f>'様式6-1（紙交付）'!$F$27</f>
        <v>0</v>
      </c>
      <c r="G19" s="14"/>
      <c r="H19" s="14"/>
      <c r="I19" s="14"/>
      <c r="J19" s="14"/>
    </row>
    <row r="20" spans="1:10" s="13" customFormat="1" ht="15" customHeight="1">
      <c r="A20" s="11">
        <f>'様式6-1（紙交付）'!D7</f>
        <v>0</v>
      </c>
      <c r="B20" s="11" t="s">
        <v>86</v>
      </c>
      <c r="C20" s="11" t="s">
        <v>24</v>
      </c>
      <c r="D20" s="11" t="s">
        <v>27</v>
      </c>
      <c r="E20" s="32">
        <f>'様式6-1（紙交付）'!$H$27</f>
        <v>0</v>
      </c>
      <c r="G20" s="14"/>
      <c r="H20" s="14"/>
      <c r="I20" s="14"/>
      <c r="J20" s="14"/>
    </row>
    <row r="21" spans="1:10" s="13" customFormat="1" ht="15" customHeight="1">
      <c r="A21" s="11">
        <f>'様式6-1（紙交付）'!D7</f>
        <v>0</v>
      </c>
      <c r="B21" s="11" t="s">
        <v>86</v>
      </c>
      <c r="C21" s="11" t="s">
        <v>28</v>
      </c>
      <c r="D21" s="11" t="s">
        <v>25</v>
      </c>
      <c r="E21" s="32">
        <f>'様式6-1（紙交付）'!$D$28</f>
        <v>0</v>
      </c>
      <c r="G21" s="14"/>
      <c r="H21" s="14"/>
      <c r="I21" s="14"/>
      <c r="J21" s="14"/>
    </row>
    <row r="22" spans="1:10" s="13" customFormat="1" ht="15" customHeight="1">
      <c r="A22" s="11">
        <f>'様式6-1（紙交付）'!D7</f>
        <v>0</v>
      </c>
      <c r="B22" s="11" t="s">
        <v>86</v>
      </c>
      <c r="C22" s="11" t="s">
        <v>28</v>
      </c>
      <c r="D22" s="11" t="s">
        <v>26</v>
      </c>
      <c r="E22" s="32">
        <f>'様式6-1（紙交付）'!$F$28</f>
        <v>0</v>
      </c>
      <c r="G22" s="14"/>
      <c r="H22" s="14"/>
      <c r="I22" s="14"/>
      <c r="J22" s="14"/>
    </row>
    <row r="23" spans="1:10" s="13" customFormat="1" ht="15" customHeight="1">
      <c r="A23" s="11">
        <f>'様式6-1（紙交付）'!D7</f>
        <v>0</v>
      </c>
      <c r="B23" s="11" t="s">
        <v>86</v>
      </c>
      <c r="C23" s="11" t="s">
        <v>28</v>
      </c>
      <c r="D23" s="11" t="s">
        <v>27</v>
      </c>
      <c r="E23" s="32">
        <f>'様式6-1（紙交付）'!$H$28</f>
        <v>0</v>
      </c>
      <c r="G23" s="14"/>
      <c r="H23" s="14"/>
      <c r="I23" s="14"/>
      <c r="J23" s="14"/>
    </row>
    <row r="24" spans="1:10" s="13" customFormat="1" ht="15" customHeight="1">
      <c r="A24" s="11">
        <f>'様式6-1（紙交付）'!D7</f>
        <v>0</v>
      </c>
      <c r="B24" s="11" t="s">
        <v>86</v>
      </c>
      <c r="C24" s="11" t="s">
        <v>29</v>
      </c>
      <c r="D24" s="11" t="s">
        <v>25</v>
      </c>
      <c r="E24" s="32">
        <f>'様式6-1（紙交付）'!$D$29</f>
        <v>0</v>
      </c>
      <c r="G24" s="14"/>
      <c r="H24" s="14"/>
      <c r="I24" s="14"/>
      <c r="J24" s="14"/>
    </row>
    <row r="25" spans="1:10" s="13" customFormat="1" ht="15" customHeight="1">
      <c r="A25" s="11">
        <f>'様式6-1（紙交付）'!D7</f>
        <v>0</v>
      </c>
      <c r="B25" s="11" t="s">
        <v>86</v>
      </c>
      <c r="C25" s="11" t="s">
        <v>29</v>
      </c>
      <c r="D25" s="11" t="s">
        <v>26</v>
      </c>
      <c r="E25" s="32">
        <f>'様式6-1（紙交付）'!$F$29</f>
        <v>0</v>
      </c>
      <c r="G25" s="14"/>
      <c r="H25" s="14"/>
      <c r="I25" s="14"/>
      <c r="J25" s="14"/>
    </row>
    <row r="26" spans="1:10" s="13" customFormat="1" ht="15" customHeight="1">
      <c r="A26" s="11">
        <f>'様式6-1（紙交付）'!D7</f>
        <v>0</v>
      </c>
      <c r="B26" s="11" t="s">
        <v>86</v>
      </c>
      <c r="C26" s="11" t="s">
        <v>29</v>
      </c>
      <c r="D26" s="11" t="s">
        <v>27</v>
      </c>
      <c r="E26" s="32">
        <f>'様式6-1（紙交付）'!$H$29</f>
        <v>0</v>
      </c>
      <c r="G26" s="14"/>
      <c r="H26" s="14"/>
      <c r="I26" s="14"/>
      <c r="J26" s="14"/>
    </row>
    <row r="27" spans="1:10" s="13" customFormat="1" ht="15" customHeight="1">
      <c r="A27" s="11">
        <f>'様式6-1（紙交付）'!D7</f>
        <v>0</v>
      </c>
      <c r="B27" s="11" t="s">
        <v>86</v>
      </c>
      <c r="C27" s="11" t="s">
        <v>30</v>
      </c>
      <c r="D27" s="11" t="s">
        <v>25</v>
      </c>
      <c r="E27" s="32">
        <f>'様式6-1（紙交付）'!$D$30</f>
        <v>0</v>
      </c>
      <c r="G27" s="14"/>
      <c r="H27" s="14"/>
      <c r="I27" s="14"/>
      <c r="J27" s="14"/>
    </row>
    <row r="28" spans="1:10" s="13" customFormat="1" ht="15" customHeight="1">
      <c r="A28" s="11">
        <f>'様式6-1（紙交付）'!D7</f>
        <v>0</v>
      </c>
      <c r="B28" s="11" t="s">
        <v>86</v>
      </c>
      <c r="C28" s="11" t="s">
        <v>30</v>
      </c>
      <c r="D28" s="11" t="s">
        <v>26</v>
      </c>
      <c r="E28" s="32">
        <f>'様式6-1（紙交付）'!$F$30</f>
        <v>0</v>
      </c>
      <c r="G28" s="14"/>
      <c r="H28" s="14"/>
      <c r="I28" s="14"/>
      <c r="J28" s="14"/>
    </row>
    <row r="29" spans="1:10" s="13" customFormat="1" ht="15" customHeight="1">
      <c r="A29" s="11">
        <f>'様式6-1（紙交付）'!D7</f>
        <v>0</v>
      </c>
      <c r="B29" s="11" t="s">
        <v>86</v>
      </c>
      <c r="C29" s="11" t="s">
        <v>30</v>
      </c>
      <c r="D29" s="11" t="s">
        <v>27</v>
      </c>
      <c r="E29" s="32">
        <f>'様式6-1（紙交付）'!$H$30</f>
        <v>0</v>
      </c>
      <c r="G29" s="14"/>
      <c r="H29" s="14"/>
      <c r="I29" s="14"/>
      <c r="J29" s="14"/>
    </row>
    <row r="30" spans="1:10" s="13" customFormat="1" ht="15" customHeight="1">
      <c r="A30" s="11">
        <f>'様式6-1（紙交付）'!D7</f>
        <v>0</v>
      </c>
      <c r="B30" s="11" t="s">
        <v>86</v>
      </c>
      <c r="C30" s="11" t="s">
        <v>12</v>
      </c>
      <c r="D30" s="11" t="s">
        <v>25</v>
      </c>
      <c r="E30" s="32">
        <f>'様式6-1（紙交付）'!$D$31</f>
        <v>0</v>
      </c>
      <c r="G30" s="14"/>
      <c r="H30" s="14"/>
      <c r="I30" s="14"/>
      <c r="J30" s="14"/>
    </row>
    <row r="31" spans="1:10" s="13" customFormat="1" ht="15" customHeight="1">
      <c r="A31" s="11">
        <f>'様式6-1（紙交付）'!D7</f>
        <v>0</v>
      </c>
      <c r="B31" s="11" t="s">
        <v>86</v>
      </c>
      <c r="C31" s="11" t="s">
        <v>12</v>
      </c>
      <c r="D31" s="11" t="s">
        <v>26</v>
      </c>
      <c r="E31" s="32">
        <f>'様式6-1（紙交付）'!$F$31</f>
        <v>0</v>
      </c>
      <c r="G31" s="14"/>
      <c r="H31" s="14"/>
      <c r="I31" s="14"/>
      <c r="J31" s="14"/>
    </row>
    <row r="32" spans="1:10" s="13" customFormat="1" ht="15" customHeight="1">
      <c r="A32" s="11">
        <f>'様式6-1（紙交付）'!D7</f>
        <v>0</v>
      </c>
      <c r="B32" s="11" t="s">
        <v>86</v>
      </c>
      <c r="C32" s="11" t="s">
        <v>12</v>
      </c>
      <c r="D32" s="11" t="s">
        <v>27</v>
      </c>
      <c r="E32" s="32">
        <f>'様式6-1（紙交付）'!$H$31</f>
        <v>0</v>
      </c>
    </row>
    <row r="33" spans="1:15" s="13" customFormat="1" ht="15" customHeight="1">
      <c r="A33" s="18" t="str">
        <f>'様式6-2（アプリ）'!D7</f>
        <v/>
      </c>
      <c r="B33" s="18" t="s">
        <v>87</v>
      </c>
      <c r="C33" s="18" t="s">
        <v>21</v>
      </c>
      <c r="D33" s="18" t="s">
        <v>25</v>
      </c>
      <c r="E33" s="33">
        <f>'様式6-2（アプリ）'!$D$24</f>
        <v>0</v>
      </c>
      <c r="G33" s="14"/>
      <c r="H33" s="14"/>
      <c r="I33" s="15"/>
      <c r="J33" s="14"/>
      <c r="O33" s="16"/>
    </row>
    <row r="34" spans="1:15" s="13" customFormat="1" ht="15" customHeight="1">
      <c r="A34" s="18" t="str">
        <f>'様式6-2（アプリ）'!D7</f>
        <v/>
      </c>
      <c r="B34" s="18" t="s">
        <v>87</v>
      </c>
      <c r="C34" s="18" t="s">
        <v>20</v>
      </c>
      <c r="D34" s="18" t="s">
        <v>26</v>
      </c>
      <c r="E34" s="33">
        <f>'様式6-2（アプリ）'!$F$24</f>
        <v>0</v>
      </c>
      <c r="G34" s="14"/>
      <c r="H34" s="14"/>
      <c r="I34" s="14"/>
      <c r="J34" s="14"/>
    </row>
    <row r="35" spans="1:15" s="13" customFormat="1" ht="15" customHeight="1">
      <c r="A35" s="18" t="str">
        <f>'様式6-2（アプリ）'!D7</f>
        <v/>
      </c>
      <c r="B35" s="18" t="s">
        <v>87</v>
      </c>
      <c r="C35" s="18" t="s">
        <v>20</v>
      </c>
      <c r="D35" s="18" t="s">
        <v>27</v>
      </c>
      <c r="E35" s="33" t="str">
        <f>'様式6-2（アプリ）'!$H$24</f>
        <v>-</v>
      </c>
      <c r="G35" s="14"/>
      <c r="H35" s="14"/>
      <c r="I35" s="14"/>
      <c r="J35" s="14"/>
    </row>
    <row r="36" spans="1:15" s="13" customFormat="1" ht="15" customHeight="1">
      <c r="A36" s="18" t="str">
        <f>'様式6-2（アプリ）'!D7</f>
        <v/>
      </c>
      <c r="B36" s="18" t="s">
        <v>87</v>
      </c>
      <c r="C36" s="18" t="s">
        <v>22</v>
      </c>
      <c r="D36" s="18" t="s">
        <v>25</v>
      </c>
      <c r="E36" s="33">
        <f>'様式6-2（アプリ）'!$D$25</f>
        <v>0</v>
      </c>
      <c r="G36" s="14"/>
      <c r="H36" s="14"/>
      <c r="I36" s="14"/>
      <c r="J36" s="14"/>
    </row>
    <row r="37" spans="1:15" s="13" customFormat="1" ht="15" customHeight="1">
      <c r="A37" s="18" t="str">
        <f>'様式6-2（アプリ）'!D7</f>
        <v/>
      </c>
      <c r="B37" s="18" t="s">
        <v>87</v>
      </c>
      <c r="C37" s="18" t="s">
        <v>22</v>
      </c>
      <c r="D37" s="18" t="s">
        <v>26</v>
      </c>
      <c r="E37" s="33">
        <f>'様式6-2（アプリ）'!$F$25</f>
        <v>0</v>
      </c>
      <c r="G37" s="14"/>
      <c r="H37" s="14"/>
      <c r="I37" s="14"/>
      <c r="J37" s="14"/>
    </row>
    <row r="38" spans="1:15" s="13" customFormat="1" ht="15" customHeight="1">
      <c r="A38" s="18" t="str">
        <f>'様式6-2（アプリ）'!D7</f>
        <v/>
      </c>
      <c r="B38" s="18" t="s">
        <v>87</v>
      </c>
      <c r="C38" s="18" t="s">
        <v>22</v>
      </c>
      <c r="D38" s="18" t="s">
        <v>27</v>
      </c>
      <c r="E38" s="33" t="str">
        <f>'様式6-2（アプリ）'!$H$25</f>
        <v>-</v>
      </c>
      <c r="G38" s="14"/>
      <c r="H38" s="14"/>
      <c r="I38" s="14"/>
      <c r="J38" s="14"/>
    </row>
    <row r="39" spans="1:15" s="13" customFormat="1" ht="15" customHeight="1">
      <c r="A39" s="18" t="str">
        <f>'様式6-2（アプリ）'!D7</f>
        <v/>
      </c>
      <c r="B39" s="18" t="s">
        <v>87</v>
      </c>
      <c r="C39" s="18" t="s">
        <v>23</v>
      </c>
      <c r="D39" s="18" t="s">
        <v>25</v>
      </c>
      <c r="E39" s="33">
        <f>'様式6-2（アプリ）'!$D$26</f>
        <v>0</v>
      </c>
      <c r="G39" s="14"/>
      <c r="H39" s="14"/>
      <c r="I39" s="14"/>
      <c r="J39" s="14"/>
    </row>
    <row r="40" spans="1:15" s="13" customFormat="1" ht="15" customHeight="1">
      <c r="A40" s="18" t="str">
        <f>'様式6-2（アプリ）'!D7</f>
        <v/>
      </c>
      <c r="B40" s="18" t="s">
        <v>87</v>
      </c>
      <c r="C40" s="18" t="s">
        <v>23</v>
      </c>
      <c r="D40" s="18" t="s">
        <v>26</v>
      </c>
      <c r="E40" s="33">
        <f>'様式6-2（アプリ）'!$F$26</f>
        <v>0</v>
      </c>
      <c r="G40" s="14"/>
      <c r="H40" s="14"/>
      <c r="I40" s="14"/>
      <c r="J40" s="14"/>
    </row>
    <row r="41" spans="1:15" s="13" customFormat="1" ht="15" customHeight="1">
      <c r="A41" s="18" t="str">
        <f>'様式6-2（アプリ）'!D7</f>
        <v/>
      </c>
      <c r="B41" s="18" t="s">
        <v>87</v>
      </c>
      <c r="C41" s="18" t="s">
        <v>23</v>
      </c>
      <c r="D41" s="18" t="s">
        <v>27</v>
      </c>
      <c r="E41" s="33" t="str">
        <f>'様式6-2（アプリ）'!$H$26</f>
        <v>-</v>
      </c>
      <c r="G41" s="14"/>
      <c r="H41" s="14"/>
      <c r="I41" s="14"/>
      <c r="J41" s="14"/>
    </row>
    <row r="42" spans="1:15" s="13" customFormat="1" ht="15" customHeight="1">
      <c r="A42" s="18" t="str">
        <f>'様式6-2（アプリ）'!D7</f>
        <v/>
      </c>
      <c r="B42" s="18" t="s">
        <v>87</v>
      </c>
      <c r="C42" s="18" t="s">
        <v>24</v>
      </c>
      <c r="D42" s="18" t="s">
        <v>25</v>
      </c>
      <c r="E42" s="33">
        <f>'様式6-2（アプリ）'!$D$27</f>
        <v>0</v>
      </c>
      <c r="G42" s="14"/>
      <c r="H42" s="14"/>
      <c r="I42" s="14"/>
      <c r="J42" s="14"/>
    </row>
    <row r="43" spans="1:15" s="13" customFormat="1" ht="15" customHeight="1">
      <c r="A43" s="18" t="str">
        <f>'様式6-2（アプリ）'!D7</f>
        <v/>
      </c>
      <c r="B43" s="18" t="s">
        <v>87</v>
      </c>
      <c r="C43" s="18" t="s">
        <v>24</v>
      </c>
      <c r="D43" s="18" t="s">
        <v>26</v>
      </c>
      <c r="E43" s="33">
        <f>'様式6-2（アプリ）'!$F$27</f>
        <v>0</v>
      </c>
      <c r="G43" s="14"/>
      <c r="H43" s="14"/>
      <c r="I43" s="14"/>
      <c r="J43" s="14"/>
    </row>
    <row r="44" spans="1:15" s="13" customFormat="1" ht="15" customHeight="1">
      <c r="A44" s="18" t="str">
        <f>'様式6-2（アプリ）'!D7</f>
        <v/>
      </c>
      <c r="B44" s="18" t="s">
        <v>87</v>
      </c>
      <c r="C44" s="18" t="s">
        <v>24</v>
      </c>
      <c r="D44" s="18" t="s">
        <v>27</v>
      </c>
      <c r="E44" s="33" t="str">
        <f>'様式6-2（アプリ）'!$H$27</f>
        <v>-</v>
      </c>
      <c r="G44" s="14"/>
      <c r="H44" s="14"/>
      <c r="I44" s="14"/>
      <c r="J44" s="14"/>
    </row>
    <row r="45" spans="1:15" s="13" customFormat="1" ht="15" customHeight="1">
      <c r="A45" s="18" t="str">
        <f>'様式6-2（アプリ）'!D7</f>
        <v/>
      </c>
      <c r="B45" s="18" t="s">
        <v>87</v>
      </c>
      <c r="C45" s="18" t="s">
        <v>28</v>
      </c>
      <c r="D45" s="18" t="s">
        <v>25</v>
      </c>
      <c r="E45" s="33">
        <f>'様式6-2（アプリ）'!$D$28</f>
        <v>0</v>
      </c>
      <c r="G45" s="14"/>
      <c r="H45" s="14"/>
      <c r="I45" s="14"/>
      <c r="J45" s="14"/>
    </row>
    <row r="46" spans="1:15" s="13" customFormat="1" ht="15" customHeight="1">
      <c r="A46" s="18" t="str">
        <f>'様式6-2（アプリ）'!D7</f>
        <v/>
      </c>
      <c r="B46" s="18" t="s">
        <v>87</v>
      </c>
      <c r="C46" s="18" t="s">
        <v>28</v>
      </c>
      <c r="D46" s="18" t="s">
        <v>26</v>
      </c>
      <c r="E46" s="33">
        <f>'様式6-2（アプリ）'!$F$28</f>
        <v>0</v>
      </c>
      <c r="G46" s="14"/>
      <c r="H46" s="14"/>
      <c r="I46" s="14"/>
      <c r="J46" s="14"/>
    </row>
    <row r="47" spans="1:15" s="13" customFormat="1" ht="15" customHeight="1">
      <c r="A47" s="18" t="str">
        <f>'様式6-2（アプリ）'!D7</f>
        <v/>
      </c>
      <c r="B47" s="18" t="s">
        <v>87</v>
      </c>
      <c r="C47" s="18" t="s">
        <v>28</v>
      </c>
      <c r="D47" s="18" t="s">
        <v>27</v>
      </c>
      <c r="E47" s="33" t="str">
        <f>'様式6-2（アプリ）'!$H$28</f>
        <v>-</v>
      </c>
      <c r="G47" s="14"/>
      <c r="H47" s="14"/>
      <c r="I47" s="14"/>
      <c r="J47" s="14"/>
    </row>
    <row r="48" spans="1:15" s="13" customFormat="1" ht="15" customHeight="1">
      <c r="A48" s="18" t="str">
        <f>'様式6-2（アプリ）'!D7</f>
        <v/>
      </c>
      <c r="B48" s="18" t="s">
        <v>87</v>
      </c>
      <c r="C48" s="18" t="s">
        <v>29</v>
      </c>
      <c r="D48" s="18" t="s">
        <v>25</v>
      </c>
      <c r="E48" s="33">
        <f>'様式6-2（アプリ）'!$D$29</f>
        <v>0</v>
      </c>
      <c r="G48" s="14"/>
      <c r="H48" s="14"/>
      <c r="I48" s="14"/>
      <c r="J48" s="14"/>
    </row>
    <row r="49" spans="1:10" s="13" customFormat="1" ht="15" customHeight="1">
      <c r="A49" s="18" t="str">
        <f>'様式6-2（アプリ）'!D7</f>
        <v/>
      </c>
      <c r="B49" s="18" t="s">
        <v>87</v>
      </c>
      <c r="C49" s="18" t="s">
        <v>29</v>
      </c>
      <c r="D49" s="18" t="s">
        <v>26</v>
      </c>
      <c r="E49" s="33">
        <f>'様式6-2（アプリ）'!$F$29</f>
        <v>0</v>
      </c>
      <c r="G49" s="14"/>
      <c r="H49" s="14"/>
      <c r="I49" s="14"/>
      <c r="J49" s="14"/>
    </row>
    <row r="50" spans="1:10" s="13" customFormat="1" ht="15" customHeight="1">
      <c r="A50" s="18" t="str">
        <f>'様式6-2（アプリ）'!D7</f>
        <v/>
      </c>
      <c r="B50" s="18" t="s">
        <v>87</v>
      </c>
      <c r="C50" s="18" t="s">
        <v>29</v>
      </c>
      <c r="D50" s="18" t="s">
        <v>27</v>
      </c>
      <c r="E50" s="33" t="str">
        <f>'様式6-2（アプリ）'!$H$29</f>
        <v>-</v>
      </c>
      <c r="G50" s="14"/>
      <c r="H50" s="14"/>
      <c r="I50" s="14"/>
      <c r="J50" s="14"/>
    </row>
    <row r="51" spans="1:10" s="13" customFormat="1" ht="15" customHeight="1">
      <c r="A51" s="18" t="str">
        <f>'様式6-2（アプリ）'!D7</f>
        <v/>
      </c>
      <c r="B51" s="18" t="s">
        <v>87</v>
      </c>
      <c r="C51" s="18" t="s">
        <v>30</v>
      </c>
      <c r="D51" s="18" t="s">
        <v>25</v>
      </c>
      <c r="E51" s="33">
        <f>'様式6-2（アプリ）'!$D$30</f>
        <v>0</v>
      </c>
      <c r="G51" s="14"/>
      <c r="H51" s="14"/>
      <c r="I51" s="14"/>
      <c r="J51" s="14"/>
    </row>
    <row r="52" spans="1:10" s="13" customFormat="1" ht="15" customHeight="1">
      <c r="A52" s="18" t="str">
        <f>'様式6-2（アプリ）'!D7</f>
        <v/>
      </c>
      <c r="B52" s="18" t="s">
        <v>87</v>
      </c>
      <c r="C52" s="18" t="s">
        <v>30</v>
      </c>
      <c r="D52" s="18" t="s">
        <v>26</v>
      </c>
      <c r="E52" s="33">
        <f>'様式6-2（アプリ）'!$F$30</f>
        <v>0</v>
      </c>
      <c r="G52" s="14"/>
      <c r="H52" s="14"/>
      <c r="I52" s="14"/>
      <c r="J52" s="14"/>
    </row>
    <row r="53" spans="1:10" s="13" customFormat="1" ht="15" customHeight="1">
      <c r="A53" s="18" t="str">
        <f>'様式6-2（アプリ）'!D7</f>
        <v/>
      </c>
      <c r="B53" s="18" t="s">
        <v>87</v>
      </c>
      <c r="C53" s="18" t="s">
        <v>30</v>
      </c>
      <c r="D53" s="18" t="s">
        <v>27</v>
      </c>
      <c r="E53" s="33" t="str">
        <f>'様式6-2（アプリ）'!$H$30</f>
        <v>-</v>
      </c>
      <c r="G53" s="14"/>
      <c r="H53" s="14"/>
      <c r="I53" s="14"/>
      <c r="J53" s="14"/>
    </row>
    <row r="54" spans="1:10" s="13" customFormat="1" ht="15" customHeight="1">
      <c r="A54" s="18" t="str">
        <f>'様式6-2（アプリ）'!D7</f>
        <v/>
      </c>
      <c r="B54" s="18" t="s">
        <v>87</v>
      </c>
      <c r="C54" s="18" t="s">
        <v>12</v>
      </c>
      <c r="D54" s="18" t="s">
        <v>25</v>
      </c>
      <c r="E54" s="33" t="str">
        <f>'様式6-2（アプリ）'!$D$31</f>
        <v>-</v>
      </c>
      <c r="G54" s="14"/>
      <c r="H54" s="14"/>
      <c r="I54" s="14"/>
      <c r="J54" s="14"/>
    </row>
    <row r="55" spans="1:10" s="13" customFormat="1" ht="15" customHeight="1">
      <c r="A55" s="18" t="str">
        <f>'様式6-2（アプリ）'!D7</f>
        <v/>
      </c>
      <c r="B55" s="18" t="s">
        <v>87</v>
      </c>
      <c r="C55" s="18" t="s">
        <v>12</v>
      </c>
      <c r="D55" s="18" t="s">
        <v>26</v>
      </c>
      <c r="E55" s="33" t="str">
        <f>'様式6-2（アプリ）'!$F$31</f>
        <v>-</v>
      </c>
      <c r="G55" s="14"/>
      <c r="H55" s="14"/>
      <c r="I55" s="14"/>
      <c r="J55" s="14"/>
    </row>
    <row r="56" spans="1:10" s="13" customFormat="1" ht="15" customHeight="1">
      <c r="A56" s="18" t="str">
        <f>'様式6-2（アプリ）'!D7</f>
        <v/>
      </c>
      <c r="B56" s="18" t="s">
        <v>87</v>
      </c>
      <c r="C56" s="18" t="s">
        <v>12</v>
      </c>
      <c r="D56" s="18" t="s">
        <v>27</v>
      </c>
      <c r="E56" s="33" t="str">
        <f>'様式6-2（アプリ）'!$H$31</f>
        <v>-</v>
      </c>
    </row>
    <row r="59" spans="1:10">
      <c r="A59" s="28" t="s">
        <v>83</v>
      </c>
    </row>
    <row r="60" spans="1:10">
      <c r="A60" s="29" t="s">
        <v>31</v>
      </c>
    </row>
    <row r="61" spans="1:10">
      <c r="A61" s="29" t="s">
        <v>32</v>
      </c>
    </row>
    <row r="62" spans="1:10">
      <c r="A62" s="29" t="s">
        <v>33</v>
      </c>
    </row>
    <row r="63" spans="1:10">
      <c r="A63" s="29" t="s">
        <v>34</v>
      </c>
    </row>
    <row r="64" spans="1:10">
      <c r="A64" s="29" t="s">
        <v>35</v>
      </c>
    </row>
    <row r="65" spans="1:1">
      <c r="A65" s="29" t="s">
        <v>36</v>
      </c>
    </row>
    <row r="66" spans="1:1">
      <c r="A66" s="29" t="s">
        <v>37</v>
      </c>
    </row>
    <row r="67" spans="1:1">
      <c r="A67" s="29" t="s">
        <v>38</v>
      </c>
    </row>
    <row r="68" spans="1:1">
      <c r="A68" s="29" t="s">
        <v>39</v>
      </c>
    </row>
    <row r="69" spans="1:1">
      <c r="A69" s="29" t="s">
        <v>84</v>
      </c>
    </row>
    <row r="70" spans="1:1">
      <c r="A70" s="29" t="s">
        <v>40</v>
      </c>
    </row>
    <row r="71" spans="1:1">
      <c r="A71" s="29" t="s">
        <v>41</v>
      </c>
    </row>
    <row r="72" spans="1:1">
      <c r="A72" s="29" t="s">
        <v>42</v>
      </c>
    </row>
    <row r="73" spans="1:1">
      <c r="A73" s="29" t="s">
        <v>43</v>
      </c>
    </row>
    <row r="74" spans="1:1">
      <c r="A74" s="29" t="s">
        <v>44</v>
      </c>
    </row>
    <row r="75" spans="1:1">
      <c r="A75" s="29" t="s">
        <v>45</v>
      </c>
    </row>
    <row r="76" spans="1:1">
      <c r="A76" s="29" t="s">
        <v>46</v>
      </c>
    </row>
    <row r="77" spans="1:1">
      <c r="A77" s="29" t="s">
        <v>47</v>
      </c>
    </row>
    <row r="78" spans="1:1">
      <c r="A78" s="29" t="s">
        <v>48</v>
      </c>
    </row>
    <row r="79" spans="1:1">
      <c r="A79" s="29" t="s">
        <v>49</v>
      </c>
    </row>
    <row r="80" spans="1:1">
      <c r="A80" s="29" t="s">
        <v>50</v>
      </c>
    </row>
    <row r="81" spans="1:1">
      <c r="A81" s="29" t="s">
        <v>51</v>
      </c>
    </row>
    <row r="82" spans="1:1">
      <c r="A82" s="29" t="s">
        <v>52</v>
      </c>
    </row>
    <row r="83" spans="1:1">
      <c r="A83" s="29" t="s">
        <v>53</v>
      </c>
    </row>
    <row r="84" spans="1:1">
      <c r="A84" s="29" t="s">
        <v>54</v>
      </c>
    </row>
    <row r="85" spans="1:1">
      <c r="A85" s="29" t="s">
        <v>55</v>
      </c>
    </row>
    <row r="86" spans="1:1">
      <c r="A86" s="29" t="s">
        <v>56</v>
      </c>
    </row>
    <row r="87" spans="1:1">
      <c r="A87" s="29" t="s">
        <v>57</v>
      </c>
    </row>
    <row r="88" spans="1:1">
      <c r="A88" s="29" t="s">
        <v>58</v>
      </c>
    </row>
    <row r="89" spans="1:1">
      <c r="A89" s="29" t="s">
        <v>59</v>
      </c>
    </row>
    <row r="90" spans="1:1">
      <c r="A90" s="29" t="s">
        <v>60</v>
      </c>
    </row>
    <row r="91" spans="1:1">
      <c r="A91" s="29" t="s">
        <v>61</v>
      </c>
    </row>
    <row r="92" spans="1:1">
      <c r="A92" s="29" t="s">
        <v>62</v>
      </c>
    </row>
    <row r="93" spans="1:1">
      <c r="A93" s="29" t="s">
        <v>63</v>
      </c>
    </row>
    <row r="94" spans="1:1">
      <c r="A94" s="29" t="s">
        <v>64</v>
      </c>
    </row>
    <row r="95" spans="1:1">
      <c r="A95" s="29" t="s">
        <v>65</v>
      </c>
    </row>
    <row r="96" spans="1:1">
      <c r="A96" s="29" t="s">
        <v>66</v>
      </c>
    </row>
    <row r="97" spans="1:1">
      <c r="A97" s="29" t="s">
        <v>67</v>
      </c>
    </row>
    <row r="98" spans="1:1">
      <c r="A98" s="29" t="s">
        <v>68</v>
      </c>
    </row>
    <row r="99" spans="1:1">
      <c r="A99" s="29" t="s">
        <v>69</v>
      </c>
    </row>
    <row r="100" spans="1:1">
      <c r="A100" s="29" t="s">
        <v>70</v>
      </c>
    </row>
    <row r="101" spans="1:1">
      <c r="A101" s="29" t="s">
        <v>71</v>
      </c>
    </row>
    <row r="102" spans="1:1">
      <c r="A102" s="29" t="s">
        <v>72</v>
      </c>
    </row>
    <row r="103" spans="1:1">
      <c r="A103" s="29" t="s">
        <v>73</v>
      </c>
    </row>
    <row r="104" spans="1:1">
      <c r="A104" s="29" t="s">
        <v>74</v>
      </c>
    </row>
    <row r="105" spans="1:1">
      <c r="A105" s="29" t="s">
        <v>75</v>
      </c>
    </row>
    <row r="106" spans="1:1">
      <c r="A106" s="29" t="s">
        <v>76</v>
      </c>
    </row>
    <row r="107" spans="1:1">
      <c r="A107" s="29" t="s">
        <v>77</v>
      </c>
    </row>
    <row r="108" spans="1:1">
      <c r="A108" s="29" t="s">
        <v>78</v>
      </c>
    </row>
    <row r="109" spans="1:1">
      <c r="A109" s="29" t="s">
        <v>79</v>
      </c>
    </row>
    <row r="110" spans="1:1">
      <c r="A110" s="29" t="s">
        <v>80</v>
      </c>
    </row>
    <row r="111" spans="1:1">
      <c r="A111" s="29" t="s">
        <v>81</v>
      </c>
    </row>
    <row r="112" spans="1:1">
      <c r="A112" s="29" t="s">
        <v>82</v>
      </c>
    </row>
    <row r="113" spans="1:1">
      <c r="A113" s="30" t="s">
        <v>90</v>
      </c>
    </row>
    <row r="114" spans="1:1">
      <c r="A114" s="31"/>
    </row>
    <row r="115" spans="1:1">
      <c r="A115" s="31"/>
    </row>
    <row r="116" spans="1:1">
      <c r="A116" s="31"/>
    </row>
    <row r="117" spans="1:1">
      <c r="A117" s="31"/>
    </row>
    <row r="118" spans="1:1">
      <c r="A118" s="31"/>
    </row>
  </sheetData>
  <sheetProtection sheet="1" objects="1" scenarios="1"/>
  <mergeCells count="14">
    <mergeCell ref="X2:Z2"/>
    <mergeCell ref="C2:E2"/>
    <mergeCell ref="F2:H2"/>
    <mergeCell ref="I2:K2"/>
    <mergeCell ref="L2:N2"/>
    <mergeCell ref="O2:Q2"/>
    <mergeCell ref="R2:T2"/>
    <mergeCell ref="U2:W2"/>
    <mergeCell ref="K9:L9"/>
    <mergeCell ref="K10:L10"/>
    <mergeCell ref="G10:J10"/>
    <mergeCell ref="G9:J9"/>
    <mergeCell ref="A2:A3"/>
    <mergeCell ref="B2:B3"/>
  </mergeCells>
  <phoneticPr fontId="1"/>
  <conditionalFormatting sqref="A33:E56">
    <cfRule type="expression" dxfId="6" priority="1">
      <formula>$K$10=0</formula>
    </cfRule>
  </conditionalFormatting>
  <pageMargins left="0.7" right="0.7" top="0.75" bottom="0.75" header="0.3" footer="0.3"/>
  <pageSetup paperSize="9" scale="69" orientation="portrait" r:id="rId1"/>
  <rowBreaks count="1" manualBreakCount="1">
    <brk id="57" max="2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様式6-1（紙交付）</vt:lpstr>
      <vt:lpstr>記入例</vt:lpstr>
      <vt:lpstr>様式6-2（アプリ）</vt:lpstr>
      <vt:lpstr>（集計用）</vt:lpstr>
      <vt:lpstr>'（集計用）'!Print_Area</vt:lpstr>
      <vt:lpstr>記入例!Print_Area</vt:lpstr>
      <vt:lpstr>'様式6-1（紙交付）'!Print_Area</vt:lpstr>
      <vt:lpstr>'様式6-2（アプリ）'!Print_Area</vt:lpstr>
      <vt:lpstr>記入例!市町村名</vt:lpstr>
      <vt:lpstr>'様式6-2（アプリ）'!市町村名</vt:lpstr>
      <vt:lpstr>市町村名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2020-10-01T03:01:25Z</dcterms:modified>
</cp:coreProperties>
</file>