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３０日以上" sheetId="1" r:id="rId1"/>
  </sheets>
  <definedNames>
    <definedName name="_xlnm.Print_Area" localSheetId="0">'３０日以上'!$A$1:$T$32</definedName>
  </definedNames>
  <calcPr fullCalcOnLoad="1"/>
</workbook>
</file>

<file path=xl/sharedStrings.xml><?xml version="1.0" encoding="utf-8"?>
<sst xmlns="http://schemas.openxmlformats.org/spreadsheetml/2006/main" count="43" uniqueCount="32">
  <si>
    <t>区　　　分</t>
  </si>
  <si>
    <t>理 由 別 長 期 欠 席 者 数</t>
  </si>
  <si>
    <t>在学者数　Ｃ</t>
  </si>
  <si>
    <t>長 欠 率</t>
  </si>
  <si>
    <t>不登校率</t>
  </si>
  <si>
    <t>計　Ａ</t>
  </si>
  <si>
    <t>病　　気</t>
  </si>
  <si>
    <t>経済的理由</t>
  </si>
  <si>
    <t>不登校Ｂ</t>
  </si>
  <si>
    <t>その他</t>
  </si>
  <si>
    <t>（各年５月１日現在）</t>
  </si>
  <si>
    <t>小　　　　学　　　　校</t>
  </si>
  <si>
    <t>中　　　　学　　　　校</t>
  </si>
  <si>
    <t xml:space="preserve">     １３　</t>
  </si>
  <si>
    <t xml:space="preserve">     １４　</t>
  </si>
  <si>
    <t>★　長期欠席者数の推移（３０日以上）</t>
  </si>
  <si>
    <t xml:space="preserve">     １５　</t>
  </si>
  <si>
    <t xml:space="preserve">     １６　</t>
  </si>
  <si>
    <t>推　　移</t>
  </si>
  <si>
    <t>１８　理由別　長期欠席者数の推移（国公私立計）</t>
  </si>
  <si>
    <t>単位：人</t>
  </si>
  <si>
    <t>Ａ／Ｃ×100（％）</t>
  </si>
  <si>
    <t>Ｂ／Ｃ×100（％）</t>
  </si>
  <si>
    <t>　　 １７</t>
  </si>
  <si>
    <t>　　 １８</t>
  </si>
  <si>
    <t>　　 １９</t>
  </si>
  <si>
    <t>（注）長期欠席者とは、当該年度末現在の在学者のうち、当該年度中に連続又は断続して３０日以上欠席した児童生徒をいう。</t>
  </si>
  <si>
    <t>　　 ２０</t>
  </si>
  <si>
    <t>　　 ２１</t>
  </si>
  <si>
    <t xml:space="preserve"> 平成１２年度間　</t>
  </si>
  <si>
    <t xml:space="preserve"> 平成１２年度間　</t>
  </si>
  <si>
    <t>　　 ２２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</si>
</sst>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_ "/>
    <numFmt numFmtId="178" formatCode="\(#,##0\)"/>
    <numFmt numFmtId="179" formatCode="\(0.000\)"/>
    <numFmt numFmtId="180" formatCode="#,##0_);[Red]\(#,##0\)"/>
    <numFmt numFmtId="181" formatCode="0.000_);[Red]\(0.000\)"/>
    <numFmt numFmtId="182" formatCode="0_);[Red]\(0\)"/>
    <numFmt numFmtId="183" formatCode="0.0_);[Red]\(0.0\)"/>
  </numFmts>
  <fonts count="5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5.25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181" fontId="8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5" fillId="0" borderId="21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0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80" fontId="3" fillId="0" borderId="23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180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25"/>
          <c:y val="0.0525"/>
          <c:w val="0.7965"/>
          <c:h val="0.89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'３０日以上'!$E$6</c:f>
              <c:strCache>
                <c:ptCount val="1"/>
                <c:pt idx="0">
                  <c:v>不登校Ｂ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'３０日以上'!$E$8:$E$18</c:f>
              <c:numCache/>
            </c:numRef>
          </c:val>
        </c:ser>
        <c:ser>
          <c:idx val="0"/>
          <c:order val="1"/>
          <c:tx>
            <c:strRef>
              <c:f>'３０日以上'!$C$6</c:f>
              <c:strCache>
                <c:ptCount val="1"/>
                <c:pt idx="0">
                  <c:v>病　　気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'３０日以上'!$C$8:$C$18</c:f>
              <c:numCache/>
            </c:numRef>
          </c:val>
        </c:ser>
        <c:ser>
          <c:idx val="1"/>
          <c:order val="2"/>
          <c:tx>
            <c:strRef>
              <c:f>'３０日以上'!$D$6</c:f>
              <c:strCache>
                <c:ptCount val="1"/>
                <c:pt idx="0">
                  <c:v>経済的理由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'３０日以上'!$D$8:$D$18</c:f>
              <c:numCache/>
            </c:numRef>
          </c:val>
        </c:ser>
        <c:ser>
          <c:idx val="3"/>
          <c:order val="3"/>
          <c:tx>
            <c:strRef>
              <c:f>'３０日以上'!$F$6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'３０日以上'!$F$8:$F$18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'３０日以上'!$I$8:$I$18</c:f>
              <c:numCache/>
            </c:numRef>
          </c:val>
        </c:ser>
        <c:overlap val="100"/>
        <c:axId val="16976273"/>
        <c:axId val="18568730"/>
      </c:barChart>
      <c:lineChart>
        <c:grouping val="standard"/>
        <c:varyColors val="0"/>
        <c:ser>
          <c:idx val="4"/>
          <c:order val="4"/>
          <c:tx>
            <c:strRef>
              <c:f>'３０日以上'!$H$5</c:f>
              <c:strCache>
                <c:ptCount val="1"/>
                <c:pt idx="0">
                  <c:v>長 欠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'３０日以上'!$H$8:$H$18</c:f>
              <c:numCache/>
            </c:numRef>
          </c:val>
          <c:smooth val="0"/>
        </c:ser>
        <c:axId val="32900843"/>
        <c:axId val="27672132"/>
      </c:line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8568730"/>
        <c:crosses val="autoZero"/>
        <c:auto val="1"/>
        <c:lblOffset val="100"/>
        <c:tickLblSkip val="1"/>
        <c:noMultiLvlLbl val="0"/>
      </c:catAx>
      <c:valAx>
        <c:axId val="1856873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（長期欠席者・不登校者数）</a:t>
                </a:r>
              </a:p>
            </c:rich>
          </c:tx>
          <c:layout>
            <c:manualLayout>
              <c:xMode val="factor"/>
              <c:yMode val="factor"/>
              <c:x val="-0.01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76273"/>
        <c:crossesAt val="1"/>
        <c:crossBetween val="between"/>
        <c:dispUnits/>
      </c:valAx>
      <c:catAx>
        <c:axId val="32900843"/>
        <c:scaling>
          <c:orientation val="minMax"/>
        </c:scaling>
        <c:axPos val="b"/>
        <c:delete val="1"/>
        <c:majorTickMark val="out"/>
        <c:minorTickMark val="none"/>
        <c:tickLblPos val="nextTo"/>
        <c:crossAx val="27672132"/>
        <c:crosses val="autoZero"/>
        <c:auto val="1"/>
        <c:lblOffset val="100"/>
        <c:tickLblSkip val="1"/>
        <c:noMultiLvlLbl val="0"/>
      </c:catAx>
      <c:valAx>
        <c:axId val="276721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（長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欠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008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25"/>
          <c:y val="0"/>
          <c:w val="0.792"/>
          <c:h val="0.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'３０日以上'!$E$6</c:f>
              <c:strCache>
                <c:ptCount val="1"/>
                <c:pt idx="0">
                  <c:v>不登校Ｂ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'３０日以上'!$E$20:$E$30</c:f>
              <c:numCache/>
            </c:numRef>
          </c:val>
        </c:ser>
        <c:ser>
          <c:idx val="0"/>
          <c:order val="1"/>
          <c:tx>
            <c:strRef>
              <c:f>'３０日以上'!$C$6</c:f>
              <c:strCache>
                <c:ptCount val="1"/>
                <c:pt idx="0">
                  <c:v>病　　気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'３０日以上'!$C$20:$C$30</c:f>
              <c:numCache/>
            </c:numRef>
          </c:val>
        </c:ser>
        <c:ser>
          <c:idx val="1"/>
          <c:order val="2"/>
          <c:tx>
            <c:strRef>
              <c:f>'３０日以上'!$D$6</c:f>
              <c:strCache>
                <c:ptCount val="1"/>
                <c:pt idx="0">
                  <c:v>経済的理由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'３０日以上'!$D$20:$D$30</c:f>
              <c:numCache/>
            </c:numRef>
          </c:val>
        </c:ser>
        <c:ser>
          <c:idx val="3"/>
          <c:order val="3"/>
          <c:tx>
            <c:strRef>
              <c:f>'３０日以上'!$F$6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FF"/>
            </a:soli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'３０日以上'!$F$20:$F$30</c:f>
              <c:numCache/>
            </c:numRef>
          </c:val>
        </c:ser>
        <c:overlap val="100"/>
        <c:axId val="47722597"/>
        <c:axId val="26850190"/>
      </c:barChart>
      <c:lineChart>
        <c:grouping val="standard"/>
        <c:varyColors val="0"/>
        <c:ser>
          <c:idx val="4"/>
          <c:order val="4"/>
          <c:tx>
            <c:strRef>
              <c:f>'３０日以上'!$H$5</c:f>
              <c:strCache>
                <c:ptCount val="1"/>
                <c:pt idx="0">
                  <c:v>長 欠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'３０日以上'!$H$20:$H$30</c:f>
              <c:numCache/>
            </c:numRef>
          </c:val>
          <c:smooth val="0"/>
        </c:ser>
        <c:axId val="40325119"/>
        <c:axId val="27381752"/>
      </c:line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6850190"/>
        <c:crosses val="autoZero"/>
        <c:auto val="1"/>
        <c:lblOffset val="100"/>
        <c:tickLblSkip val="1"/>
        <c:noMultiLvlLbl val="0"/>
      </c:catAx>
      <c:valAx>
        <c:axId val="268501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（長期欠席者・不登校者数）</a:t>
                </a:r>
              </a:p>
            </c:rich>
          </c:tx>
          <c:layout>
            <c:manualLayout>
              <c:xMode val="factor"/>
              <c:yMode val="factor"/>
              <c:x val="-0.012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22597"/>
        <c:crossesAt val="1"/>
        <c:crossBetween val="between"/>
        <c:dispUnits/>
      </c:valAx>
      <c:catAx>
        <c:axId val="40325119"/>
        <c:scaling>
          <c:orientation val="minMax"/>
        </c:scaling>
        <c:axPos val="b"/>
        <c:delete val="1"/>
        <c:majorTickMark val="out"/>
        <c:minorTickMark val="none"/>
        <c:tickLblPos val="nextTo"/>
        <c:crossAx val="27381752"/>
        <c:crosses val="autoZero"/>
        <c:auto val="1"/>
        <c:lblOffset val="100"/>
        <c:tickLblSkip val="1"/>
        <c:noMultiLvlLbl val="0"/>
      </c:catAx>
      <c:valAx>
        <c:axId val="27381752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（長　欠　率）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25119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57150</xdr:rowOff>
    </xdr:from>
    <xdr:to>
      <xdr:col>11</xdr:col>
      <xdr:colOff>9525</xdr:colOff>
      <xdr:row>5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600950" y="714375"/>
          <a:ext cx="9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4</xdr:row>
      <xdr:rowOff>28575</xdr:rowOff>
    </xdr:from>
    <xdr:to>
      <xdr:col>11</xdr:col>
      <xdr:colOff>0</xdr:colOff>
      <xdr:row>5</xdr:row>
      <xdr:rowOff>66675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600950" y="68580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17</xdr:row>
      <xdr:rowOff>57150</xdr:rowOff>
    </xdr:from>
    <xdr:to>
      <xdr:col>11</xdr:col>
      <xdr:colOff>0</xdr:colOff>
      <xdr:row>18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600950" y="56483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12</xdr:col>
      <xdr:colOff>495300</xdr:colOff>
      <xdr:row>7</xdr:row>
      <xdr:rowOff>0</xdr:rowOff>
    </xdr:from>
    <xdr:to>
      <xdr:col>14</xdr:col>
      <xdr:colOff>180975</xdr:colOff>
      <xdr:row>7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8782050" y="1781175"/>
          <a:ext cx="1057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不登校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0</xdr:colOff>
      <xdr:row>20</xdr:row>
      <xdr:rowOff>104775</xdr:rowOff>
    </xdr:from>
    <xdr:to>
      <xdr:col>11</xdr:col>
      <xdr:colOff>0</xdr:colOff>
      <xdr:row>21</xdr:row>
      <xdr:rowOff>9525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7600950" y="678180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不登校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0</xdr:colOff>
      <xdr:row>4</xdr:row>
      <xdr:rowOff>57150</xdr:rowOff>
    </xdr:from>
    <xdr:to>
      <xdr:col>11</xdr:col>
      <xdr:colOff>9525</xdr:colOff>
      <xdr:row>5</xdr:row>
      <xdr:rowOff>47625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7600950" y="714375"/>
          <a:ext cx="9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4</xdr:row>
      <xdr:rowOff>28575</xdr:rowOff>
    </xdr:from>
    <xdr:to>
      <xdr:col>11</xdr:col>
      <xdr:colOff>0</xdr:colOff>
      <xdr:row>5</xdr:row>
      <xdr:rowOff>66675</xdr:rowOff>
    </xdr:to>
    <xdr:sp>
      <xdr:nvSpPr>
        <xdr:cNvPr id="7" name="Text Box 70"/>
        <xdr:cNvSpPr txBox="1">
          <a:spLocks noChangeArrowheads="1"/>
        </xdr:cNvSpPr>
      </xdr:nvSpPr>
      <xdr:spPr>
        <a:xfrm>
          <a:off x="7600950" y="68580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11</xdr:col>
      <xdr:colOff>0</xdr:colOff>
      <xdr:row>17</xdr:row>
      <xdr:rowOff>57150</xdr:rowOff>
    </xdr:from>
    <xdr:to>
      <xdr:col>11</xdr:col>
      <xdr:colOff>0</xdr:colOff>
      <xdr:row>18</xdr:row>
      <xdr:rowOff>0</xdr:rowOff>
    </xdr:to>
    <xdr:sp>
      <xdr:nvSpPr>
        <xdr:cNvPr id="8" name="Text Box 71"/>
        <xdr:cNvSpPr txBox="1">
          <a:spLocks noChangeArrowheads="1"/>
        </xdr:cNvSpPr>
      </xdr:nvSpPr>
      <xdr:spPr>
        <a:xfrm>
          <a:off x="7600950" y="564832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12</xdr:col>
      <xdr:colOff>495300</xdr:colOff>
      <xdr:row>7</xdr:row>
      <xdr:rowOff>0</xdr:rowOff>
    </xdr:from>
    <xdr:to>
      <xdr:col>14</xdr:col>
      <xdr:colOff>180975</xdr:colOff>
      <xdr:row>7</xdr:row>
      <xdr:rowOff>0</xdr:rowOff>
    </xdr:to>
    <xdr:sp>
      <xdr:nvSpPr>
        <xdr:cNvPr id="9" name="Text Box 72"/>
        <xdr:cNvSpPr txBox="1">
          <a:spLocks noChangeArrowheads="1"/>
        </xdr:cNvSpPr>
      </xdr:nvSpPr>
      <xdr:spPr>
        <a:xfrm>
          <a:off x="8782050" y="1781175"/>
          <a:ext cx="1057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不登校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0</xdr:colOff>
      <xdr:row>20</xdr:row>
      <xdr:rowOff>104775</xdr:rowOff>
    </xdr:from>
    <xdr:to>
      <xdr:col>11</xdr:col>
      <xdr:colOff>0</xdr:colOff>
      <xdr:row>21</xdr:row>
      <xdr:rowOff>9525</xdr:rowOff>
    </xdr:to>
    <xdr:sp>
      <xdr:nvSpPr>
        <xdr:cNvPr id="10" name="Text Box 73"/>
        <xdr:cNvSpPr txBox="1">
          <a:spLocks noChangeArrowheads="1"/>
        </xdr:cNvSpPr>
      </xdr:nvSpPr>
      <xdr:spPr>
        <a:xfrm>
          <a:off x="7600950" y="678180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不登校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409575</xdr:colOff>
      <xdr:row>4</xdr:row>
      <xdr:rowOff>76200</xdr:rowOff>
    </xdr:from>
    <xdr:to>
      <xdr:col>19</xdr:col>
      <xdr:colOff>600075</xdr:colOff>
      <xdr:row>16</xdr:row>
      <xdr:rowOff>152400</xdr:rowOff>
    </xdr:to>
    <xdr:graphicFrame>
      <xdr:nvGraphicFramePr>
        <xdr:cNvPr id="11" name="グラフ 74"/>
        <xdr:cNvGraphicFramePr/>
      </xdr:nvGraphicFramePr>
      <xdr:xfrm>
        <a:off x="7324725" y="733425"/>
        <a:ext cx="63341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447675</xdr:colOff>
      <xdr:row>17</xdr:row>
      <xdr:rowOff>76200</xdr:rowOff>
    </xdr:from>
    <xdr:to>
      <xdr:col>19</xdr:col>
      <xdr:colOff>609600</xdr:colOff>
      <xdr:row>29</xdr:row>
      <xdr:rowOff>76200</xdr:rowOff>
    </xdr:to>
    <xdr:graphicFrame>
      <xdr:nvGraphicFramePr>
        <xdr:cNvPr id="12" name="グラフ 75"/>
        <xdr:cNvGraphicFramePr/>
      </xdr:nvGraphicFramePr>
      <xdr:xfrm>
        <a:off x="7362825" y="5667375"/>
        <a:ext cx="63055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352425</xdr:colOff>
      <xdr:row>6</xdr:row>
      <xdr:rowOff>161925</xdr:rowOff>
    </xdr:from>
    <xdr:to>
      <xdr:col>16</xdr:col>
      <xdr:colOff>333375</xdr:colOff>
      <xdr:row>6</xdr:row>
      <xdr:rowOff>161925</xdr:rowOff>
    </xdr:to>
    <xdr:sp>
      <xdr:nvSpPr>
        <xdr:cNvPr id="13" name="Line 77"/>
        <xdr:cNvSpPr>
          <a:spLocks/>
        </xdr:cNvSpPr>
      </xdr:nvSpPr>
      <xdr:spPr>
        <a:xfrm>
          <a:off x="10696575" y="1619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6</xdr:row>
      <xdr:rowOff>38100</xdr:rowOff>
    </xdr:from>
    <xdr:to>
      <xdr:col>17</xdr:col>
      <xdr:colOff>142875</xdr:colOff>
      <xdr:row>6</xdr:row>
      <xdr:rowOff>295275</xdr:rowOff>
    </xdr:to>
    <xdr:sp>
      <xdr:nvSpPr>
        <xdr:cNvPr id="14" name="AutoShape 78"/>
        <xdr:cNvSpPr>
          <a:spLocks/>
        </xdr:cNvSpPr>
      </xdr:nvSpPr>
      <xdr:spPr>
        <a:xfrm>
          <a:off x="10639425" y="1495425"/>
          <a:ext cx="1219200" cy="257175"/>
        </a:xfrm>
        <a:prstGeom prst="bracketPair">
          <a:avLst>
            <a:gd name="adj" fmla="val -4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295275</xdr:colOff>
      <xdr:row>12</xdr:row>
      <xdr:rowOff>123825</xdr:rowOff>
    </xdr:from>
    <xdr:to>
      <xdr:col>18</xdr:col>
      <xdr:colOff>390525</xdr:colOff>
      <xdr:row>12</xdr:row>
      <xdr:rowOff>295275</xdr:rowOff>
    </xdr:to>
    <xdr:sp>
      <xdr:nvSpPr>
        <xdr:cNvPr id="15" name="Text Box 79"/>
        <xdr:cNvSpPr txBox="1">
          <a:spLocks noChangeArrowheads="1"/>
        </xdr:cNvSpPr>
      </xdr:nvSpPr>
      <xdr:spPr>
        <a:xfrm>
          <a:off x="12011025" y="3810000"/>
          <a:ext cx="781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不登校者数</a:t>
          </a:r>
        </a:p>
      </xdr:txBody>
    </xdr:sp>
    <xdr:clientData/>
  </xdr:twoCellAnchor>
  <xdr:twoCellAnchor>
    <xdr:from>
      <xdr:col>12</xdr:col>
      <xdr:colOff>28575</xdr:colOff>
      <xdr:row>4</xdr:row>
      <xdr:rowOff>104775</xdr:rowOff>
    </xdr:from>
    <xdr:to>
      <xdr:col>12</xdr:col>
      <xdr:colOff>323850</xdr:colOff>
      <xdr:row>4</xdr:row>
      <xdr:rowOff>285750</xdr:rowOff>
    </xdr:to>
    <xdr:sp>
      <xdr:nvSpPr>
        <xdr:cNvPr id="16" name="Text Box 80"/>
        <xdr:cNvSpPr txBox="1">
          <a:spLocks noChangeArrowheads="1"/>
        </xdr:cNvSpPr>
      </xdr:nvSpPr>
      <xdr:spPr>
        <a:xfrm>
          <a:off x="8315325" y="762000"/>
          <a:ext cx="2952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428625</xdr:colOff>
      <xdr:row>4</xdr:row>
      <xdr:rowOff>85725</xdr:rowOff>
    </xdr:from>
    <xdr:to>
      <xdr:col>19</xdr:col>
      <xdr:colOff>95250</xdr:colOff>
      <xdr:row>4</xdr:row>
      <xdr:rowOff>247650</xdr:rowOff>
    </xdr:to>
    <xdr:sp>
      <xdr:nvSpPr>
        <xdr:cNvPr id="17" name="Text Box 81"/>
        <xdr:cNvSpPr txBox="1">
          <a:spLocks noChangeArrowheads="1"/>
        </xdr:cNvSpPr>
      </xdr:nvSpPr>
      <xdr:spPr>
        <a:xfrm>
          <a:off x="12830175" y="742950"/>
          <a:ext cx="323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12</xdr:col>
      <xdr:colOff>333375</xdr:colOff>
      <xdr:row>5</xdr:row>
      <xdr:rowOff>0</xdr:rowOff>
    </xdr:from>
    <xdr:to>
      <xdr:col>13</xdr:col>
      <xdr:colOff>104775</xdr:colOff>
      <xdr:row>5</xdr:row>
      <xdr:rowOff>190500</xdr:rowOff>
    </xdr:to>
    <xdr:sp>
      <xdr:nvSpPr>
        <xdr:cNvPr id="18" name="Text Box 82"/>
        <xdr:cNvSpPr txBox="1">
          <a:spLocks noChangeArrowheads="1"/>
        </xdr:cNvSpPr>
      </xdr:nvSpPr>
      <xdr:spPr>
        <a:xfrm>
          <a:off x="8620125" y="1057275"/>
          <a:ext cx="4572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>
    <xdr:from>
      <xdr:col>14</xdr:col>
      <xdr:colOff>666750</xdr:colOff>
      <xdr:row>6</xdr:row>
      <xdr:rowOff>295275</xdr:rowOff>
    </xdr:from>
    <xdr:to>
      <xdr:col>15</xdr:col>
      <xdr:colOff>66675</xdr:colOff>
      <xdr:row>8</xdr:row>
      <xdr:rowOff>323850</xdr:rowOff>
    </xdr:to>
    <xdr:sp>
      <xdr:nvSpPr>
        <xdr:cNvPr id="19" name="Freeform 83"/>
        <xdr:cNvSpPr>
          <a:spLocks/>
        </xdr:cNvSpPr>
      </xdr:nvSpPr>
      <xdr:spPr>
        <a:xfrm flipH="1">
          <a:off x="10325100" y="1752600"/>
          <a:ext cx="85725" cy="733425"/>
        </a:xfrm>
        <a:custGeom>
          <a:pathLst>
            <a:path h="49" w="35">
              <a:moveTo>
                <a:pt x="0" y="0"/>
              </a:moveTo>
              <a:lnTo>
                <a:pt x="35" y="4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18</xdr:row>
      <xdr:rowOff>19050</xdr:rowOff>
    </xdr:from>
    <xdr:to>
      <xdr:col>14</xdr:col>
      <xdr:colOff>657225</xdr:colOff>
      <xdr:row>18</xdr:row>
      <xdr:rowOff>19050</xdr:rowOff>
    </xdr:to>
    <xdr:sp>
      <xdr:nvSpPr>
        <xdr:cNvPr id="20" name="Line 85"/>
        <xdr:cNvSpPr>
          <a:spLocks/>
        </xdr:cNvSpPr>
      </xdr:nvSpPr>
      <xdr:spPr>
        <a:xfrm>
          <a:off x="9677400" y="59912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666750</xdr:colOff>
      <xdr:row>17</xdr:row>
      <xdr:rowOff>295275</xdr:rowOff>
    </xdr:from>
    <xdr:to>
      <xdr:col>15</xdr:col>
      <xdr:colOff>514350</xdr:colOff>
      <xdr:row>18</xdr:row>
      <xdr:rowOff>123825</xdr:rowOff>
    </xdr:to>
    <xdr:sp>
      <xdr:nvSpPr>
        <xdr:cNvPr id="21" name="AutoShape 86"/>
        <xdr:cNvSpPr>
          <a:spLocks/>
        </xdr:cNvSpPr>
      </xdr:nvSpPr>
      <xdr:spPr>
        <a:xfrm>
          <a:off x="9639300" y="5886450"/>
          <a:ext cx="12192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495300</xdr:colOff>
      <xdr:row>18</xdr:row>
      <xdr:rowOff>161925</xdr:rowOff>
    </xdr:from>
    <xdr:to>
      <xdr:col>13</xdr:col>
      <xdr:colOff>581025</xdr:colOff>
      <xdr:row>19</xdr:row>
      <xdr:rowOff>28575</xdr:rowOff>
    </xdr:to>
    <xdr:sp>
      <xdr:nvSpPr>
        <xdr:cNvPr id="22" name="Freeform 87"/>
        <xdr:cNvSpPr>
          <a:spLocks/>
        </xdr:cNvSpPr>
      </xdr:nvSpPr>
      <xdr:spPr>
        <a:xfrm flipH="1">
          <a:off x="9467850" y="6134100"/>
          <a:ext cx="85725" cy="190500"/>
        </a:xfrm>
        <a:custGeom>
          <a:pathLst>
            <a:path h="43" w="37">
              <a:moveTo>
                <a:pt x="0" y="0"/>
              </a:moveTo>
              <a:lnTo>
                <a:pt x="3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17</xdr:row>
      <xdr:rowOff>123825</xdr:rowOff>
    </xdr:from>
    <xdr:to>
      <xdr:col>13</xdr:col>
      <xdr:colOff>152400</xdr:colOff>
      <xdr:row>18</xdr:row>
      <xdr:rowOff>9525</xdr:rowOff>
    </xdr:to>
    <xdr:sp>
      <xdr:nvSpPr>
        <xdr:cNvPr id="23" name="Text Box 88"/>
        <xdr:cNvSpPr txBox="1">
          <a:spLocks noChangeArrowheads="1"/>
        </xdr:cNvSpPr>
      </xdr:nvSpPr>
      <xdr:spPr>
        <a:xfrm>
          <a:off x="8572500" y="5715000"/>
          <a:ext cx="552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17</xdr:col>
      <xdr:colOff>114300</xdr:colOff>
      <xdr:row>24</xdr:row>
      <xdr:rowOff>66675</xdr:rowOff>
    </xdr:from>
    <xdr:to>
      <xdr:col>18</xdr:col>
      <xdr:colOff>190500</xdr:colOff>
      <xdr:row>24</xdr:row>
      <xdr:rowOff>247650</xdr:rowOff>
    </xdr:to>
    <xdr:sp>
      <xdr:nvSpPr>
        <xdr:cNvPr id="24" name="Text Box 89"/>
        <xdr:cNvSpPr txBox="1">
          <a:spLocks noChangeArrowheads="1"/>
        </xdr:cNvSpPr>
      </xdr:nvSpPr>
      <xdr:spPr>
        <a:xfrm>
          <a:off x="11830050" y="8267700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不登校者数</a:t>
          </a:r>
        </a:p>
      </xdr:txBody>
    </xdr:sp>
    <xdr:clientData/>
  </xdr:twoCellAnchor>
  <xdr:twoCellAnchor>
    <xdr:from>
      <xdr:col>12</xdr:col>
      <xdr:colOff>47625</xdr:colOff>
      <xdr:row>16</xdr:row>
      <xdr:rowOff>371475</xdr:rowOff>
    </xdr:from>
    <xdr:to>
      <xdr:col>12</xdr:col>
      <xdr:colOff>409575</xdr:colOff>
      <xdr:row>17</xdr:row>
      <xdr:rowOff>142875</xdr:rowOff>
    </xdr:to>
    <xdr:sp>
      <xdr:nvSpPr>
        <xdr:cNvPr id="25" name="Text Box 90"/>
        <xdr:cNvSpPr txBox="1">
          <a:spLocks noChangeArrowheads="1"/>
        </xdr:cNvSpPr>
      </xdr:nvSpPr>
      <xdr:spPr>
        <a:xfrm>
          <a:off x="8334375" y="558165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18</xdr:col>
      <xdr:colOff>438150</xdr:colOff>
      <xdr:row>16</xdr:row>
      <xdr:rowOff>361950</xdr:rowOff>
    </xdr:from>
    <xdr:to>
      <xdr:col>19</xdr:col>
      <xdr:colOff>66675</xdr:colOff>
      <xdr:row>17</xdr:row>
      <xdr:rowOff>104775</xdr:rowOff>
    </xdr:to>
    <xdr:sp>
      <xdr:nvSpPr>
        <xdr:cNvPr id="26" name="Text Box 91"/>
        <xdr:cNvSpPr txBox="1">
          <a:spLocks noChangeArrowheads="1"/>
        </xdr:cNvSpPr>
      </xdr:nvSpPr>
      <xdr:spPr>
        <a:xfrm flipH="1">
          <a:off x="12839700" y="5572125"/>
          <a:ext cx="2857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11</xdr:col>
      <xdr:colOff>200025</xdr:colOff>
      <xdr:row>15</xdr:row>
      <xdr:rowOff>190500</xdr:rowOff>
    </xdr:from>
    <xdr:to>
      <xdr:col>19</xdr:col>
      <xdr:colOff>390525</xdr:colOff>
      <xdr:row>16</xdr:row>
      <xdr:rowOff>323850</xdr:rowOff>
    </xdr:to>
    <xdr:sp>
      <xdr:nvSpPr>
        <xdr:cNvPr id="27" name="Text Box 93"/>
        <xdr:cNvSpPr txBox="1">
          <a:spLocks noChangeArrowheads="1"/>
        </xdr:cNvSpPr>
      </xdr:nvSpPr>
      <xdr:spPr>
        <a:xfrm>
          <a:off x="7800975" y="5019675"/>
          <a:ext cx="56483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平成１２年度間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１４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１５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１６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１７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１８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11</xdr:col>
      <xdr:colOff>228600</xdr:colOff>
      <xdr:row>28</xdr:row>
      <xdr:rowOff>257175</xdr:rowOff>
    </xdr:from>
    <xdr:to>
      <xdr:col>19</xdr:col>
      <xdr:colOff>257175</xdr:colOff>
      <xdr:row>31</xdr:row>
      <xdr:rowOff>9525</xdr:rowOff>
    </xdr:to>
    <xdr:sp>
      <xdr:nvSpPr>
        <xdr:cNvPr id="28" name="Text Box 1027"/>
        <xdr:cNvSpPr txBox="1">
          <a:spLocks noChangeArrowheads="1"/>
        </xdr:cNvSpPr>
      </xdr:nvSpPr>
      <xdr:spPr>
        <a:xfrm>
          <a:off x="7829550" y="9982200"/>
          <a:ext cx="5486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平成１２年度間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１４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１５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１６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１７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１８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２２</a:t>
          </a:r>
        </a:p>
      </xdr:txBody>
    </xdr:sp>
    <xdr:clientData/>
  </xdr:twoCellAnchor>
  <xdr:twoCellAnchor>
    <xdr:from>
      <xdr:col>14</xdr:col>
      <xdr:colOff>590550</xdr:colOff>
      <xdr:row>5</xdr:row>
      <xdr:rowOff>342900</xdr:rowOff>
    </xdr:from>
    <xdr:to>
      <xdr:col>17</xdr:col>
      <xdr:colOff>409575</xdr:colOff>
      <xdr:row>7</xdr:row>
      <xdr:rowOff>171450</xdr:rowOff>
    </xdr:to>
    <xdr:sp>
      <xdr:nvSpPr>
        <xdr:cNvPr id="29" name="Text Box 84"/>
        <xdr:cNvSpPr txBox="1">
          <a:spLocks noChangeArrowheads="1"/>
        </xdr:cNvSpPr>
      </xdr:nvSpPr>
      <xdr:spPr>
        <a:xfrm>
          <a:off x="10248900" y="1400175"/>
          <a:ext cx="1876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長期欠席者数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長欠率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在学者数</a:t>
          </a:r>
        </a:p>
      </xdr:txBody>
    </xdr:sp>
    <xdr:clientData/>
  </xdr:twoCellAnchor>
  <xdr:twoCellAnchor>
    <xdr:from>
      <xdr:col>13</xdr:col>
      <xdr:colOff>295275</xdr:colOff>
      <xdr:row>17</xdr:row>
      <xdr:rowOff>200025</xdr:rowOff>
    </xdr:from>
    <xdr:to>
      <xdr:col>16</xdr:col>
      <xdr:colOff>114300</xdr:colOff>
      <xdr:row>19</xdr:row>
      <xdr:rowOff>38100</xdr:rowOff>
    </xdr:to>
    <xdr:sp>
      <xdr:nvSpPr>
        <xdr:cNvPr id="30" name="Text Box 84"/>
        <xdr:cNvSpPr txBox="1">
          <a:spLocks noChangeArrowheads="1"/>
        </xdr:cNvSpPr>
      </xdr:nvSpPr>
      <xdr:spPr>
        <a:xfrm>
          <a:off x="9267825" y="5791200"/>
          <a:ext cx="18764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6800" rIns="90000" bIns="468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長期欠席者数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長欠率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在学者数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115" zoomScaleSheetLayoutView="115" zoomScalePageLayoutView="0" workbookViewId="0" topLeftCell="F1">
      <selection activeCell="K20" sqref="K20"/>
    </sheetView>
  </sheetViews>
  <sheetFormatPr defaultColWidth="9.00390625" defaultRowHeight="13.5"/>
  <cols>
    <col min="1" max="1" width="13.125" style="4" customWidth="1"/>
    <col min="2" max="3" width="8.125" style="1" customWidth="1"/>
    <col min="4" max="4" width="9.50390625" style="1" customWidth="1"/>
    <col min="5" max="5" width="8.125" style="1" customWidth="1"/>
    <col min="6" max="6" width="7.75390625" style="1" customWidth="1"/>
    <col min="7" max="7" width="12.625" style="1" customWidth="1"/>
    <col min="8" max="9" width="10.625" style="1" customWidth="1"/>
    <col min="10" max="10" width="2.125" style="1" customWidth="1"/>
    <col min="11" max="18" width="9.00390625" style="1" customWidth="1"/>
    <col min="19" max="19" width="8.625" style="1" customWidth="1"/>
    <col min="20" max="16384" width="9.00390625" style="1" customWidth="1"/>
  </cols>
  <sheetData>
    <row r="1" spans="1:20" ht="12">
      <c r="A1" s="4" t="s">
        <v>18</v>
      </c>
      <c r="T1" s="4" t="s">
        <v>18</v>
      </c>
    </row>
    <row r="2" ht="12" customHeight="1">
      <c r="K2" s="1" t="s">
        <v>15</v>
      </c>
    </row>
    <row r="3" spans="1:11" ht="15" customHeight="1">
      <c r="A3" s="5" t="s">
        <v>19</v>
      </c>
      <c r="K3" s="2"/>
    </row>
    <row r="4" spans="9:10" ht="12.75" thickBot="1">
      <c r="I4" s="3" t="s">
        <v>20</v>
      </c>
      <c r="J4" s="3"/>
    </row>
    <row r="5" spans="1:10" s="9" customFormat="1" ht="31.5" customHeight="1">
      <c r="A5" s="56" t="s">
        <v>0</v>
      </c>
      <c r="B5" s="6"/>
      <c r="C5" s="6"/>
      <c r="D5" s="7" t="s">
        <v>1</v>
      </c>
      <c r="E5" s="6"/>
      <c r="F5" s="8"/>
      <c r="G5" s="19" t="s">
        <v>2</v>
      </c>
      <c r="H5" s="21" t="s">
        <v>3</v>
      </c>
      <c r="I5" s="23" t="s">
        <v>4</v>
      </c>
      <c r="J5" s="16"/>
    </row>
    <row r="6" spans="1:10" s="9" customFormat="1" ht="31.5" customHeight="1">
      <c r="A6" s="57"/>
      <c r="B6" s="11" t="s">
        <v>5</v>
      </c>
      <c r="C6" s="10" t="s">
        <v>6</v>
      </c>
      <c r="D6" s="10" t="s">
        <v>7</v>
      </c>
      <c r="E6" s="18" t="s">
        <v>8</v>
      </c>
      <c r="F6" s="11" t="s">
        <v>9</v>
      </c>
      <c r="G6" s="20" t="s">
        <v>10</v>
      </c>
      <c r="H6" s="22" t="s">
        <v>21</v>
      </c>
      <c r="I6" s="24" t="s">
        <v>22</v>
      </c>
      <c r="J6" s="17"/>
    </row>
    <row r="7" spans="1:9" ht="25.5" customHeight="1">
      <c r="A7" s="28"/>
      <c r="B7" s="9"/>
      <c r="C7" s="9"/>
      <c r="D7" s="9"/>
      <c r="E7" s="29" t="s">
        <v>11</v>
      </c>
      <c r="F7" s="9"/>
      <c r="G7" s="9"/>
      <c r="H7" s="9"/>
      <c r="I7" s="9"/>
    </row>
    <row r="8" spans="1:10" ht="30" customHeight="1">
      <c r="A8" s="41" t="s">
        <v>29</v>
      </c>
      <c r="B8" s="35">
        <v>3765</v>
      </c>
      <c r="C8" s="35">
        <v>1726</v>
      </c>
      <c r="D8" s="35">
        <v>18</v>
      </c>
      <c r="E8" s="35">
        <v>1504</v>
      </c>
      <c r="F8" s="35">
        <v>517</v>
      </c>
      <c r="G8" s="36">
        <v>418839</v>
      </c>
      <c r="H8" s="37">
        <v>0.8989134249675891</v>
      </c>
      <c r="I8" s="37">
        <v>0.3590878595355256</v>
      </c>
      <c r="J8" s="12"/>
    </row>
    <row r="9" spans="1:10" ht="30" customHeight="1">
      <c r="A9" s="41" t="s">
        <v>13</v>
      </c>
      <c r="B9" s="38">
        <v>4073</v>
      </c>
      <c r="C9" s="38">
        <v>1936</v>
      </c>
      <c r="D9" s="38">
        <v>9</v>
      </c>
      <c r="E9" s="38">
        <v>1614</v>
      </c>
      <c r="F9" s="38">
        <v>514</v>
      </c>
      <c r="G9" s="36">
        <v>418640</v>
      </c>
      <c r="H9" s="37">
        <v>0.9729122874068411</v>
      </c>
      <c r="I9" s="37">
        <v>0.3855341104528951</v>
      </c>
      <c r="J9" s="12"/>
    </row>
    <row r="10" spans="1:10" ht="30" customHeight="1">
      <c r="A10" s="41" t="s">
        <v>14</v>
      </c>
      <c r="B10" s="38">
        <v>3437</v>
      </c>
      <c r="C10" s="38">
        <v>1404</v>
      </c>
      <c r="D10" s="38">
        <v>3</v>
      </c>
      <c r="E10" s="38">
        <v>1518</v>
      </c>
      <c r="F10" s="38">
        <v>512</v>
      </c>
      <c r="G10" s="36">
        <v>419519</v>
      </c>
      <c r="H10" s="37">
        <v>0.8192715943735563</v>
      </c>
      <c r="I10" s="37">
        <v>0.3618429677797668</v>
      </c>
      <c r="J10" s="12"/>
    </row>
    <row r="11" spans="1:10" ht="30" customHeight="1">
      <c r="A11" s="41" t="s">
        <v>16</v>
      </c>
      <c r="B11" s="40">
        <v>3212</v>
      </c>
      <c r="C11" s="38">
        <v>1252</v>
      </c>
      <c r="D11" s="38">
        <v>8</v>
      </c>
      <c r="E11" s="38">
        <v>1443</v>
      </c>
      <c r="F11" s="38">
        <v>509</v>
      </c>
      <c r="G11" s="42">
        <v>423204</v>
      </c>
      <c r="H11" s="39">
        <v>0.7589720324004499</v>
      </c>
      <c r="I11" s="39">
        <v>0.3409703121898659</v>
      </c>
      <c r="J11" s="12"/>
    </row>
    <row r="12" spans="1:10" ht="30" customHeight="1">
      <c r="A12" s="41" t="s">
        <v>17</v>
      </c>
      <c r="B12" s="40">
        <v>3244</v>
      </c>
      <c r="C12" s="38">
        <v>1208</v>
      </c>
      <c r="D12" s="38">
        <v>1</v>
      </c>
      <c r="E12" s="38">
        <v>1503</v>
      </c>
      <c r="F12" s="38">
        <v>532</v>
      </c>
      <c r="G12" s="42">
        <v>427226</v>
      </c>
      <c r="H12" s="39">
        <v>0.7593170827618169</v>
      </c>
      <c r="I12" s="39">
        <v>0.3518044313782401</v>
      </c>
      <c r="J12" s="12"/>
    </row>
    <row r="13" spans="1:10" ht="30" customHeight="1">
      <c r="A13" s="41" t="s">
        <v>23</v>
      </c>
      <c r="B13" s="38">
        <f>SUM(C13:F13)</f>
        <v>3355</v>
      </c>
      <c r="C13" s="38">
        <v>1217</v>
      </c>
      <c r="D13" s="38">
        <v>2</v>
      </c>
      <c r="E13" s="38">
        <v>1537</v>
      </c>
      <c r="F13" s="38">
        <v>599</v>
      </c>
      <c r="G13" s="42">
        <v>432324</v>
      </c>
      <c r="H13" s="39">
        <f aca="true" t="shared" si="0" ref="H13:H18">B13/G13*100</f>
        <v>0.7760383416141597</v>
      </c>
      <c r="I13" s="39">
        <f aca="true" t="shared" si="1" ref="I13:I18">E13/G13*100</f>
        <v>0.35552039673948244</v>
      </c>
      <c r="J13" s="13"/>
    </row>
    <row r="14" spans="1:10" ht="30" customHeight="1">
      <c r="A14" s="41" t="s">
        <v>24</v>
      </c>
      <c r="B14" s="38">
        <f>SUM(C14:F14)</f>
        <v>3601</v>
      </c>
      <c r="C14" s="38">
        <v>1216</v>
      </c>
      <c r="D14" s="38">
        <v>3</v>
      </c>
      <c r="E14" s="38">
        <v>1706</v>
      </c>
      <c r="F14" s="38">
        <v>676</v>
      </c>
      <c r="G14" s="42">
        <v>436364</v>
      </c>
      <c r="H14" s="39">
        <f t="shared" si="0"/>
        <v>0.8252284789762676</v>
      </c>
      <c r="I14" s="39">
        <f t="shared" si="1"/>
        <v>0.39095800753499377</v>
      </c>
      <c r="J14" s="13"/>
    </row>
    <row r="15" spans="1:10" ht="30" customHeight="1">
      <c r="A15" s="41" t="s">
        <v>25</v>
      </c>
      <c r="B15" s="38">
        <f>SUM(C15:F15)</f>
        <v>3368</v>
      </c>
      <c r="C15" s="38">
        <v>997</v>
      </c>
      <c r="D15" s="38">
        <v>3</v>
      </c>
      <c r="E15" s="38">
        <v>1723</v>
      </c>
      <c r="F15" s="38">
        <v>645</v>
      </c>
      <c r="G15" s="42">
        <v>437862</v>
      </c>
      <c r="H15" s="39">
        <f t="shared" si="0"/>
        <v>0.7691921198916554</v>
      </c>
      <c r="I15" s="39">
        <f t="shared" si="1"/>
        <v>0.393502975823433</v>
      </c>
      <c r="J15" s="14"/>
    </row>
    <row r="16" spans="1:10" ht="30" customHeight="1">
      <c r="A16" s="41" t="s">
        <v>27</v>
      </c>
      <c r="B16" s="38">
        <v>3002</v>
      </c>
      <c r="C16" s="38">
        <v>755</v>
      </c>
      <c r="D16" s="38">
        <v>0</v>
      </c>
      <c r="E16" s="38">
        <v>1652</v>
      </c>
      <c r="F16" s="38">
        <v>595</v>
      </c>
      <c r="G16" s="42">
        <v>440536</v>
      </c>
      <c r="H16" s="39">
        <f t="shared" si="0"/>
        <v>0.681442606279623</v>
      </c>
      <c r="I16" s="39">
        <f t="shared" si="1"/>
        <v>0.3749977300379537</v>
      </c>
      <c r="J16" s="14"/>
    </row>
    <row r="17" spans="1:20" ht="30" customHeight="1">
      <c r="A17" s="41" t="s">
        <v>28</v>
      </c>
      <c r="B17" s="52">
        <v>2966</v>
      </c>
      <c r="C17" s="52">
        <v>745</v>
      </c>
      <c r="D17" s="52">
        <v>1</v>
      </c>
      <c r="E17" s="52">
        <v>1735</v>
      </c>
      <c r="F17" s="52">
        <v>485</v>
      </c>
      <c r="G17" s="53">
        <v>439379</v>
      </c>
      <c r="H17" s="54">
        <f t="shared" si="0"/>
        <v>0.6750436411389712</v>
      </c>
      <c r="I17" s="54">
        <f t="shared" si="1"/>
        <v>0.3948754947323382</v>
      </c>
      <c r="J17" s="14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1:20" s="48" customFormat="1" ht="30" customHeight="1">
      <c r="A18" s="51" t="s">
        <v>31</v>
      </c>
      <c r="B18" s="44">
        <v>2955</v>
      </c>
      <c r="C18" s="44">
        <v>776</v>
      </c>
      <c r="D18" s="44">
        <v>3</v>
      </c>
      <c r="E18" s="44">
        <v>1676</v>
      </c>
      <c r="F18" s="44">
        <v>500</v>
      </c>
      <c r="G18" s="45">
        <v>435821</v>
      </c>
      <c r="H18" s="46">
        <f t="shared" si="0"/>
        <v>0.6780306593762119</v>
      </c>
      <c r="I18" s="46">
        <f t="shared" si="1"/>
        <v>0.38456155164620337</v>
      </c>
      <c r="J18" s="47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9" ht="25.5" customHeight="1">
      <c r="A19" s="30"/>
      <c r="B19" s="31"/>
      <c r="C19" s="31"/>
      <c r="D19" s="31"/>
      <c r="E19" s="32" t="s">
        <v>12</v>
      </c>
      <c r="F19" s="31"/>
      <c r="G19" s="33"/>
      <c r="H19" s="31"/>
      <c r="I19" s="34"/>
    </row>
    <row r="20" spans="1:10" ht="30" customHeight="1">
      <c r="A20" s="41" t="s">
        <v>30</v>
      </c>
      <c r="B20" s="40">
        <v>8134</v>
      </c>
      <c r="C20" s="38">
        <v>1275</v>
      </c>
      <c r="D20" s="38">
        <v>73</v>
      </c>
      <c r="E20" s="38">
        <v>6203</v>
      </c>
      <c r="F20" s="38">
        <v>583</v>
      </c>
      <c r="G20" s="35">
        <v>225088</v>
      </c>
      <c r="H20" s="39">
        <v>3.6136977537674158</v>
      </c>
      <c r="I20" s="39">
        <v>2.7558110605629795</v>
      </c>
      <c r="J20" s="14"/>
    </row>
    <row r="21" spans="1:10" ht="30" customHeight="1">
      <c r="A21" s="41" t="s">
        <v>13</v>
      </c>
      <c r="B21" s="38">
        <v>8437</v>
      </c>
      <c r="C21" s="38">
        <v>1251</v>
      </c>
      <c r="D21" s="38">
        <v>56</v>
      </c>
      <c r="E21" s="38">
        <v>6609</v>
      </c>
      <c r="F21" s="38">
        <v>521</v>
      </c>
      <c r="G21" s="35">
        <v>220429</v>
      </c>
      <c r="H21" s="39">
        <v>3.827536304206797</v>
      </c>
      <c r="I21" s="39">
        <v>2.9982443326422565</v>
      </c>
      <c r="J21" s="14"/>
    </row>
    <row r="22" spans="1:10" ht="30" customHeight="1">
      <c r="A22" s="41" t="s">
        <v>14</v>
      </c>
      <c r="B22" s="38">
        <v>7549</v>
      </c>
      <c r="C22" s="38">
        <v>971</v>
      </c>
      <c r="D22" s="38">
        <v>22</v>
      </c>
      <c r="E22" s="38">
        <v>6081</v>
      </c>
      <c r="F22" s="38">
        <v>475</v>
      </c>
      <c r="G22" s="38">
        <v>215327</v>
      </c>
      <c r="H22" s="39">
        <v>3.5058306668462387</v>
      </c>
      <c r="I22" s="39">
        <v>2.824076869133922</v>
      </c>
      <c r="J22" s="14"/>
    </row>
    <row r="23" spans="1:10" ht="30" customHeight="1">
      <c r="A23" s="41" t="s">
        <v>16</v>
      </c>
      <c r="B23" s="38">
        <v>7231</v>
      </c>
      <c r="C23" s="38">
        <v>874</v>
      </c>
      <c r="D23" s="38">
        <v>22</v>
      </c>
      <c r="E23" s="38">
        <v>5897</v>
      </c>
      <c r="F23" s="38">
        <v>438</v>
      </c>
      <c r="G23" s="38">
        <v>209770</v>
      </c>
      <c r="H23" s="39">
        <v>3.4471087381417744</v>
      </c>
      <c r="I23" s="39">
        <v>2.8111741431091195</v>
      </c>
      <c r="J23" s="14"/>
    </row>
    <row r="24" spans="1:10" ht="30" customHeight="1">
      <c r="A24" s="41" t="s">
        <v>17</v>
      </c>
      <c r="B24" s="38">
        <v>7096</v>
      </c>
      <c r="C24" s="38">
        <v>783</v>
      </c>
      <c r="D24" s="38">
        <v>11</v>
      </c>
      <c r="E24" s="38">
        <v>5942</v>
      </c>
      <c r="F24" s="38">
        <v>360</v>
      </c>
      <c r="G24" s="38">
        <v>206345</v>
      </c>
      <c r="H24" s="39">
        <v>3.438900869902348</v>
      </c>
      <c r="I24" s="39">
        <v>2.879643315806053</v>
      </c>
      <c r="J24" s="14"/>
    </row>
    <row r="25" spans="1:20" ht="30" customHeight="1">
      <c r="A25" s="41" t="s">
        <v>23</v>
      </c>
      <c r="B25" s="38">
        <f>SUM(C25:F25)</f>
        <v>7329</v>
      </c>
      <c r="C25" s="38">
        <v>894</v>
      </c>
      <c r="D25" s="38">
        <v>15</v>
      </c>
      <c r="E25" s="38">
        <v>5970</v>
      </c>
      <c r="F25" s="38">
        <v>450</v>
      </c>
      <c r="G25" s="38">
        <v>206435</v>
      </c>
      <c r="H25" s="39">
        <f aca="true" t="shared" si="2" ref="H25:H30">B25/G25*100</f>
        <v>3.5502700607939546</v>
      </c>
      <c r="I25" s="39">
        <f aca="true" t="shared" si="3" ref="I25:I30">E25/G25*100</f>
        <v>2.8919514617191853</v>
      </c>
      <c r="J25" s="13"/>
      <c r="K25" s="43"/>
      <c r="L25" s="43"/>
      <c r="M25" s="43"/>
      <c r="N25" s="43"/>
      <c r="O25" s="43"/>
      <c r="P25" s="43"/>
      <c r="Q25" s="43"/>
      <c r="R25" s="43"/>
      <c r="S25" s="43"/>
      <c r="T25" s="43"/>
    </row>
    <row r="26" spans="1:10" ht="30" customHeight="1">
      <c r="A26" s="41" t="s">
        <v>24</v>
      </c>
      <c r="B26" s="38">
        <f>SUM(C26:F26)</f>
        <v>7698</v>
      </c>
      <c r="C26" s="38">
        <v>1037</v>
      </c>
      <c r="D26" s="38">
        <v>11</v>
      </c>
      <c r="E26" s="38">
        <v>6152</v>
      </c>
      <c r="F26" s="38">
        <v>498</v>
      </c>
      <c r="G26" s="38">
        <v>207525</v>
      </c>
      <c r="H26" s="39">
        <f t="shared" si="2"/>
        <v>3.7094325984821106</v>
      </c>
      <c r="I26" s="39">
        <f t="shared" si="3"/>
        <v>2.964462112998434</v>
      </c>
      <c r="J26" s="13"/>
    </row>
    <row r="27" spans="1:20" s="43" customFormat="1" ht="30" customHeight="1">
      <c r="A27" s="41" t="s">
        <v>25</v>
      </c>
      <c r="B27" s="40">
        <f>SUM(C27:F27)</f>
        <v>7999</v>
      </c>
      <c r="C27" s="38">
        <v>1004</v>
      </c>
      <c r="D27" s="38">
        <v>22</v>
      </c>
      <c r="E27" s="38">
        <v>6375</v>
      </c>
      <c r="F27" s="38">
        <v>598</v>
      </c>
      <c r="G27" s="38">
        <v>211452</v>
      </c>
      <c r="H27" s="39">
        <f t="shared" si="2"/>
        <v>3.7828916255225775</v>
      </c>
      <c r="I27" s="39">
        <f t="shared" si="3"/>
        <v>3.014868622666137</v>
      </c>
      <c r="J27" s="14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10" ht="30" customHeight="1">
      <c r="A28" s="41" t="s">
        <v>27</v>
      </c>
      <c r="B28" s="38">
        <v>7923</v>
      </c>
      <c r="C28" s="38">
        <v>799</v>
      </c>
      <c r="D28" s="38">
        <v>13</v>
      </c>
      <c r="E28" s="38">
        <v>6591</v>
      </c>
      <c r="F28" s="38">
        <v>520</v>
      </c>
      <c r="G28" s="38">
        <v>212833</v>
      </c>
      <c r="H28" s="39">
        <f t="shared" si="2"/>
        <v>3.7226369970822195</v>
      </c>
      <c r="I28" s="39">
        <f t="shared" si="3"/>
        <v>3.0967942001475337</v>
      </c>
      <c r="J28" s="14"/>
    </row>
    <row r="29" spans="1:10" ht="30" customHeight="1">
      <c r="A29" s="41" t="s">
        <v>28</v>
      </c>
      <c r="B29" s="55">
        <v>7490</v>
      </c>
      <c r="C29" s="52">
        <v>701</v>
      </c>
      <c r="D29" s="52">
        <v>12</v>
      </c>
      <c r="E29" s="52">
        <v>6343</v>
      </c>
      <c r="F29" s="52">
        <v>434</v>
      </c>
      <c r="G29" s="52">
        <v>215509</v>
      </c>
      <c r="H29" s="54">
        <f t="shared" si="2"/>
        <v>3.4754929028486052</v>
      </c>
      <c r="I29" s="54">
        <f t="shared" si="3"/>
        <v>2.9432645504364086</v>
      </c>
      <c r="J29" s="14"/>
    </row>
    <row r="30" spans="1:20" s="48" customFormat="1" ht="30" customHeight="1" thickBot="1">
      <c r="A30" s="51" t="s">
        <v>31</v>
      </c>
      <c r="B30" s="49">
        <v>7326</v>
      </c>
      <c r="C30" s="49">
        <v>665</v>
      </c>
      <c r="D30" s="49">
        <v>7</v>
      </c>
      <c r="E30" s="49">
        <v>6211</v>
      </c>
      <c r="F30" s="49">
        <v>443</v>
      </c>
      <c r="G30" s="49">
        <v>215822</v>
      </c>
      <c r="H30" s="50">
        <f t="shared" si="2"/>
        <v>3.394463956408522</v>
      </c>
      <c r="I30" s="50">
        <f t="shared" si="3"/>
        <v>2.877834511773591</v>
      </c>
      <c r="J30" s="47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10" ht="5.25" customHeight="1">
      <c r="A31" s="25"/>
      <c r="B31" s="26"/>
      <c r="C31" s="26"/>
      <c r="D31" s="26"/>
      <c r="E31" s="26"/>
      <c r="F31" s="26"/>
      <c r="G31" s="26"/>
      <c r="H31" s="27"/>
      <c r="I31" s="27"/>
      <c r="J31" s="14"/>
    </row>
    <row r="32" ht="15" customHeight="1">
      <c r="A32" s="15" t="s">
        <v>26</v>
      </c>
    </row>
    <row r="33" ht="15" customHeight="1">
      <c r="A33" s="15"/>
    </row>
  </sheetData>
  <sheetProtection/>
  <mergeCells count="1">
    <mergeCell ref="A5:A6"/>
  </mergeCells>
  <printOptions/>
  <pageMargins left="0.99" right="0.38" top="0.46" bottom="0.33" header="0.5118110236220472" footer="0.5118110236220472"/>
  <pageSetup firstPageNumber="58" useFirstPageNumber="1" horizontalDpi="600" verticalDpi="600" orientation="portrait" paperSize="9" scale="95" r:id="rId2"/>
  <headerFooter alignWithMargins="0">
    <oddFooter>&amp;C&amp;"ＭＳ 明朝,標準"－&amp;P－</oddFooter>
  </headerFooter>
  <rowBreaks count="2" manualBreakCount="2">
    <brk id="33" max="19" man="1"/>
    <brk id="35" max="1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2016-02-01T02:18:22Z</cp:lastPrinted>
  <dcterms:created xsi:type="dcterms:W3CDTF">1998-08-27T06:35:05Z</dcterms:created>
  <dcterms:modified xsi:type="dcterms:W3CDTF">2016-02-01T02:19:47Z</dcterms:modified>
  <cp:category/>
  <cp:version/>
  <cp:contentType/>
  <cp:contentStatus/>
</cp:coreProperties>
</file>