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6155" windowHeight="4680"/>
  </bookViews>
  <sheets>
    <sheet name="sheet1" sheetId="3" r:id="rId1"/>
  </sheets>
  <definedNames>
    <definedName name="_xlnm.Print_Area" localSheetId="0">sheet1!$B$1:$I$63</definedName>
  </definedNames>
  <calcPr calcId="145621"/>
</workbook>
</file>

<file path=xl/calcChain.xml><?xml version="1.0" encoding="utf-8"?>
<calcChain xmlns="http://schemas.openxmlformats.org/spreadsheetml/2006/main">
  <c r="H51" i="3" l="1"/>
  <c r="H46" i="3"/>
  <c r="H34" i="3"/>
  <c r="G34" i="3"/>
  <c r="F34" i="3"/>
  <c r="I34" i="3" s="1"/>
  <c r="H32" i="3"/>
  <c r="I32" i="3" s="1"/>
  <c r="G32" i="3"/>
  <c r="F32" i="3"/>
  <c r="H23" i="3"/>
  <c r="G23" i="3"/>
  <c r="F23" i="3"/>
  <c r="H17" i="3"/>
  <c r="H43" i="3" s="1"/>
  <c r="G17" i="3"/>
  <c r="G26" i="3" s="1"/>
  <c r="F17" i="3"/>
  <c r="F26" i="3" s="1"/>
  <c r="F21" i="3" s="1"/>
  <c r="H15" i="3"/>
  <c r="H44" i="3" s="1"/>
  <c r="G15" i="3"/>
  <c r="F15" i="3"/>
  <c r="H11" i="3"/>
  <c r="H42" i="3" s="1"/>
  <c r="G11" i="3"/>
  <c r="F11" i="3"/>
  <c r="H45" i="3" l="1"/>
  <c r="I45" i="3" s="1"/>
  <c r="H41" i="3"/>
  <c r="I41" i="3" s="1"/>
  <c r="H10" i="3"/>
  <c r="G21" i="3"/>
  <c r="H26" i="3"/>
  <c r="H21" i="3" s="1"/>
  <c r="F10" i="3"/>
  <c r="G10" i="3"/>
  <c r="I10" i="3" l="1"/>
  <c r="I21" i="3"/>
</calcChain>
</file>

<file path=xl/sharedStrings.xml><?xml version="1.0" encoding="utf-8"?>
<sst xmlns="http://schemas.openxmlformats.org/spreadsheetml/2006/main" count="96" uniqueCount="79">
  <si>
    <t>構成員名</t>
    <rPh sb="0" eb="3">
      <t>コウセイイン</t>
    </rPh>
    <rPh sb="3" eb="4">
      <t>メイ</t>
    </rPh>
    <phoneticPr fontId="1"/>
  </si>
  <si>
    <t>資力</t>
    <rPh sb="0" eb="2">
      <t>シリョク</t>
    </rPh>
    <phoneticPr fontId="1"/>
  </si>
  <si>
    <t>項目</t>
    <rPh sb="0" eb="2">
      <t>コウモク</t>
    </rPh>
    <phoneticPr fontId="1"/>
  </si>
  <si>
    <t>事業キャッシュフロー</t>
    <rPh sb="0" eb="2">
      <t>ジギョウ</t>
    </rPh>
    <phoneticPr fontId="1"/>
  </si>
  <si>
    <t>事業利益</t>
    <rPh sb="0" eb="2">
      <t>ジギョウ</t>
    </rPh>
    <rPh sb="2" eb="4">
      <t>リエキ</t>
    </rPh>
    <phoneticPr fontId="1"/>
  </si>
  <si>
    <t>営業利益</t>
    <rPh sb="0" eb="2">
      <t>エイギョウ</t>
    </rPh>
    <rPh sb="2" eb="4">
      <t>リエキ</t>
    </rPh>
    <phoneticPr fontId="1"/>
  </si>
  <si>
    <t>受取利息</t>
    <rPh sb="0" eb="2">
      <t>ウケトリ</t>
    </rPh>
    <rPh sb="2" eb="4">
      <t>リソク</t>
    </rPh>
    <phoneticPr fontId="1"/>
  </si>
  <si>
    <t>配当金</t>
    <rPh sb="0" eb="3">
      <t>ハイトウキン</t>
    </rPh>
    <phoneticPr fontId="1"/>
  </si>
  <si>
    <t>支払利息及び割引料</t>
    <rPh sb="0" eb="2">
      <t>シハラ</t>
    </rPh>
    <rPh sb="2" eb="4">
      <t>リソク</t>
    </rPh>
    <rPh sb="4" eb="5">
      <t>オヨ</t>
    </rPh>
    <rPh sb="6" eb="9">
      <t>ワリビキリョウ</t>
    </rPh>
    <phoneticPr fontId="1"/>
  </si>
  <si>
    <t>支払利息及び割引料</t>
    <rPh sb="0" eb="2">
      <t>シハライ</t>
    </rPh>
    <rPh sb="2" eb="4">
      <t>リソク</t>
    </rPh>
    <rPh sb="4" eb="5">
      <t>オヨ</t>
    </rPh>
    <rPh sb="6" eb="9">
      <t>ワリビキリョウ</t>
    </rPh>
    <phoneticPr fontId="1"/>
  </si>
  <si>
    <t>減価償却費</t>
    <rPh sb="0" eb="2">
      <t>ゲンカ</t>
    </rPh>
    <rPh sb="2" eb="5">
      <t>ショウキャクヒ</t>
    </rPh>
    <phoneticPr fontId="1"/>
  </si>
  <si>
    <t>有形固定資産</t>
    <rPh sb="0" eb="2">
      <t>ユウケイ</t>
    </rPh>
    <rPh sb="2" eb="6">
      <t>コテイシサン</t>
    </rPh>
    <phoneticPr fontId="1"/>
  </si>
  <si>
    <t>無形固定資産</t>
    <rPh sb="0" eb="2">
      <t>ムケイ</t>
    </rPh>
    <rPh sb="2" eb="6">
      <t>コテイシサン</t>
    </rPh>
    <phoneticPr fontId="1"/>
  </si>
  <si>
    <t>長期前払費用</t>
    <rPh sb="0" eb="2">
      <t>チョウキ</t>
    </rPh>
    <rPh sb="2" eb="4">
      <t>マエバラ</t>
    </rPh>
    <rPh sb="4" eb="6">
      <t>ヒヨウ</t>
    </rPh>
    <phoneticPr fontId="1"/>
  </si>
  <si>
    <t>総キャッシュフロー</t>
    <rPh sb="0" eb="1">
      <t>ソウ</t>
    </rPh>
    <phoneticPr fontId="1"/>
  </si>
  <si>
    <t>配当及び賞与</t>
    <rPh sb="0" eb="2">
      <t>ハイトウ</t>
    </rPh>
    <rPh sb="2" eb="3">
      <t>オヨ</t>
    </rPh>
    <rPh sb="4" eb="6">
      <t>ショウヨ</t>
    </rPh>
    <phoneticPr fontId="1"/>
  </si>
  <si>
    <t>当期純損益</t>
    <rPh sb="0" eb="1">
      <t>トウ</t>
    </rPh>
    <rPh sb="1" eb="2">
      <t>キ</t>
    </rPh>
    <rPh sb="2" eb="5">
      <t>ジュンソンエキ</t>
    </rPh>
    <phoneticPr fontId="1"/>
  </si>
  <si>
    <t>配当</t>
    <rPh sb="0" eb="2">
      <t>ハイトウ</t>
    </rPh>
    <phoneticPr fontId="1"/>
  </si>
  <si>
    <t>賞与（役員報酬）</t>
    <rPh sb="0" eb="2">
      <t>ショウヨ</t>
    </rPh>
    <rPh sb="3" eb="5">
      <t>ヤクイン</t>
    </rPh>
    <rPh sb="5" eb="7">
      <t>ホウシュウ</t>
    </rPh>
    <phoneticPr fontId="1"/>
  </si>
  <si>
    <t>信用力</t>
    <rPh sb="0" eb="3">
      <t>シンヨウリョク</t>
    </rPh>
    <phoneticPr fontId="1"/>
  </si>
  <si>
    <t>経常収支</t>
    <rPh sb="0" eb="2">
      <t>ケイジョウ</t>
    </rPh>
    <rPh sb="2" eb="4">
      <t>シュウシ</t>
    </rPh>
    <phoneticPr fontId="1"/>
  </si>
  <si>
    <t>経常利益</t>
    <rPh sb="0" eb="2">
      <t>ケイジョウ</t>
    </rPh>
    <rPh sb="2" eb="4">
      <t>リエキ</t>
    </rPh>
    <phoneticPr fontId="1"/>
  </si>
  <si>
    <t>純資産の部合計</t>
    <rPh sb="0" eb="3">
      <t>ジュンシサン</t>
    </rPh>
    <rPh sb="4" eb="5">
      <t>ブ</t>
    </rPh>
    <rPh sb="5" eb="7">
      <t>ゴウケイ</t>
    </rPh>
    <phoneticPr fontId="1"/>
  </si>
  <si>
    <t>債務返済能力</t>
    <rPh sb="0" eb="2">
      <t>サイム</t>
    </rPh>
    <rPh sb="2" eb="4">
      <t>ヘンサイ</t>
    </rPh>
    <rPh sb="4" eb="6">
      <t>ノウリョク</t>
    </rPh>
    <phoneticPr fontId="1"/>
  </si>
  <si>
    <t>利払能力</t>
    <rPh sb="0" eb="2">
      <t>リバラ</t>
    </rPh>
    <rPh sb="2" eb="4">
      <t>ノウリョク</t>
    </rPh>
    <phoneticPr fontId="1"/>
  </si>
  <si>
    <t>事業損益</t>
    <rPh sb="0" eb="2">
      <t>ジギョウ</t>
    </rPh>
    <rPh sb="2" eb="4">
      <t>ソンエキ</t>
    </rPh>
    <phoneticPr fontId="1"/>
  </si>
  <si>
    <t>有利子負債</t>
    <rPh sb="0" eb="3">
      <t>ユウリシ</t>
    </rPh>
    <rPh sb="3" eb="5">
      <t>フサイ</t>
    </rPh>
    <phoneticPr fontId="1"/>
  </si>
  <si>
    <t>短期借入金</t>
    <rPh sb="0" eb="2">
      <t>タンキ</t>
    </rPh>
    <rPh sb="2" eb="3">
      <t>シャク</t>
    </rPh>
    <rPh sb="3" eb="4">
      <t>ニュウ</t>
    </rPh>
    <rPh sb="4" eb="5">
      <t>キン</t>
    </rPh>
    <phoneticPr fontId="1"/>
  </si>
  <si>
    <t>１年内償還予定の社債</t>
    <rPh sb="1" eb="2">
      <t>ネン</t>
    </rPh>
    <rPh sb="2" eb="3">
      <t>ナイ</t>
    </rPh>
    <rPh sb="3" eb="5">
      <t>ショウカン</t>
    </rPh>
    <rPh sb="5" eb="7">
      <t>ヨテイ</t>
    </rPh>
    <rPh sb="8" eb="10">
      <t>シャサイ</t>
    </rPh>
    <phoneticPr fontId="1"/>
  </si>
  <si>
    <t>社債</t>
    <rPh sb="0" eb="2">
      <t>シャサイ</t>
    </rPh>
    <phoneticPr fontId="1"/>
  </si>
  <si>
    <t>長期借入金</t>
    <rPh sb="0" eb="2">
      <t>チョウキ</t>
    </rPh>
    <rPh sb="2" eb="3">
      <t>シャク</t>
    </rPh>
    <rPh sb="3" eb="5">
      <t>ニュウキン</t>
    </rPh>
    <phoneticPr fontId="1"/>
  </si>
  <si>
    <t>使用総資本</t>
    <rPh sb="0" eb="2">
      <t>シヨウ</t>
    </rPh>
    <rPh sb="2" eb="5">
      <t>ソウシホン</t>
    </rPh>
    <phoneticPr fontId="1"/>
  </si>
  <si>
    <t>流動資産</t>
    <rPh sb="0" eb="2">
      <t>リュウドウ</t>
    </rPh>
    <rPh sb="2" eb="4">
      <t>シサン</t>
    </rPh>
    <phoneticPr fontId="1"/>
  </si>
  <si>
    <t>固定資産</t>
    <rPh sb="0" eb="4">
      <t>コテイシサン</t>
    </rPh>
    <phoneticPr fontId="1"/>
  </si>
  <si>
    <t>繰延資産</t>
    <rPh sb="0" eb="1">
      <t>ク</t>
    </rPh>
    <rPh sb="1" eb="2">
      <t>ノ</t>
    </rPh>
    <rPh sb="2" eb="4">
      <t>シサン</t>
    </rPh>
    <phoneticPr fontId="1"/>
  </si>
  <si>
    <t>割引譲渡手形</t>
    <rPh sb="0" eb="2">
      <t>ワリビキ</t>
    </rPh>
    <rPh sb="2" eb="4">
      <t>ジョウト</t>
    </rPh>
    <rPh sb="4" eb="6">
      <t>テガタ</t>
    </rPh>
    <phoneticPr fontId="1"/>
  </si>
  <si>
    <t>代替信用補完措置</t>
    <rPh sb="0" eb="2">
      <t>ダイタイ</t>
    </rPh>
    <rPh sb="2" eb="4">
      <t>シンヨウ</t>
    </rPh>
    <rPh sb="4" eb="6">
      <t>ホカン</t>
    </rPh>
    <rPh sb="6" eb="8">
      <t>ソチ</t>
    </rPh>
    <phoneticPr fontId="1"/>
  </si>
  <si>
    <t>既存の事業活動中で資金が生み出されているか。なお、次のいずれかの場合は失格、又は代替信用補完措置が必要となる。</t>
    <rPh sb="0" eb="2">
      <t>キゾン</t>
    </rPh>
    <rPh sb="3" eb="5">
      <t>ジギョウ</t>
    </rPh>
    <rPh sb="5" eb="8">
      <t>カツドウチュウ</t>
    </rPh>
    <rPh sb="9" eb="11">
      <t>シキン</t>
    </rPh>
    <rPh sb="12" eb="13">
      <t>ウ</t>
    </rPh>
    <rPh sb="14" eb="15">
      <t>ダ</t>
    </rPh>
    <rPh sb="25" eb="26">
      <t>ツギ</t>
    </rPh>
    <rPh sb="32" eb="34">
      <t>バアイ</t>
    </rPh>
    <rPh sb="35" eb="37">
      <t>シッカク</t>
    </rPh>
    <rPh sb="38" eb="39">
      <t>マタ</t>
    </rPh>
    <rPh sb="40" eb="42">
      <t>ダイタイ</t>
    </rPh>
    <rPh sb="42" eb="44">
      <t>シンヨウ</t>
    </rPh>
    <rPh sb="44" eb="46">
      <t>ホカン</t>
    </rPh>
    <rPh sb="46" eb="48">
      <t>ソチ</t>
    </rPh>
    <rPh sb="49" eb="51">
      <t>ヒツヨウ</t>
    </rPh>
    <phoneticPr fontId="1"/>
  </si>
  <si>
    <t>１）事業キャッシュフローが３期連続で総額がマイナス値</t>
    <rPh sb="2" eb="4">
      <t>ジギョウ</t>
    </rPh>
    <rPh sb="14" eb="15">
      <t>キ</t>
    </rPh>
    <rPh sb="15" eb="17">
      <t>レンゾク</t>
    </rPh>
    <rPh sb="18" eb="20">
      <t>ソウガク</t>
    </rPh>
    <rPh sb="25" eb="26">
      <t>アタイ</t>
    </rPh>
    <phoneticPr fontId="1"/>
  </si>
  <si>
    <t>２）総キャッシュフローが３期連続で総額がマイナス値</t>
    <rPh sb="2" eb="3">
      <t>ソウ</t>
    </rPh>
    <rPh sb="13" eb="14">
      <t>キ</t>
    </rPh>
    <rPh sb="14" eb="16">
      <t>レンゾク</t>
    </rPh>
    <rPh sb="17" eb="19">
      <t>ソウガク</t>
    </rPh>
    <rPh sb="24" eb="25">
      <t>チ</t>
    </rPh>
    <phoneticPr fontId="1"/>
  </si>
  <si>
    <t>有利子負債比率</t>
    <rPh sb="0" eb="3">
      <t>ユウリシ</t>
    </rPh>
    <rPh sb="3" eb="5">
      <t>フサイ</t>
    </rPh>
    <rPh sb="5" eb="7">
      <t>ヒリツ</t>
    </rPh>
    <phoneticPr fontId="1"/>
  </si>
  <si>
    <t>№</t>
    <phoneticPr fontId="1"/>
  </si>
  <si>
    <t>=2-6+8</t>
    <phoneticPr fontId="1"/>
  </si>
  <si>
    <t>=3+4+5</t>
    <phoneticPr fontId="1"/>
  </si>
  <si>
    <t>=7</t>
    <phoneticPr fontId="1"/>
  </si>
  <si>
    <t>=9+10+11</t>
    <phoneticPr fontId="1"/>
  </si>
  <si>
    <t>=13-14+17</t>
    <phoneticPr fontId="1"/>
  </si>
  <si>
    <t>=15+16</t>
    <phoneticPr fontId="1"/>
  </si>
  <si>
    <t>=8</t>
    <phoneticPr fontId="1"/>
  </si>
  <si>
    <t>=19</t>
    <phoneticPr fontId="1"/>
  </si>
  <si>
    <t>=21</t>
    <phoneticPr fontId="1"/>
  </si>
  <si>
    <t>=(23+24)/25</t>
    <phoneticPr fontId="1"/>
  </si>
  <si>
    <t>=2</t>
    <phoneticPr fontId="1"/>
  </si>
  <si>
    <t>=6</t>
    <phoneticPr fontId="1"/>
  </si>
  <si>
    <t>=27/32</t>
    <phoneticPr fontId="1"/>
  </si>
  <si>
    <t>=28+29+30+31</t>
    <phoneticPr fontId="1"/>
  </si>
  <si>
    <t>=33+34+35+36</t>
    <phoneticPr fontId="1"/>
  </si>
  <si>
    <t>過去の経営状況を反映した総合的な信用力があるか。なお、次のいずれかの場合は失格、又は代替信用補完措置が必要となる。</t>
    <rPh sb="0" eb="2">
      <t>カコ</t>
    </rPh>
    <rPh sb="3" eb="5">
      <t>ケイエイ</t>
    </rPh>
    <rPh sb="5" eb="7">
      <t>ジョウキョウ</t>
    </rPh>
    <rPh sb="8" eb="10">
      <t>ハンエイ</t>
    </rPh>
    <rPh sb="12" eb="15">
      <t>ソウゴウテキ</t>
    </rPh>
    <rPh sb="16" eb="19">
      <t>シンヨウリョク</t>
    </rPh>
    <rPh sb="27" eb="28">
      <t>ツギ</t>
    </rPh>
    <rPh sb="34" eb="36">
      <t>バアイ</t>
    </rPh>
    <rPh sb="37" eb="39">
      <t>シッカク</t>
    </rPh>
    <rPh sb="40" eb="41">
      <t>マタ</t>
    </rPh>
    <rPh sb="42" eb="44">
      <t>ダイタイ</t>
    </rPh>
    <rPh sb="44" eb="46">
      <t>シンヨウ</t>
    </rPh>
    <rPh sb="46" eb="48">
      <t>ホカン</t>
    </rPh>
    <rPh sb="48" eb="50">
      <t>ソチ</t>
    </rPh>
    <rPh sb="51" eb="53">
      <t>ヒツヨウ</t>
    </rPh>
    <phoneticPr fontId="1"/>
  </si>
  <si>
    <t>１）経常収支が３期連続で赤字</t>
    <rPh sb="2" eb="4">
      <t>ケイジョウ</t>
    </rPh>
    <rPh sb="4" eb="6">
      <t>シュウシ</t>
    </rPh>
    <rPh sb="8" eb="9">
      <t>キ</t>
    </rPh>
    <rPh sb="9" eb="11">
      <t>レンゾク</t>
    </rPh>
    <rPh sb="12" eb="14">
      <t>アカジ</t>
    </rPh>
    <phoneticPr fontId="1"/>
  </si>
  <si>
    <t>債務を負担し得る能力があるか。なお、次のいずれかの場合は失格、又は代替信用補完措置が必要となる。</t>
    <rPh sb="0" eb="2">
      <t>サイム</t>
    </rPh>
    <rPh sb="3" eb="5">
      <t>フタン</t>
    </rPh>
    <rPh sb="6" eb="7">
      <t>エ</t>
    </rPh>
    <rPh sb="8" eb="10">
      <t>ノウリョク</t>
    </rPh>
    <rPh sb="18" eb="19">
      <t>ツギ</t>
    </rPh>
    <rPh sb="25" eb="27">
      <t>バアイ</t>
    </rPh>
    <rPh sb="28" eb="30">
      <t>シッカク</t>
    </rPh>
    <rPh sb="31" eb="32">
      <t>マタ</t>
    </rPh>
    <rPh sb="33" eb="35">
      <t>ダイタイ</t>
    </rPh>
    <rPh sb="35" eb="37">
      <t>シンヨウ</t>
    </rPh>
    <rPh sb="37" eb="39">
      <t>ホカン</t>
    </rPh>
    <rPh sb="39" eb="41">
      <t>ソチ</t>
    </rPh>
    <rPh sb="42" eb="44">
      <t>ヒツヨウ</t>
    </rPh>
    <phoneticPr fontId="1"/>
  </si>
  <si>
    <t>代替信用補完措置が必要である場合、第三者による履行保証（保険を含む。）等の代替信用補完措置が付されているか。</t>
    <rPh sb="0" eb="2">
      <t>ダイタイ</t>
    </rPh>
    <rPh sb="2" eb="4">
      <t>シンヨウ</t>
    </rPh>
    <rPh sb="4" eb="6">
      <t>ホカン</t>
    </rPh>
    <rPh sb="6" eb="8">
      <t>ソチ</t>
    </rPh>
    <rPh sb="9" eb="11">
      <t>ヒツヨウ</t>
    </rPh>
    <rPh sb="14" eb="16">
      <t>バアイ</t>
    </rPh>
    <rPh sb="17" eb="20">
      <t>ダイサンシャ</t>
    </rPh>
    <rPh sb="23" eb="25">
      <t>リコウ</t>
    </rPh>
    <rPh sb="25" eb="27">
      <t>ホショウ</t>
    </rPh>
    <rPh sb="28" eb="30">
      <t>ホケン</t>
    </rPh>
    <rPh sb="31" eb="32">
      <t>フク</t>
    </rPh>
    <rPh sb="35" eb="36">
      <t>ナド</t>
    </rPh>
    <rPh sb="37" eb="39">
      <t>ダイタイ</t>
    </rPh>
    <rPh sb="39" eb="41">
      <t>シンヨウ</t>
    </rPh>
    <rPh sb="41" eb="43">
      <t>ホカン</t>
    </rPh>
    <rPh sb="43" eb="45">
      <t>ソチ</t>
    </rPh>
    <rPh sb="46" eb="47">
      <t>フ</t>
    </rPh>
    <phoneticPr fontId="1"/>
  </si>
  <si>
    <t>判定</t>
    <rPh sb="0" eb="2">
      <t>ハンテイ</t>
    </rPh>
    <phoneticPr fontId="1"/>
  </si>
  <si>
    <t>自己資本金</t>
    <rPh sb="0" eb="2">
      <t>ジコ</t>
    </rPh>
    <rPh sb="2" eb="5">
      <t>シホンキン</t>
    </rPh>
    <phoneticPr fontId="1"/>
  </si>
  <si>
    <t>単位：百万円</t>
    <rPh sb="0" eb="2">
      <t>タンイ</t>
    </rPh>
    <rPh sb="3" eb="4">
      <t>100</t>
    </rPh>
    <rPh sb="4" eb="6">
      <t>マンエン</t>
    </rPh>
    <phoneticPr fontId="1"/>
  </si>
  <si>
    <t>１）利払能力の最近期の値が1.0未満</t>
    <rPh sb="2" eb="4">
      <t>リバライ</t>
    </rPh>
    <rPh sb="4" eb="6">
      <t>ノウリョク</t>
    </rPh>
    <rPh sb="7" eb="9">
      <t>サイキン</t>
    </rPh>
    <rPh sb="9" eb="10">
      <t>キ</t>
    </rPh>
    <rPh sb="11" eb="12">
      <t>アタイ</t>
    </rPh>
    <rPh sb="16" eb="18">
      <t>ミマン</t>
    </rPh>
    <phoneticPr fontId="1"/>
  </si>
  <si>
    <t>２）有利子負債比率の最近期の値が100％以上</t>
    <rPh sb="2" eb="5">
      <t>ユウリシ</t>
    </rPh>
    <rPh sb="5" eb="7">
      <t>フサイ</t>
    </rPh>
    <rPh sb="7" eb="9">
      <t>ヒリツ</t>
    </rPh>
    <rPh sb="10" eb="12">
      <t>サイキン</t>
    </rPh>
    <rPh sb="12" eb="13">
      <t>キ</t>
    </rPh>
    <rPh sb="14" eb="15">
      <t>アタイ</t>
    </rPh>
    <rPh sb="20" eb="22">
      <t>イジョウ</t>
    </rPh>
    <phoneticPr fontId="1"/>
  </si>
  <si>
    <t>根拠(添付資料名）</t>
    <rPh sb="0" eb="2">
      <t>コンキョ</t>
    </rPh>
    <rPh sb="3" eb="5">
      <t>テンプ</t>
    </rPh>
    <rPh sb="5" eb="7">
      <t>シリョウ</t>
    </rPh>
    <rPh sb="7" eb="8">
      <t>メイ</t>
    </rPh>
    <phoneticPr fontId="1"/>
  </si>
  <si>
    <t>【留意事項】</t>
    <rPh sb="1" eb="3">
      <t>リュウイ</t>
    </rPh>
    <rPh sb="3" eb="5">
      <t>ジコウ</t>
    </rPh>
    <phoneticPr fontId="1"/>
  </si>
  <si>
    <t>１　白色のセル部分に添付資料名、数値等を入力してください。</t>
    <rPh sb="2" eb="4">
      <t>ハクショク</t>
    </rPh>
    <rPh sb="7" eb="9">
      <t>ブブン</t>
    </rPh>
    <rPh sb="10" eb="12">
      <t>テンプ</t>
    </rPh>
    <rPh sb="12" eb="14">
      <t>シリョウ</t>
    </rPh>
    <rPh sb="14" eb="15">
      <t>メイ</t>
    </rPh>
    <rPh sb="16" eb="18">
      <t>スウチ</t>
    </rPh>
    <rPh sb="18" eb="19">
      <t>ナド</t>
    </rPh>
    <rPh sb="20" eb="22">
      <t>ニュウリョク</t>
    </rPh>
    <phoneticPr fontId="1"/>
  </si>
  <si>
    <t>２）いずれかの期において、自己資本金が債務超過</t>
    <rPh sb="7" eb="8">
      <t>キ</t>
    </rPh>
    <rPh sb="13" eb="15">
      <t>ジコ</t>
    </rPh>
    <rPh sb="15" eb="18">
      <t>シホンキン</t>
    </rPh>
    <rPh sb="19" eb="21">
      <t>サイム</t>
    </rPh>
    <rPh sb="21" eb="23">
      <t>チョウカ</t>
    </rPh>
    <phoneticPr fontId="1"/>
  </si>
  <si>
    <t>２　着色されたセルは基本的に変更しないでください。</t>
    <rPh sb="2" eb="4">
      <t>チャクショク</t>
    </rPh>
    <rPh sb="10" eb="13">
      <t>キホンテキ</t>
    </rPh>
    <rPh sb="14" eb="16">
      <t>ヘンコウ</t>
    </rPh>
    <phoneticPr fontId="1"/>
  </si>
  <si>
    <t xml:space="preserve">  ただし、白色のセル部分に文字列等を入力した結果、エラーが表示される場合は適宜数式を修正してください。</t>
    <phoneticPr fontId="1"/>
  </si>
  <si>
    <t>３　添付資料は、該当箇所を黄色マーカーで着色し、項目の№を書込んでください。</t>
    <rPh sb="2" eb="4">
      <t>テンプ</t>
    </rPh>
    <rPh sb="4" eb="6">
      <t>シリョウ</t>
    </rPh>
    <rPh sb="8" eb="10">
      <t>ガイトウ</t>
    </rPh>
    <rPh sb="10" eb="12">
      <t>カショ</t>
    </rPh>
    <rPh sb="13" eb="15">
      <t>キイロ</t>
    </rPh>
    <rPh sb="20" eb="22">
      <t>チャクショク</t>
    </rPh>
    <rPh sb="24" eb="26">
      <t>コウモク</t>
    </rPh>
    <rPh sb="29" eb="30">
      <t>カ</t>
    </rPh>
    <rPh sb="30" eb="31">
      <t>コ</t>
    </rPh>
    <phoneticPr fontId="1"/>
  </si>
  <si>
    <t>根拠(添付資料名）</t>
    <rPh sb="0" eb="2">
      <t>コンキョ</t>
    </rPh>
    <phoneticPr fontId="1"/>
  </si>
  <si>
    <t>グループ名</t>
    <rPh sb="4" eb="5">
      <t>メイ</t>
    </rPh>
    <phoneticPr fontId="1"/>
  </si>
  <si>
    <t>前々期</t>
    <rPh sb="0" eb="2">
      <t>マエマエ</t>
    </rPh>
    <rPh sb="2" eb="3">
      <t>キ</t>
    </rPh>
    <phoneticPr fontId="1"/>
  </si>
  <si>
    <t>前期</t>
    <rPh sb="0" eb="2">
      <t>ゼンキ</t>
    </rPh>
    <phoneticPr fontId="1"/>
  </si>
  <si>
    <t>最近期</t>
    <rPh sb="0" eb="2">
      <t>サイキン</t>
    </rPh>
    <rPh sb="2" eb="3">
      <t>キ</t>
    </rPh>
    <phoneticPr fontId="1"/>
  </si>
  <si>
    <r>
      <t>＜様式１８ 別紙＞　　　 　　　　　　　　　　　　</t>
    </r>
    <r>
      <rPr>
        <b/>
        <sz val="12"/>
        <color theme="1"/>
        <rFont val="ＭＳ 明朝"/>
        <family val="1"/>
        <charset val="128"/>
      </rPr>
      <t>構成員の事業遂行能力確認書</t>
    </r>
    <r>
      <rPr>
        <sz val="10.5"/>
        <color theme="1"/>
        <rFont val="ＭＳ 明朝"/>
        <family val="1"/>
        <charset val="128"/>
      </rPr>
      <t>　　　　　　　　 　　　　　　　申込受付番号（　　　） </t>
    </r>
    <rPh sb="6" eb="8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</si>
</sst>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E+0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3" xfId="0" applyBorder="1">
      <alignment vertical="center"/>
    </xf>
    <xf numFmtId="49" fontId="0" fillId="0" borderId="3" xfId="0" applyNumberFormat="1" applyBorder="1">
      <alignment vertical="center"/>
    </xf>
    <xf numFmtId="49" fontId="0" fillId="0" borderId="13" xfId="0" applyNumberFormat="1" applyBorder="1">
      <alignment vertical="center"/>
    </xf>
    <xf numFmtId="0" fontId="0" fillId="0" borderId="0" xfId="0" applyBorder="1">
      <alignment vertical="center"/>
    </xf>
    <xf numFmtId="0" fontId="0" fillId="0" borderId="13" xfId="0" applyBorder="1">
      <alignment vertical="center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0" fillId="0" borderId="23" xfId="0" applyBorder="1">
      <alignment vertical="center"/>
    </xf>
    <xf numFmtId="0" fontId="0" fillId="2" borderId="1" xfId="0" applyFill="1" applyBorder="1">
      <alignment vertical="center"/>
    </xf>
    <xf numFmtId="0" fontId="0" fillId="3" borderId="9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0" fontId="0" fillId="3" borderId="9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49" fontId="0" fillId="3" borderId="7" xfId="0" applyNumberFormat="1" applyFill="1" applyBorder="1">
      <alignment vertical="center"/>
    </xf>
    <xf numFmtId="49" fontId="0" fillId="3" borderId="5" xfId="0" applyNumberFormat="1" applyFill="1" applyBorder="1">
      <alignment vertical="center"/>
    </xf>
    <xf numFmtId="49" fontId="0" fillId="3" borderId="8" xfId="0" applyNumberFormat="1" applyFill="1" applyBorder="1">
      <alignment vertical="center"/>
    </xf>
    <xf numFmtId="49" fontId="0" fillId="0" borderId="29" xfId="0" applyNumberFormat="1" applyBorder="1">
      <alignment vertical="center"/>
    </xf>
    <xf numFmtId="49" fontId="0" fillId="3" borderId="14" xfId="0" applyNumberFormat="1" applyFill="1" applyBorder="1">
      <alignment vertical="center"/>
    </xf>
    <xf numFmtId="0" fontId="0" fillId="3" borderId="0" xfId="0" applyFill="1">
      <alignment vertical="center"/>
    </xf>
    <xf numFmtId="49" fontId="0" fillId="4" borderId="26" xfId="0" applyNumberFormat="1" applyFill="1" applyBorder="1">
      <alignment vertical="center"/>
    </xf>
    <xf numFmtId="0" fontId="0" fillId="4" borderId="17" xfId="0" applyFill="1" applyBorder="1">
      <alignment vertical="center"/>
    </xf>
    <xf numFmtId="0" fontId="0" fillId="4" borderId="18" xfId="0" applyFill="1" applyBorder="1">
      <alignment vertical="center"/>
    </xf>
    <xf numFmtId="49" fontId="0" fillId="4" borderId="27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0" fillId="4" borderId="20" xfId="0" applyFill="1" applyBorder="1">
      <alignment vertical="center"/>
    </xf>
    <xf numFmtId="49" fontId="0" fillId="4" borderId="28" xfId="0" applyNumberFormat="1" applyFill="1" applyBorder="1">
      <alignment vertical="center"/>
    </xf>
    <xf numFmtId="0" fontId="0" fillId="4" borderId="22" xfId="0" applyFill="1" applyBorder="1">
      <alignment vertical="center"/>
    </xf>
    <xf numFmtId="0" fontId="0" fillId="4" borderId="23" xfId="0" applyFill="1" applyBorder="1">
      <alignment vertical="center"/>
    </xf>
    <xf numFmtId="49" fontId="0" fillId="4" borderId="29" xfId="0" applyNumberFormat="1" applyFill="1" applyBorder="1">
      <alignment vertical="center"/>
    </xf>
    <xf numFmtId="0" fontId="0" fillId="4" borderId="24" xfId="0" applyFill="1" applyBorder="1">
      <alignment vertical="center"/>
    </xf>
    <xf numFmtId="0" fontId="0" fillId="4" borderId="25" xfId="0" applyFill="1" applyBorder="1">
      <alignment vertical="center"/>
    </xf>
    <xf numFmtId="0" fontId="0" fillId="5" borderId="1" xfId="0" applyFill="1" applyBorder="1">
      <alignment vertical="center"/>
    </xf>
    <xf numFmtId="49" fontId="0" fillId="3" borderId="1" xfId="0" applyNumberFormat="1" applyFill="1" applyBorder="1" applyAlignment="1">
      <alignment horizontal="center" vertical="center"/>
    </xf>
    <xf numFmtId="0" fontId="0" fillId="4" borderId="3" xfId="0" applyFill="1" applyBorder="1">
      <alignment vertical="center"/>
    </xf>
    <xf numFmtId="49" fontId="0" fillId="4" borderId="13" xfId="0" applyNumberFormat="1" applyFill="1" applyBorder="1">
      <alignment vertical="center"/>
    </xf>
    <xf numFmtId="0" fontId="0" fillId="4" borderId="13" xfId="0" applyFill="1" applyBorder="1">
      <alignment vertical="center"/>
    </xf>
    <xf numFmtId="0" fontId="0" fillId="4" borderId="0" xfId="0" applyFill="1">
      <alignment vertical="center"/>
    </xf>
    <xf numFmtId="49" fontId="0" fillId="0" borderId="16" xfId="0" applyNumberFormat="1" applyBorder="1">
      <alignment vertical="center"/>
    </xf>
    <xf numFmtId="49" fontId="0" fillId="0" borderId="19" xfId="0" applyNumberFormat="1" applyBorder="1">
      <alignment vertical="center"/>
    </xf>
    <xf numFmtId="49" fontId="0" fillId="0" borderId="21" xfId="0" applyNumberFormat="1" applyBorder="1">
      <alignment vertical="center"/>
    </xf>
    <xf numFmtId="0" fontId="0" fillId="3" borderId="10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>
      <alignment vertical="center"/>
    </xf>
    <xf numFmtId="0" fontId="0" fillId="2" borderId="2" xfId="0" applyFill="1" applyBorder="1" applyAlignment="1">
      <alignment horizontal="left" vertical="center"/>
    </xf>
    <xf numFmtId="49" fontId="0" fillId="2" borderId="8" xfId="0" applyNumberFormat="1" applyFill="1" applyBorder="1">
      <alignment vertical="center"/>
    </xf>
    <xf numFmtId="0" fontId="0" fillId="2" borderId="8" xfId="0" applyFill="1" applyBorder="1">
      <alignment vertical="center"/>
    </xf>
    <xf numFmtId="49" fontId="0" fillId="2" borderId="7" xfId="0" applyNumberFormat="1" applyFill="1" applyBorder="1">
      <alignment vertical="center"/>
    </xf>
    <xf numFmtId="0" fontId="0" fillId="2" borderId="7" xfId="0" applyFill="1" applyBorder="1">
      <alignment vertical="center"/>
    </xf>
    <xf numFmtId="9" fontId="0" fillId="2" borderId="1" xfId="1" applyFont="1" applyFill="1" applyBorder="1">
      <alignment vertical="center"/>
    </xf>
    <xf numFmtId="0" fontId="5" fillId="0" borderId="0" xfId="0" applyFont="1">
      <alignment vertical="center"/>
    </xf>
    <xf numFmtId="49" fontId="5" fillId="0" borderId="0" xfId="0" applyNumberFormat="1" applyFont="1">
      <alignment vertical="center"/>
    </xf>
    <xf numFmtId="176" fontId="0" fillId="0" borderId="32" xfId="0" applyNumberFormat="1" applyBorder="1">
      <alignment vertical="center"/>
    </xf>
    <xf numFmtId="176" fontId="0" fillId="0" borderId="33" xfId="0" applyNumberFormat="1" applyBorder="1">
      <alignment vertical="center"/>
    </xf>
    <xf numFmtId="176" fontId="0" fillId="0" borderId="34" xfId="0" applyNumberFormat="1" applyBorder="1">
      <alignment vertical="center"/>
    </xf>
    <xf numFmtId="0" fontId="0" fillId="3" borderId="33" xfId="0" applyFill="1" applyBorder="1">
      <alignment vertical="center"/>
    </xf>
    <xf numFmtId="0" fontId="0" fillId="3" borderId="35" xfId="0" applyFill="1" applyBorder="1">
      <alignment vertical="center"/>
    </xf>
    <xf numFmtId="0" fontId="0" fillId="2" borderId="33" xfId="0" applyFill="1" applyBorder="1">
      <alignment vertical="center"/>
    </xf>
    <xf numFmtId="9" fontId="0" fillId="2" borderId="33" xfId="1" applyFont="1" applyFill="1" applyBorder="1">
      <alignment vertical="center"/>
    </xf>
    <xf numFmtId="0" fontId="0" fillId="3" borderId="36" xfId="0" applyFill="1" applyBorder="1">
      <alignment vertical="center"/>
    </xf>
    <xf numFmtId="0" fontId="3" fillId="0" borderId="0" xfId="0" applyFont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right"/>
    </xf>
    <xf numFmtId="0" fontId="0" fillId="3" borderId="7" xfId="0" applyFill="1" applyBorder="1" applyAlignment="1">
      <alignment horizontal="left" vertical="top"/>
    </xf>
    <xf numFmtId="0" fontId="0" fillId="3" borderId="8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0" fontId="0" fillId="5" borderId="9" xfId="0" applyFill="1" applyBorder="1">
      <alignment vertical="center"/>
    </xf>
    <xf numFmtId="0" fontId="0" fillId="5" borderId="6" xfId="0" applyFill="1" applyBorder="1">
      <alignment vertical="center"/>
    </xf>
    <xf numFmtId="0" fontId="0" fillId="5" borderId="10" xfId="0" applyFill="1" applyBorder="1">
      <alignment vertical="center"/>
    </xf>
    <xf numFmtId="0" fontId="0" fillId="5" borderId="14" xfId="0" applyFill="1" applyBorder="1">
      <alignment vertical="center"/>
    </xf>
    <xf numFmtId="0" fontId="0" fillId="5" borderId="0" xfId="0" applyFill="1" applyBorder="1">
      <alignment vertical="center"/>
    </xf>
    <xf numFmtId="0" fontId="0" fillId="5" borderId="15" xfId="0" applyFill="1" applyBorder="1">
      <alignment vertical="center"/>
    </xf>
    <xf numFmtId="0" fontId="0" fillId="5" borderId="12" xfId="0" applyFill="1" applyBorder="1">
      <alignment vertical="center"/>
    </xf>
    <xf numFmtId="0" fontId="0" fillId="5" borderId="13" xfId="0" applyFill="1" applyBorder="1">
      <alignment vertical="center"/>
    </xf>
    <xf numFmtId="0" fontId="0" fillId="5" borderId="1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4" xfId="0" applyFill="1" applyBorder="1">
      <alignment vertical="center"/>
    </xf>
    <xf numFmtId="0" fontId="0" fillId="5" borderId="5" xfId="0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3" borderId="4" xfId="0" applyFill="1" applyBorder="1">
      <alignment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tabSelected="1" view="pageBreakPreview" zoomScale="70" zoomScaleNormal="100" zoomScaleSheetLayoutView="70" workbookViewId="0">
      <selection activeCell="L53" sqref="L53"/>
    </sheetView>
  </sheetViews>
  <sheetFormatPr defaultRowHeight="13.5" x14ac:dyDescent="0.15"/>
  <cols>
    <col min="1" max="1" width="1.5" customWidth="1"/>
    <col min="2" max="2" width="18.25" customWidth="1"/>
    <col min="3" max="3" width="20.125" customWidth="1"/>
    <col min="4" max="4" width="4.125" customWidth="1"/>
    <col min="5" max="5" width="21.375" style="1" bestFit="1" customWidth="1"/>
    <col min="6" max="8" width="19.625" customWidth="1"/>
    <col min="9" max="9" width="7.375" customWidth="1"/>
    <col min="10" max="10" width="1.5" customWidth="1"/>
  </cols>
  <sheetData>
    <row r="1" spans="1:15" ht="23.25" customHeight="1" x14ac:dyDescent="0.15">
      <c r="B1" s="72" t="s">
        <v>78</v>
      </c>
      <c r="C1" s="72"/>
      <c r="D1" s="72"/>
      <c r="E1" s="72"/>
      <c r="F1" s="72"/>
      <c r="G1" s="72"/>
      <c r="H1" s="72"/>
      <c r="I1" s="72"/>
    </row>
    <row r="2" spans="1:15" ht="5.25" customHeight="1" x14ac:dyDescent="0.15"/>
    <row r="3" spans="1:15" ht="20.100000000000001" customHeight="1" x14ac:dyDescent="0.15">
      <c r="B3" s="15" t="s">
        <v>74</v>
      </c>
      <c r="C3" s="73"/>
      <c r="D3" s="73"/>
      <c r="E3" s="73"/>
      <c r="F3" s="73"/>
      <c r="G3" s="73"/>
      <c r="H3" s="73"/>
      <c r="I3" s="73"/>
    </row>
    <row r="4" spans="1:15" ht="20.100000000000001" customHeight="1" x14ac:dyDescent="0.15">
      <c r="B4" s="15" t="s">
        <v>0</v>
      </c>
      <c r="C4" s="73"/>
      <c r="D4" s="73"/>
      <c r="E4" s="73"/>
      <c r="F4" s="73"/>
      <c r="G4" s="73"/>
      <c r="H4" s="73"/>
      <c r="I4" s="73"/>
    </row>
    <row r="5" spans="1:15" ht="20.100000000000001" customHeight="1" x14ac:dyDescent="0.15">
      <c r="A5" s="5"/>
      <c r="B5" s="2"/>
      <c r="C5" s="6"/>
      <c r="D5" s="6"/>
      <c r="E5" s="4"/>
      <c r="F5" s="6"/>
      <c r="G5" s="6"/>
      <c r="H5" s="74" t="s">
        <v>63</v>
      </c>
      <c r="I5" s="74"/>
      <c r="L5" s="5"/>
    </row>
    <row r="6" spans="1:15" ht="20.100000000000001" customHeight="1" x14ac:dyDescent="0.15">
      <c r="B6" s="75" t="s">
        <v>1</v>
      </c>
      <c r="C6" s="78" t="s">
        <v>37</v>
      </c>
      <c r="D6" s="79"/>
      <c r="E6" s="79"/>
      <c r="F6" s="79"/>
      <c r="G6" s="79"/>
      <c r="H6" s="79"/>
      <c r="I6" s="80"/>
    </row>
    <row r="7" spans="1:15" ht="20.100000000000001" customHeight="1" x14ac:dyDescent="0.15">
      <c r="B7" s="76"/>
      <c r="C7" s="81" t="s">
        <v>38</v>
      </c>
      <c r="D7" s="82"/>
      <c r="E7" s="82"/>
      <c r="F7" s="82"/>
      <c r="G7" s="82"/>
      <c r="H7" s="82"/>
      <c r="I7" s="83"/>
    </row>
    <row r="8" spans="1:15" ht="20.100000000000001" customHeight="1" x14ac:dyDescent="0.15">
      <c r="B8" s="77"/>
      <c r="C8" s="84" t="s">
        <v>39</v>
      </c>
      <c r="D8" s="85"/>
      <c r="E8" s="85"/>
      <c r="F8" s="85"/>
      <c r="G8" s="85"/>
      <c r="H8" s="85"/>
      <c r="I8" s="86"/>
      <c r="K8" s="5"/>
    </row>
    <row r="9" spans="1:15" ht="20.100000000000001" customHeight="1" x14ac:dyDescent="0.15">
      <c r="B9" s="87" t="s">
        <v>2</v>
      </c>
      <c r="C9" s="88"/>
      <c r="D9" s="13" t="s">
        <v>41</v>
      </c>
      <c r="E9" s="41" t="s">
        <v>66</v>
      </c>
      <c r="F9" s="13" t="s">
        <v>75</v>
      </c>
      <c r="G9" s="13" t="s">
        <v>76</v>
      </c>
      <c r="H9" s="13" t="s">
        <v>77</v>
      </c>
      <c r="I9" s="13" t="s">
        <v>61</v>
      </c>
      <c r="K9" s="5"/>
    </row>
    <row r="10" spans="1:15" ht="20.100000000000001" customHeight="1" x14ac:dyDescent="0.15">
      <c r="B10" s="56" t="s">
        <v>3</v>
      </c>
      <c r="C10" s="53"/>
      <c r="D10" s="54">
        <v>1</v>
      </c>
      <c r="E10" s="55" t="s">
        <v>42</v>
      </c>
      <c r="F10" s="10">
        <f>F11-F15+F17</f>
        <v>0</v>
      </c>
      <c r="G10" s="10">
        <f>G11-G15+G17</f>
        <v>0</v>
      </c>
      <c r="H10" s="10">
        <f>H11-H15+H17</f>
        <v>0</v>
      </c>
      <c r="I10" s="89" t="str">
        <f>IF(0&lt;IF(H10&gt;=0,1,0)+IF(G10&gt;=0,1,0)+IF(F10&gt;=0,1,0),"○","×")</f>
        <v>○</v>
      </c>
    </row>
    <row r="11" spans="1:15" ht="20.100000000000001" customHeight="1" thickBot="1" x14ac:dyDescent="0.2">
      <c r="B11" s="11" t="s">
        <v>4</v>
      </c>
      <c r="C11" s="12"/>
      <c r="D11" s="13">
        <v>2</v>
      </c>
      <c r="E11" s="22" t="s">
        <v>43</v>
      </c>
      <c r="F11" s="19">
        <f>F12+F13+F14</f>
        <v>0</v>
      </c>
      <c r="G11" s="19">
        <f t="shared" ref="G11:H11" si="0">G12+G13+G14</f>
        <v>0</v>
      </c>
      <c r="H11" s="19">
        <f t="shared" si="0"/>
        <v>0</v>
      </c>
      <c r="I11" s="90"/>
    </row>
    <row r="12" spans="1:15" ht="20.100000000000001" customHeight="1" x14ac:dyDescent="0.15">
      <c r="B12" s="93"/>
      <c r="C12" s="40" t="s">
        <v>5</v>
      </c>
      <c r="D12" s="52">
        <v>3</v>
      </c>
      <c r="E12" s="28"/>
      <c r="F12" s="29"/>
      <c r="G12" s="29"/>
      <c r="H12" s="30"/>
      <c r="I12" s="91"/>
    </row>
    <row r="13" spans="1:15" ht="20.100000000000001" customHeight="1" x14ac:dyDescent="0.15">
      <c r="B13" s="93"/>
      <c r="C13" s="40" t="s">
        <v>6</v>
      </c>
      <c r="D13" s="52">
        <v>4</v>
      </c>
      <c r="E13" s="31"/>
      <c r="F13" s="32"/>
      <c r="G13" s="32"/>
      <c r="H13" s="33"/>
      <c r="I13" s="91"/>
    </row>
    <row r="14" spans="1:15" ht="20.100000000000001" customHeight="1" thickBot="1" x14ac:dyDescent="0.2">
      <c r="B14" s="94"/>
      <c r="C14" s="40" t="s">
        <v>7</v>
      </c>
      <c r="D14" s="52">
        <v>5</v>
      </c>
      <c r="E14" s="34"/>
      <c r="F14" s="35"/>
      <c r="G14" s="35"/>
      <c r="H14" s="36"/>
      <c r="I14" s="91"/>
    </row>
    <row r="15" spans="1:15" ht="20.100000000000001" customHeight="1" thickBot="1" x14ac:dyDescent="0.2">
      <c r="B15" s="16" t="s">
        <v>8</v>
      </c>
      <c r="C15" s="17"/>
      <c r="D15" s="13">
        <v>6</v>
      </c>
      <c r="E15" s="24" t="s">
        <v>44</v>
      </c>
      <c r="F15" s="20">
        <f>F16</f>
        <v>0</v>
      </c>
      <c r="G15" s="20">
        <f t="shared" ref="G15:H15" si="1">G16</f>
        <v>0</v>
      </c>
      <c r="H15" s="20">
        <f t="shared" si="1"/>
        <v>0</v>
      </c>
      <c r="I15" s="90"/>
    </row>
    <row r="16" spans="1:15" ht="20.100000000000001" customHeight="1" thickBot="1" x14ac:dyDescent="0.2">
      <c r="B16" s="18"/>
      <c r="C16" s="40" t="s">
        <v>9</v>
      </c>
      <c r="D16" s="52">
        <v>7</v>
      </c>
      <c r="E16" s="37"/>
      <c r="F16" s="38"/>
      <c r="G16" s="38"/>
      <c r="H16" s="39"/>
      <c r="I16" s="91"/>
      <c r="O16" s="27"/>
    </row>
    <row r="17" spans="2:11" ht="20.100000000000001" customHeight="1" thickBot="1" x14ac:dyDescent="0.2">
      <c r="B17" s="11" t="s">
        <v>10</v>
      </c>
      <c r="C17" s="50"/>
      <c r="D17" s="13">
        <v>8</v>
      </c>
      <c r="E17" s="24" t="s">
        <v>45</v>
      </c>
      <c r="F17" s="20">
        <f>F18+F19+F20</f>
        <v>0</v>
      </c>
      <c r="G17" s="20">
        <f t="shared" ref="G17:H17" si="2">G18+G19+G20</f>
        <v>0</v>
      </c>
      <c r="H17" s="20">
        <f t="shared" si="2"/>
        <v>0</v>
      </c>
      <c r="I17" s="90"/>
    </row>
    <row r="18" spans="2:11" ht="20.100000000000001" customHeight="1" x14ac:dyDescent="0.15">
      <c r="B18" s="93"/>
      <c r="C18" s="40" t="s">
        <v>11</v>
      </c>
      <c r="D18" s="52">
        <v>9</v>
      </c>
      <c r="E18" s="28"/>
      <c r="F18" s="29"/>
      <c r="G18" s="29"/>
      <c r="H18" s="30"/>
      <c r="I18" s="91"/>
    </row>
    <row r="19" spans="2:11" ht="20.100000000000001" customHeight="1" x14ac:dyDescent="0.15">
      <c r="B19" s="93"/>
      <c r="C19" s="40" t="s">
        <v>12</v>
      </c>
      <c r="D19" s="52">
        <v>10</v>
      </c>
      <c r="E19" s="31"/>
      <c r="F19" s="32"/>
      <c r="G19" s="32"/>
      <c r="H19" s="33"/>
      <c r="I19" s="91"/>
    </row>
    <row r="20" spans="2:11" ht="20.100000000000001" customHeight="1" thickBot="1" x14ac:dyDescent="0.2">
      <c r="B20" s="94"/>
      <c r="C20" s="40" t="s">
        <v>13</v>
      </c>
      <c r="D20" s="52">
        <v>11</v>
      </c>
      <c r="E20" s="34"/>
      <c r="F20" s="35"/>
      <c r="G20" s="35"/>
      <c r="H20" s="36"/>
      <c r="I20" s="92"/>
    </row>
    <row r="21" spans="2:11" ht="20.100000000000001" customHeight="1" thickBot="1" x14ac:dyDescent="0.2">
      <c r="B21" s="95" t="s">
        <v>14</v>
      </c>
      <c r="C21" s="96"/>
      <c r="D21" s="54">
        <v>12</v>
      </c>
      <c r="E21" s="57" t="s">
        <v>46</v>
      </c>
      <c r="F21" s="58">
        <f>F22-F23+F26</f>
        <v>0</v>
      </c>
      <c r="G21" s="58">
        <f t="shared" ref="G21:H21" si="3">G22-G23+G26</f>
        <v>0</v>
      </c>
      <c r="H21" s="58">
        <f t="shared" si="3"/>
        <v>0</v>
      </c>
      <c r="I21" s="89" t="str">
        <f>IF(0&lt;IF(H21&gt;=0,1,0)+IF(G21&gt;=0,1,0)+IF(F21&gt;=0,1,0),"○","×")</f>
        <v>○</v>
      </c>
    </row>
    <row r="22" spans="2:11" ht="20.100000000000001" customHeight="1" thickBot="1" x14ac:dyDescent="0.2">
      <c r="B22" s="51" t="s">
        <v>16</v>
      </c>
      <c r="C22" s="12"/>
      <c r="D22" s="21">
        <v>13</v>
      </c>
      <c r="E22" s="37"/>
      <c r="F22" s="38"/>
      <c r="G22" s="38"/>
      <c r="H22" s="39"/>
      <c r="I22" s="91"/>
    </row>
    <row r="23" spans="2:11" ht="20.100000000000001" customHeight="1" thickBot="1" x14ac:dyDescent="0.2">
      <c r="B23" s="11" t="s">
        <v>15</v>
      </c>
      <c r="C23" s="50"/>
      <c r="D23" s="13">
        <v>14</v>
      </c>
      <c r="E23" s="26" t="s">
        <v>47</v>
      </c>
      <c r="F23" s="20">
        <f>F24+F25</f>
        <v>0</v>
      </c>
      <c r="G23" s="20">
        <f t="shared" ref="G23:H23" si="4">G24+G25</f>
        <v>0</v>
      </c>
      <c r="H23" s="20">
        <f t="shared" si="4"/>
        <v>0</v>
      </c>
      <c r="I23" s="91"/>
    </row>
    <row r="24" spans="2:11" ht="20.100000000000001" customHeight="1" x14ac:dyDescent="0.15">
      <c r="B24" s="93"/>
      <c r="C24" s="40" t="s">
        <v>17</v>
      </c>
      <c r="D24" s="52">
        <v>15</v>
      </c>
      <c r="E24" s="28"/>
      <c r="F24" s="29"/>
      <c r="G24" s="29"/>
      <c r="H24" s="30"/>
      <c r="I24" s="91"/>
    </row>
    <row r="25" spans="2:11" ht="20.100000000000001" customHeight="1" thickBot="1" x14ac:dyDescent="0.2">
      <c r="B25" s="94"/>
      <c r="C25" s="40" t="s">
        <v>18</v>
      </c>
      <c r="D25" s="52">
        <v>16</v>
      </c>
      <c r="E25" s="34"/>
      <c r="F25" s="35"/>
      <c r="G25" s="35"/>
      <c r="H25" s="36"/>
      <c r="I25" s="91"/>
      <c r="K25" s="5"/>
    </row>
    <row r="26" spans="2:11" ht="20.100000000000001" customHeight="1" x14ac:dyDescent="0.15">
      <c r="B26" s="51" t="s">
        <v>10</v>
      </c>
      <c r="C26" s="12"/>
      <c r="D26" s="13">
        <v>17</v>
      </c>
      <c r="E26" s="23" t="s">
        <v>48</v>
      </c>
      <c r="F26" s="18">
        <f>F17</f>
        <v>0</v>
      </c>
      <c r="G26" s="18">
        <f t="shared" ref="G26:H26" si="5">G17</f>
        <v>0</v>
      </c>
      <c r="H26" s="18">
        <f t="shared" si="5"/>
        <v>0</v>
      </c>
      <c r="I26" s="97"/>
    </row>
    <row r="27" spans="2:11" ht="20.100000000000001" customHeight="1" x14ac:dyDescent="0.15">
      <c r="B27" s="2"/>
      <c r="C27" s="2"/>
      <c r="D27" s="2"/>
      <c r="E27" s="3"/>
      <c r="F27" s="2"/>
      <c r="G27" s="2"/>
      <c r="H27" s="2"/>
    </row>
    <row r="28" spans="2:11" ht="20.100000000000001" customHeight="1" x14ac:dyDescent="0.15">
      <c r="B28" s="19" t="s">
        <v>19</v>
      </c>
      <c r="C28" s="78" t="s">
        <v>57</v>
      </c>
      <c r="D28" s="79"/>
      <c r="E28" s="79"/>
      <c r="F28" s="79"/>
      <c r="G28" s="79"/>
      <c r="H28" s="79"/>
      <c r="I28" s="80"/>
    </row>
    <row r="29" spans="2:11" ht="20.100000000000001" customHeight="1" x14ac:dyDescent="0.15">
      <c r="B29" s="20"/>
      <c r="C29" s="81" t="s">
        <v>58</v>
      </c>
      <c r="D29" s="82"/>
      <c r="E29" s="82"/>
      <c r="F29" s="82"/>
      <c r="G29" s="82"/>
      <c r="H29" s="82"/>
      <c r="I29" s="83"/>
    </row>
    <row r="30" spans="2:11" ht="20.100000000000001" customHeight="1" x14ac:dyDescent="0.15">
      <c r="B30" s="18"/>
      <c r="C30" s="84" t="s">
        <v>69</v>
      </c>
      <c r="D30" s="85"/>
      <c r="E30" s="85"/>
      <c r="F30" s="85"/>
      <c r="G30" s="85"/>
      <c r="H30" s="85"/>
      <c r="I30" s="86"/>
    </row>
    <row r="31" spans="2:11" ht="20.100000000000001" customHeight="1" x14ac:dyDescent="0.15">
      <c r="B31" s="87" t="s">
        <v>2</v>
      </c>
      <c r="C31" s="88"/>
      <c r="D31" s="13" t="s">
        <v>41</v>
      </c>
      <c r="E31" s="41" t="s">
        <v>73</v>
      </c>
      <c r="F31" s="13" t="s">
        <v>75</v>
      </c>
      <c r="G31" s="13" t="s">
        <v>76</v>
      </c>
      <c r="H31" s="13" t="s">
        <v>77</v>
      </c>
      <c r="I31" s="13" t="s">
        <v>61</v>
      </c>
    </row>
    <row r="32" spans="2:11" ht="20.100000000000001" customHeight="1" thickBot="1" x14ac:dyDescent="0.2">
      <c r="B32" s="95" t="s">
        <v>20</v>
      </c>
      <c r="C32" s="96"/>
      <c r="D32" s="54">
        <v>18</v>
      </c>
      <c r="E32" s="59" t="s">
        <v>49</v>
      </c>
      <c r="F32" s="60">
        <f>F33</f>
        <v>0</v>
      </c>
      <c r="G32" s="60">
        <f t="shared" ref="G32:H32" si="6">G33</f>
        <v>0</v>
      </c>
      <c r="H32" s="60">
        <f t="shared" si="6"/>
        <v>0</v>
      </c>
      <c r="I32" s="89" t="str">
        <f>IF(0&lt;IF(H32&gt;=0,1,0)+IF(G32&gt;=0,1,0)+IF(F32&gt;=0,1,0),"○","×")</f>
        <v>○</v>
      </c>
    </row>
    <row r="33" spans="1:10" ht="20.100000000000001" customHeight="1" thickBot="1" x14ac:dyDescent="0.2">
      <c r="B33" s="98" t="s">
        <v>21</v>
      </c>
      <c r="C33" s="99"/>
      <c r="D33" s="21">
        <v>19</v>
      </c>
      <c r="E33" s="25"/>
      <c r="F33" s="38"/>
      <c r="G33" s="38"/>
      <c r="H33" s="39"/>
      <c r="I33" s="92"/>
    </row>
    <row r="34" spans="1:10" ht="20.100000000000001" customHeight="1" thickBot="1" x14ac:dyDescent="0.2">
      <c r="B34" s="95" t="s">
        <v>62</v>
      </c>
      <c r="C34" s="96"/>
      <c r="D34" s="54">
        <v>20</v>
      </c>
      <c r="E34" s="57" t="s">
        <v>50</v>
      </c>
      <c r="F34" s="58">
        <f>F35</f>
        <v>0</v>
      </c>
      <c r="G34" s="58">
        <f t="shared" ref="G34:H34" si="7">G35</f>
        <v>0</v>
      </c>
      <c r="H34" s="58">
        <f t="shared" si="7"/>
        <v>0</v>
      </c>
      <c r="I34" s="89" t="str">
        <f>IF(3=IF(H34&gt;=0,1,0)+IF(G34&gt;=0,1,0)+IF(F34&gt;=0,1,0),"○","×")</f>
        <v>○</v>
      </c>
    </row>
    <row r="35" spans="1:10" ht="20.100000000000001" customHeight="1" thickBot="1" x14ac:dyDescent="0.2">
      <c r="B35" s="98" t="s">
        <v>22</v>
      </c>
      <c r="C35" s="99"/>
      <c r="D35" s="21">
        <v>21</v>
      </c>
      <c r="E35" s="37"/>
      <c r="F35" s="38"/>
      <c r="G35" s="38"/>
      <c r="H35" s="39"/>
      <c r="I35" s="92"/>
    </row>
    <row r="36" spans="1:10" ht="20.100000000000001" customHeight="1" x14ac:dyDescent="0.15">
      <c r="A36" s="5"/>
      <c r="B36" s="42"/>
      <c r="C36" s="42"/>
      <c r="D36" s="42"/>
      <c r="E36" s="43"/>
      <c r="F36" s="44"/>
      <c r="G36" s="44"/>
      <c r="H36" s="44"/>
      <c r="I36" s="45"/>
    </row>
    <row r="37" spans="1:10" ht="20.100000000000001" customHeight="1" x14ac:dyDescent="0.15">
      <c r="B37" s="75" t="s">
        <v>23</v>
      </c>
      <c r="C37" s="78" t="s">
        <v>59</v>
      </c>
      <c r="D37" s="79"/>
      <c r="E37" s="79"/>
      <c r="F37" s="79"/>
      <c r="G37" s="79"/>
      <c r="H37" s="79"/>
      <c r="I37" s="80"/>
    </row>
    <row r="38" spans="1:10" ht="20.100000000000001" customHeight="1" x14ac:dyDescent="0.15">
      <c r="B38" s="76"/>
      <c r="C38" s="81" t="s">
        <v>64</v>
      </c>
      <c r="D38" s="82"/>
      <c r="E38" s="82"/>
      <c r="F38" s="82"/>
      <c r="G38" s="82"/>
      <c r="H38" s="82"/>
      <c r="I38" s="83"/>
    </row>
    <row r="39" spans="1:10" ht="20.100000000000001" customHeight="1" x14ac:dyDescent="0.15">
      <c r="B39" s="77"/>
      <c r="C39" s="84" t="s">
        <v>65</v>
      </c>
      <c r="D39" s="85"/>
      <c r="E39" s="85"/>
      <c r="F39" s="85"/>
      <c r="G39" s="85"/>
      <c r="H39" s="85"/>
      <c r="I39" s="86"/>
    </row>
    <row r="40" spans="1:10" ht="20.100000000000001" customHeight="1" x14ac:dyDescent="0.15">
      <c r="B40" s="87" t="s">
        <v>2</v>
      </c>
      <c r="C40" s="88"/>
      <c r="D40" s="13" t="s">
        <v>41</v>
      </c>
      <c r="E40" s="41" t="s">
        <v>73</v>
      </c>
      <c r="F40" s="13" t="s">
        <v>75</v>
      </c>
      <c r="G40" s="13" t="s">
        <v>76</v>
      </c>
      <c r="H40" s="13" t="s">
        <v>77</v>
      </c>
      <c r="I40" s="13" t="s">
        <v>61</v>
      </c>
      <c r="J40" s="27"/>
    </row>
    <row r="41" spans="1:10" ht="20.100000000000001" customHeight="1" x14ac:dyDescent="0.15">
      <c r="B41" s="95" t="s">
        <v>24</v>
      </c>
      <c r="C41" s="96"/>
      <c r="D41" s="54">
        <v>22</v>
      </c>
      <c r="E41" s="55" t="s">
        <v>51</v>
      </c>
      <c r="F41" s="69"/>
      <c r="G41" s="69"/>
      <c r="H41" s="10" t="e">
        <f t="shared" ref="H41" si="8">(H42+H43)/H44</f>
        <v>#DIV/0!</v>
      </c>
      <c r="I41" s="89" t="e">
        <f>IF(H41&gt;1,"○","×")</f>
        <v>#DIV/0!</v>
      </c>
    </row>
    <row r="42" spans="1:10" ht="20.100000000000001" customHeight="1" x14ac:dyDescent="0.15">
      <c r="B42" s="98" t="s">
        <v>25</v>
      </c>
      <c r="C42" s="99"/>
      <c r="D42" s="13">
        <v>23</v>
      </c>
      <c r="E42" s="14" t="s">
        <v>52</v>
      </c>
      <c r="F42" s="67"/>
      <c r="G42" s="67"/>
      <c r="H42" s="15">
        <f t="shared" ref="H42" si="9">H11</f>
        <v>0</v>
      </c>
      <c r="I42" s="90"/>
    </row>
    <row r="43" spans="1:10" ht="20.100000000000001" customHeight="1" x14ac:dyDescent="0.15">
      <c r="B43" s="98" t="s">
        <v>10</v>
      </c>
      <c r="C43" s="99"/>
      <c r="D43" s="13">
        <v>24</v>
      </c>
      <c r="E43" s="14" t="s">
        <v>48</v>
      </c>
      <c r="F43" s="67"/>
      <c r="G43" s="67"/>
      <c r="H43" s="15">
        <f t="shared" ref="H43" si="10">H17</f>
        <v>0</v>
      </c>
      <c r="I43" s="90"/>
    </row>
    <row r="44" spans="1:10" ht="20.100000000000001" customHeight="1" x14ac:dyDescent="0.15">
      <c r="B44" s="98" t="s">
        <v>9</v>
      </c>
      <c r="C44" s="99"/>
      <c r="D44" s="13">
        <v>25</v>
      </c>
      <c r="E44" s="14" t="s">
        <v>53</v>
      </c>
      <c r="F44" s="67"/>
      <c r="G44" s="67"/>
      <c r="H44" s="15">
        <f t="shared" ref="H44" si="11">H15</f>
        <v>0</v>
      </c>
      <c r="I44" s="97"/>
    </row>
    <row r="45" spans="1:10" ht="20.100000000000001" customHeight="1" x14ac:dyDescent="0.15">
      <c r="B45" s="95" t="s">
        <v>40</v>
      </c>
      <c r="C45" s="96"/>
      <c r="D45" s="54">
        <v>26</v>
      </c>
      <c r="E45" s="55" t="s">
        <v>54</v>
      </c>
      <c r="F45" s="70"/>
      <c r="G45" s="70"/>
      <c r="H45" s="61" t="e">
        <f t="shared" ref="H45" si="12">H46/H51</f>
        <v>#DIV/0!</v>
      </c>
      <c r="I45" s="89" t="e">
        <f>IF(H45&lt;1,"○","×")</f>
        <v>#DIV/0!</v>
      </c>
    </row>
    <row r="46" spans="1:10" ht="20.100000000000001" customHeight="1" thickBot="1" x14ac:dyDescent="0.2">
      <c r="B46" s="11" t="s">
        <v>26</v>
      </c>
      <c r="C46" s="12"/>
      <c r="D46" s="13">
        <v>27</v>
      </c>
      <c r="E46" s="22" t="s">
        <v>55</v>
      </c>
      <c r="F46" s="68"/>
      <c r="G46" s="68"/>
      <c r="H46" s="19">
        <f t="shared" ref="H46" si="13">H47+H48+H49+H50</f>
        <v>0</v>
      </c>
      <c r="I46" s="90"/>
    </row>
    <row r="47" spans="1:10" ht="20.100000000000001" customHeight="1" x14ac:dyDescent="0.15">
      <c r="B47" s="20"/>
      <c r="C47" s="40" t="s">
        <v>27</v>
      </c>
      <c r="D47" s="52">
        <v>28</v>
      </c>
      <c r="E47" s="46"/>
      <c r="F47" s="64"/>
      <c r="G47" s="64"/>
      <c r="H47" s="7"/>
      <c r="I47" s="91"/>
    </row>
    <row r="48" spans="1:10" ht="20.100000000000001" customHeight="1" x14ac:dyDescent="0.15">
      <c r="B48" s="20"/>
      <c r="C48" s="40" t="s">
        <v>28</v>
      </c>
      <c r="D48" s="52">
        <v>29</v>
      </c>
      <c r="E48" s="47"/>
      <c r="F48" s="65"/>
      <c r="G48" s="65"/>
      <c r="H48" s="8"/>
      <c r="I48" s="91"/>
    </row>
    <row r="49" spans="1:11" ht="20.100000000000001" customHeight="1" x14ac:dyDescent="0.15">
      <c r="B49" s="20"/>
      <c r="C49" s="40" t="s">
        <v>29</v>
      </c>
      <c r="D49" s="52">
        <v>30</v>
      </c>
      <c r="E49" s="47"/>
      <c r="F49" s="65"/>
      <c r="G49" s="65"/>
      <c r="H49" s="8"/>
      <c r="I49" s="91"/>
    </row>
    <row r="50" spans="1:11" ht="20.100000000000001" customHeight="1" thickBot="1" x14ac:dyDescent="0.2">
      <c r="B50" s="18"/>
      <c r="C50" s="40" t="s">
        <v>30</v>
      </c>
      <c r="D50" s="52">
        <v>31</v>
      </c>
      <c r="E50" s="48"/>
      <c r="F50" s="66"/>
      <c r="G50" s="66"/>
      <c r="H50" s="9"/>
      <c r="I50" s="91"/>
    </row>
    <row r="51" spans="1:11" ht="20.100000000000001" customHeight="1" thickBot="1" x14ac:dyDescent="0.2">
      <c r="B51" s="16" t="s">
        <v>31</v>
      </c>
      <c r="C51" s="17"/>
      <c r="D51" s="13">
        <v>32</v>
      </c>
      <c r="E51" s="24" t="s">
        <v>56</v>
      </c>
      <c r="F51" s="71"/>
      <c r="G51" s="71"/>
      <c r="H51" s="20">
        <f t="shared" ref="H51" si="14">H52+H53+H54+H55</f>
        <v>0</v>
      </c>
      <c r="I51" s="90"/>
    </row>
    <row r="52" spans="1:11" ht="20.100000000000001" customHeight="1" x14ac:dyDescent="0.15">
      <c r="B52" s="20"/>
      <c r="C52" s="40" t="s">
        <v>32</v>
      </c>
      <c r="D52" s="52">
        <v>33</v>
      </c>
      <c r="E52" s="46"/>
      <c r="F52" s="64"/>
      <c r="G52" s="64"/>
      <c r="H52" s="7"/>
      <c r="I52" s="91"/>
      <c r="K52" s="5"/>
    </row>
    <row r="53" spans="1:11" ht="20.100000000000001" customHeight="1" x14ac:dyDescent="0.15">
      <c r="B53" s="20"/>
      <c r="C53" s="40" t="s">
        <v>33</v>
      </c>
      <c r="D53" s="52">
        <v>34</v>
      </c>
      <c r="E53" s="47"/>
      <c r="F53" s="65"/>
      <c r="G53" s="65"/>
      <c r="H53" s="8"/>
      <c r="I53" s="91"/>
    </row>
    <row r="54" spans="1:11" ht="20.100000000000001" customHeight="1" x14ac:dyDescent="0.15">
      <c r="B54" s="20"/>
      <c r="C54" s="40" t="s">
        <v>34</v>
      </c>
      <c r="D54" s="52">
        <v>35</v>
      </c>
      <c r="E54" s="47"/>
      <c r="F54" s="65"/>
      <c r="G54" s="65"/>
      <c r="H54" s="8"/>
      <c r="I54" s="91"/>
    </row>
    <row r="55" spans="1:11" ht="20.100000000000001" customHeight="1" thickBot="1" x14ac:dyDescent="0.2">
      <c r="B55" s="18"/>
      <c r="C55" s="40" t="s">
        <v>35</v>
      </c>
      <c r="D55" s="52">
        <v>36</v>
      </c>
      <c r="E55" s="48"/>
      <c r="F55" s="66"/>
      <c r="G55" s="66"/>
      <c r="H55" s="9"/>
      <c r="I55" s="92"/>
    </row>
    <row r="56" spans="1:11" ht="20.100000000000001" customHeight="1" x14ac:dyDescent="0.15">
      <c r="A56" s="5"/>
      <c r="B56" s="2"/>
      <c r="C56" s="2"/>
      <c r="D56" s="2"/>
      <c r="E56" s="4"/>
      <c r="F56" s="6"/>
      <c r="G56" s="6"/>
      <c r="H56" s="6"/>
      <c r="I56" s="5"/>
      <c r="J56" s="5"/>
    </row>
    <row r="57" spans="1:11" ht="20.100000000000001" customHeight="1" thickBot="1" x14ac:dyDescent="0.2">
      <c r="B57" s="19" t="s">
        <v>36</v>
      </c>
      <c r="C57" s="19" t="s">
        <v>60</v>
      </c>
      <c r="D57" s="19"/>
      <c r="E57" s="22"/>
      <c r="F57" s="19"/>
      <c r="G57" s="19"/>
      <c r="H57" s="16"/>
      <c r="I57" s="49"/>
    </row>
    <row r="58" spans="1:11" ht="20.100000000000001" customHeight="1" thickBot="1" x14ac:dyDescent="0.2">
      <c r="B58" s="100"/>
      <c r="C58" s="101"/>
      <c r="D58" s="101"/>
      <c r="E58" s="101"/>
      <c r="F58" s="101"/>
      <c r="G58" s="101"/>
      <c r="H58" s="101"/>
      <c r="I58" s="102"/>
    </row>
    <row r="59" spans="1:11" x14ac:dyDescent="0.15">
      <c r="B59" s="62" t="s">
        <v>67</v>
      </c>
      <c r="C59" s="62"/>
      <c r="D59" s="62"/>
      <c r="E59" s="63"/>
    </row>
    <row r="60" spans="1:11" x14ac:dyDescent="0.15">
      <c r="B60" s="62" t="s">
        <v>68</v>
      </c>
      <c r="C60" s="62"/>
      <c r="D60" s="62"/>
      <c r="E60" s="63"/>
    </row>
    <row r="61" spans="1:11" x14ac:dyDescent="0.15">
      <c r="B61" s="62" t="s">
        <v>70</v>
      </c>
      <c r="C61" s="62"/>
      <c r="D61" s="62"/>
      <c r="E61" s="63"/>
    </row>
    <row r="62" spans="1:11" x14ac:dyDescent="0.15">
      <c r="B62" s="62" t="s">
        <v>71</v>
      </c>
      <c r="C62" s="62"/>
      <c r="D62" s="62"/>
      <c r="E62" s="63"/>
    </row>
    <row r="63" spans="1:11" x14ac:dyDescent="0.15">
      <c r="B63" s="62" t="s">
        <v>72</v>
      </c>
      <c r="C63" s="62"/>
      <c r="D63" s="62"/>
      <c r="E63" s="63"/>
    </row>
  </sheetData>
  <mergeCells count="38">
    <mergeCell ref="B45:C45"/>
    <mergeCell ref="I45:I55"/>
    <mergeCell ref="B58:I58"/>
    <mergeCell ref="B40:C40"/>
    <mergeCell ref="B41:C41"/>
    <mergeCell ref="I41:I44"/>
    <mergeCell ref="B42:C42"/>
    <mergeCell ref="B43:C43"/>
    <mergeCell ref="B44:C44"/>
    <mergeCell ref="B34:C34"/>
    <mergeCell ref="I34:I35"/>
    <mergeCell ref="B35:C35"/>
    <mergeCell ref="B37:B39"/>
    <mergeCell ref="C37:I37"/>
    <mergeCell ref="C38:I38"/>
    <mergeCell ref="C39:I39"/>
    <mergeCell ref="C28:I28"/>
    <mergeCell ref="C29:I29"/>
    <mergeCell ref="C30:I30"/>
    <mergeCell ref="B31:C31"/>
    <mergeCell ref="B32:C32"/>
    <mergeCell ref="I32:I33"/>
    <mergeCell ref="B33:C33"/>
    <mergeCell ref="B9:C9"/>
    <mergeCell ref="I10:I20"/>
    <mergeCell ref="B12:B14"/>
    <mergeCell ref="B18:B20"/>
    <mergeCell ref="B21:C21"/>
    <mergeCell ref="I21:I26"/>
    <mergeCell ref="B24:B25"/>
    <mergeCell ref="B1:I1"/>
    <mergeCell ref="C3:I3"/>
    <mergeCell ref="C4:I4"/>
    <mergeCell ref="H5:I5"/>
    <mergeCell ref="B6:B8"/>
    <mergeCell ref="C6:I6"/>
    <mergeCell ref="C7:I7"/>
    <mergeCell ref="C8:I8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愛知県</cp:lastModifiedBy>
  <cp:lastPrinted>2017-08-25T13:33:56Z</cp:lastPrinted>
  <dcterms:created xsi:type="dcterms:W3CDTF">2017-08-17T09:37:20Z</dcterms:created>
  <dcterms:modified xsi:type="dcterms:W3CDTF">2017-08-29T00:15:30Z</dcterms:modified>
</cp:coreProperties>
</file>