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中・職員" sheetId="1" r:id="rId1"/>
  </sheets>
  <definedNames>
    <definedName name="_Key1" hidden="1">'中・職員'!#REF!</definedName>
    <definedName name="_Order1" hidden="1">255</definedName>
    <definedName name="_Regression_Int" localSheetId="0" hidden="1">1</definedName>
    <definedName name="_Sort" hidden="1">'中・職員'!$A$16:$AB$81</definedName>
    <definedName name="_xlnm.Print_Area" localSheetId="0">'中・職員'!$A$1:$AB$91</definedName>
    <definedName name="Print_Area_MI" localSheetId="0">'中・職員'!$A$47:$AB$91</definedName>
    <definedName name="_xlnm.Print_Titles" localSheetId="0">'中・職員'!$1:$7</definedName>
    <definedName name="Print_Titles_MI" localSheetId="0">'中・職員'!$1:$7</definedName>
  </definedNames>
  <calcPr fullCalcOnLoad="1"/>
</workbook>
</file>

<file path=xl/sharedStrings.xml><?xml version="1.0" encoding="utf-8"?>
<sst xmlns="http://schemas.openxmlformats.org/spreadsheetml/2006/main" count="194" uniqueCount="85">
  <si>
    <t>中学校</t>
  </si>
  <si>
    <t>　　　負担法による者</t>
  </si>
  <si>
    <t>そ  の  他  の  者</t>
  </si>
  <si>
    <t>計</t>
  </si>
  <si>
    <t>事務職員</t>
  </si>
  <si>
    <t>学校図書館事務員</t>
  </si>
  <si>
    <t>養護職員</t>
  </si>
  <si>
    <t>栄養職員</t>
  </si>
  <si>
    <t>男</t>
  </si>
  <si>
    <t>女</t>
  </si>
  <si>
    <t>国立</t>
  </si>
  <si>
    <t>　名古屋市</t>
  </si>
  <si>
    <t xml:space="preserve">  岡崎市</t>
  </si>
  <si>
    <t>市町村立</t>
  </si>
  <si>
    <t>（尾　張）</t>
  </si>
  <si>
    <t>　一宮市</t>
  </si>
  <si>
    <t>　瀬戸市</t>
  </si>
  <si>
    <t>　春日井市</t>
  </si>
  <si>
    <t>　犬山市</t>
  </si>
  <si>
    <t>　江南市</t>
  </si>
  <si>
    <t>　小牧市</t>
  </si>
  <si>
    <t>　稲沢市</t>
  </si>
  <si>
    <t>　尾張旭市</t>
  </si>
  <si>
    <t>　岩倉市</t>
  </si>
  <si>
    <t>　豊明市</t>
  </si>
  <si>
    <t>　日進市</t>
  </si>
  <si>
    <t>　東郷町</t>
  </si>
  <si>
    <t>　長久手町</t>
  </si>
  <si>
    <t>　豊山町</t>
  </si>
  <si>
    <t>　大口町</t>
  </si>
  <si>
    <t>　扶桑町</t>
  </si>
  <si>
    <t>（海　部）</t>
  </si>
  <si>
    <t>　津島市</t>
  </si>
  <si>
    <t>　大治町</t>
  </si>
  <si>
    <t>　蟹江町</t>
  </si>
  <si>
    <t>　飛島村</t>
  </si>
  <si>
    <t>（知　多）</t>
  </si>
  <si>
    <t>　半田市</t>
  </si>
  <si>
    <t>　常滑市</t>
  </si>
  <si>
    <t>　東海市</t>
  </si>
  <si>
    <t>　大府市</t>
  </si>
  <si>
    <t>　知多市</t>
  </si>
  <si>
    <t>　阿久比町</t>
  </si>
  <si>
    <t>　東浦町</t>
  </si>
  <si>
    <t>　南知多町</t>
  </si>
  <si>
    <t>　美浜町</t>
  </si>
  <si>
    <t>　武豊町</t>
  </si>
  <si>
    <t>（西三河）</t>
  </si>
  <si>
    <t>　岡崎市</t>
  </si>
  <si>
    <t>　碧南市</t>
  </si>
  <si>
    <t>　刈谷市</t>
  </si>
  <si>
    <t>　安城市</t>
  </si>
  <si>
    <t>　西尾市</t>
  </si>
  <si>
    <t>　知立市</t>
  </si>
  <si>
    <t>　高浜市</t>
  </si>
  <si>
    <t>　幸田町</t>
  </si>
  <si>
    <t>　豊田市</t>
  </si>
  <si>
    <t>　設楽町</t>
  </si>
  <si>
    <t>　東栄町</t>
  </si>
  <si>
    <t>　豊根村</t>
  </si>
  <si>
    <t>　新城市</t>
  </si>
  <si>
    <t>（東三河）</t>
  </si>
  <si>
    <t>　豊橋市</t>
  </si>
  <si>
    <t>　豊川市</t>
  </si>
  <si>
    <t>　蒲郡市</t>
  </si>
  <si>
    <t>私立</t>
  </si>
  <si>
    <t>警備員・その他</t>
  </si>
  <si>
    <t>　田原市</t>
  </si>
  <si>
    <t>　愛西市</t>
  </si>
  <si>
    <t>　清須市</t>
  </si>
  <si>
    <t>　清須市</t>
  </si>
  <si>
    <t>　北名古屋市</t>
  </si>
  <si>
    <t>　弥富市</t>
  </si>
  <si>
    <t>　弥富市</t>
  </si>
  <si>
    <t>（３）職名別　本務職員数</t>
  </si>
  <si>
    <t>区  分</t>
  </si>
  <si>
    <t>学校給食調理従事員</t>
  </si>
  <si>
    <t>用 務 員</t>
  </si>
  <si>
    <t>（新城設楽支所）</t>
  </si>
  <si>
    <t>　みよし市</t>
  </si>
  <si>
    <t>　あま市</t>
  </si>
  <si>
    <t>学校栄養職員</t>
  </si>
  <si>
    <t>平成22年度</t>
  </si>
  <si>
    <t>平成22年度</t>
  </si>
  <si>
    <t>平成23年度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</si>
</sst>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\)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7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2">
    <xf numFmtId="37" fontId="0" fillId="0" borderId="0" xfId="0" applyAlignment="1">
      <alignment/>
    </xf>
    <xf numFmtId="38" fontId="3" fillId="0" borderId="0" xfId="16" applyFont="1" applyFill="1" applyAlignment="1" applyProtection="1">
      <alignment horizontal="left"/>
      <protection/>
    </xf>
    <xf numFmtId="38" fontId="3" fillId="0" borderId="0" xfId="16" applyFont="1" applyFill="1" applyAlignment="1">
      <alignment/>
    </xf>
    <xf numFmtId="38" fontId="3" fillId="0" borderId="0" xfId="16" applyFont="1" applyFill="1" applyAlignment="1" applyProtection="1">
      <alignment horizontal="center"/>
      <protection/>
    </xf>
    <xf numFmtId="38" fontId="3" fillId="0" borderId="1" xfId="16" applyFont="1" applyFill="1" applyBorder="1" applyAlignment="1" applyProtection="1">
      <alignment horizontal="left"/>
      <protection/>
    </xf>
    <xf numFmtId="38" fontId="3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4" xfId="16" applyFont="1" applyFill="1" applyBorder="1" applyAlignment="1" applyProtection="1">
      <alignment horizontal="left"/>
      <protection/>
    </xf>
    <xf numFmtId="38" fontId="3" fillId="0" borderId="4" xfId="16" applyFont="1" applyFill="1" applyBorder="1" applyAlignment="1">
      <alignment/>
    </xf>
    <xf numFmtId="38" fontId="3" fillId="0" borderId="4" xfId="16" applyFont="1" applyFill="1" applyBorder="1" applyAlignment="1" applyProtection="1">
      <alignment horizontal="center"/>
      <protection/>
    </xf>
    <xf numFmtId="38" fontId="3" fillId="0" borderId="3" xfId="16" applyFont="1" applyFill="1" applyBorder="1" applyAlignment="1" applyProtection="1">
      <alignment horizontal="left"/>
      <protection/>
    </xf>
    <xf numFmtId="38" fontId="3" fillId="0" borderId="5" xfId="16" applyFont="1" applyFill="1" applyBorder="1" applyAlignment="1">
      <alignment/>
    </xf>
    <xf numFmtId="38" fontId="3" fillId="0" borderId="6" xfId="16" applyFont="1" applyFill="1" applyBorder="1" applyAlignment="1" applyProtection="1">
      <alignment horizontal="center"/>
      <protection/>
    </xf>
    <xf numFmtId="38" fontId="5" fillId="0" borderId="3" xfId="16" applyFont="1" applyFill="1" applyBorder="1" applyAlignment="1" applyProtection="1">
      <alignment horizontal="center"/>
      <protection/>
    </xf>
    <xf numFmtId="38" fontId="3" fillId="0" borderId="7" xfId="16" applyFont="1" applyFill="1" applyBorder="1" applyAlignment="1" applyProtection="1">
      <alignment horizontal="center"/>
      <protection/>
    </xf>
    <xf numFmtId="38" fontId="3" fillId="0" borderId="2" xfId="16" applyFont="1" applyFill="1" applyBorder="1" applyAlignment="1" applyProtection="1">
      <alignment horizontal="center"/>
      <protection/>
    </xf>
    <xf numFmtId="38" fontId="3" fillId="0" borderId="3" xfId="16" applyFont="1" applyFill="1" applyBorder="1" applyAlignment="1" applyProtection="1">
      <alignment horizontal="center"/>
      <protection/>
    </xf>
    <xf numFmtId="38" fontId="3" fillId="0" borderId="8" xfId="16" applyFont="1" applyFill="1" applyBorder="1" applyAlignment="1" applyProtection="1">
      <alignment horizontal="center"/>
      <protection/>
    </xf>
    <xf numFmtId="38" fontId="3" fillId="0" borderId="9" xfId="16" applyFont="1" applyFill="1" applyBorder="1" applyAlignment="1" applyProtection="1">
      <alignment horizontal="center"/>
      <protection/>
    </xf>
    <xf numFmtId="38" fontId="3" fillId="0" borderId="0" xfId="16" applyFont="1" applyFill="1" applyBorder="1" applyAlignment="1" applyProtection="1">
      <alignment/>
      <protection/>
    </xf>
    <xf numFmtId="38" fontId="3" fillId="0" borderId="0" xfId="16" applyFont="1" applyFill="1" applyAlignment="1" applyProtection="1">
      <alignment/>
      <protection/>
    </xf>
    <xf numFmtId="38" fontId="3" fillId="0" borderId="9" xfId="16" applyFont="1" applyFill="1" applyBorder="1" applyAlignment="1" applyProtection="1">
      <alignment/>
      <protection/>
    </xf>
    <xf numFmtId="38" fontId="3" fillId="0" borderId="0" xfId="16" applyFont="1" applyFill="1" applyBorder="1" applyAlignment="1" applyProtection="1">
      <alignment horizontal="center"/>
      <protection/>
    </xf>
    <xf numFmtId="38" fontId="4" fillId="0" borderId="10" xfId="16" applyFont="1" applyFill="1" applyBorder="1" applyAlignment="1" applyProtection="1">
      <alignment horizontal="center"/>
      <protection/>
    </xf>
    <xf numFmtId="38" fontId="4" fillId="0" borderId="0" xfId="16" applyFont="1" applyFill="1" applyAlignment="1" applyProtection="1">
      <alignment/>
      <protection/>
    </xf>
    <xf numFmtId="38" fontId="4" fillId="0" borderId="10" xfId="16" applyFont="1" applyFill="1" applyBorder="1" applyAlignment="1" applyProtection="1">
      <alignment/>
      <protection/>
    </xf>
    <xf numFmtId="38" fontId="4" fillId="0" borderId="0" xfId="16" applyFont="1" applyFill="1" applyBorder="1" applyAlignment="1" applyProtection="1">
      <alignment horizontal="center"/>
      <protection/>
    </xf>
    <xf numFmtId="38" fontId="3" fillId="0" borderId="1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4" fillId="0" borderId="10" xfId="16" applyFont="1" applyFill="1" applyBorder="1" applyAlignment="1" applyProtection="1">
      <alignment horizontal="left"/>
      <protection/>
    </xf>
    <xf numFmtId="38" fontId="4" fillId="0" borderId="0" xfId="16" applyFont="1" applyFill="1" applyBorder="1" applyAlignment="1" applyProtection="1">
      <alignment/>
      <protection/>
    </xf>
    <xf numFmtId="38" fontId="4" fillId="0" borderId="0" xfId="16" applyFont="1" applyFill="1" applyBorder="1" applyAlignment="1" applyProtection="1">
      <alignment horizontal="left"/>
      <protection/>
    </xf>
    <xf numFmtId="38" fontId="5" fillId="0" borderId="10" xfId="16" applyFont="1" applyFill="1" applyBorder="1" applyAlignment="1" applyProtection="1">
      <alignment horizontal="left"/>
      <protection/>
    </xf>
    <xf numFmtId="38" fontId="5" fillId="0" borderId="0" xfId="16" applyFont="1" applyFill="1" applyBorder="1" applyAlignment="1" applyProtection="1">
      <alignment/>
      <protection/>
    </xf>
    <xf numFmtId="38" fontId="5" fillId="0" borderId="0" xfId="16" applyFont="1" applyFill="1" applyAlignment="1" applyProtection="1">
      <alignment/>
      <protection/>
    </xf>
    <xf numFmtId="38" fontId="5" fillId="0" borderId="0" xfId="16" applyFont="1" applyFill="1" applyAlignment="1">
      <alignment vertical="center" shrinkToFit="1"/>
    </xf>
    <xf numFmtId="38" fontId="5" fillId="0" borderId="10" xfId="16" applyFont="1" applyFill="1" applyBorder="1" applyAlignment="1">
      <alignment vertical="center" shrinkToFit="1"/>
    </xf>
    <xf numFmtId="38" fontId="5" fillId="0" borderId="0" xfId="16" applyFont="1" applyFill="1" applyBorder="1" applyAlignment="1" applyProtection="1">
      <alignment horizontal="left"/>
      <protection/>
    </xf>
    <xf numFmtId="38" fontId="5" fillId="0" borderId="0" xfId="16" applyFont="1" applyFill="1" applyAlignment="1">
      <alignment/>
    </xf>
    <xf numFmtId="38" fontId="5" fillId="0" borderId="10" xfId="16" applyFont="1" applyFill="1" applyBorder="1" applyAlignment="1">
      <alignment/>
    </xf>
    <xf numFmtId="38" fontId="5" fillId="0" borderId="11" xfId="16" applyFont="1" applyFill="1" applyBorder="1" applyAlignment="1" applyProtection="1">
      <alignment horizontal="left"/>
      <protection/>
    </xf>
    <xf numFmtId="38" fontId="5" fillId="0" borderId="1" xfId="16" applyFont="1" applyFill="1" applyBorder="1" applyAlignment="1" applyProtection="1">
      <alignment/>
      <protection/>
    </xf>
    <xf numFmtId="38" fontId="5" fillId="0" borderId="1" xfId="16" applyFont="1" applyFill="1" applyBorder="1" applyAlignment="1">
      <alignment vertical="center" shrinkToFit="1"/>
    </xf>
    <xf numFmtId="38" fontId="5" fillId="0" borderId="11" xfId="16" applyFont="1" applyFill="1" applyBorder="1" applyAlignment="1">
      <alignment vertical="center" shrinkToFit="1"/>
    </xf>
    <xf numFmtId="38" fontId="5" fillId="0" borderId="1" xfId="16" applyFont="1" applyFill="1" applyBorder="1" applyAlignment="1" applyProtection="1">
      <alignment horizontal="left"/>
      <protection/>
    </xf>
    <xf numFmtId="38" fontId="6" fillId="0" borderId="10" xfId="16" applyFont="1" applyFill="1" applyBorder="1" applyAlignment="1" applyProtection="1">
      <alignment horizontal="center"/>
      <protection/>
    </xf>
    <xf numFmtId="38" fontId="6" fillId="0" borderId="0" xfId="16" applyFont="1" applyFill="1" applyAlignment="1" applyProtection="1">
      <alignment horizontal="center"/>
      <protection/>
    </xf>
    <xf numFmtId="38" fontId="7" fillId="0" borderId="0" xfId="16" applyFont="1" applyFill="1" applyAlignment="1">
      <alignment vertical="center" shrinkToFit="1"/>
    </xf>
    <xf numFmtId="38" fontId="4" fillId="0" borderId="0" xfId="16" applyFont="1" applyFill="1" applyAlignment="1">
      <alignment/>
    </xf>
    <xf numFmtId="38" fontId="4" fillId="0" borderId="10" xfId="16" applyFont="1" applyFill="1" applyBorder="1" applyAlignment="1">
      <alignment/>
    </xf>
    <xf numFmtId="38" fontId="5" fillId="0" borderId="12" xfId="16" applyFont="1" applyFill="1" applyBorder="1" applyAlignment="1" applyProtection="1">
      <alignment/>
      <protection/>
    </xf>
    <xf numFmtId="38" fontId="3" fillId="0" borderId="13" xfId="16" applyFont="1" applyFill="1" applyBorder="1" applyAlignment="1">
      <alignment/>
    </xf>
    <xf numFmtId="38" fontId="8" fillId="0" borderId="0" xfId="16" applyFont="1" applyFill="1" applyAlignment="1">
      <alignment vertical="center" shrinkToFit="1"/>
    </xf>
    <xf numFmtId="38" fontId="3" fillId="0" borderId="14" xfId="16" applyFont="1" applyFill="1" applyBorder="1" applyAlignment="1" applyProtection="1">
      <alignment horizontal="center"/>
      <protection/>
    </xf>
    <xf numFmtId="38" fontId="3" fillId="0" borderId="7" xfId="16" applyFont="1" applyFill="1" applyBorder="1" applyAlignment="1" applyProtection="1">
      <alignment horizontal="center"/>
      <protection/>
    </xf>
    <xf numFmtId="38" fontId="3" fillId="0" borderId="5" xfId="16" applyFont="1" applyFill="1" applyBorder="1" applyAlignment="1" applyProtection="1">
      <alignment horizontal="center"/>
      <protection/>
    </xf>
    <xf numFmtId="38" fontId="5" fillId="2" borderId="0" xfId="16" applyFont="1" applyFill="1" applyAlignment="1">
      <alignment vertical="center" shrinkToFit="1"/>
    </xf>
    <xf numFmtId="38" fontId="4" fillId="2" borderId="0" xfId="16" applyFont="1" applyFill="1" applyAlignment="1" applyProtection="1">
      <alignment/>
      <protection/>
    </xf>
    <xf numFmtId="38" fontId="4" fillId="2" borderId="0" xfId="16" applyFont="1" applyFill="1" applyBorder="1" applyAlignment="1" applyProtection="1">
      <alignment/>
      <protection/>
    </xf>
    <xf numFmtId="38" fontId="5" fillId="2" borderId="0" xfId="16" applyFont="1" applyFill="1" applyBorder="1" applyAlignment="1" applyProtection="1">
      <alignment/>
      <protection/>
    </xf>
    <xf numFmtId="38" fontId="5" fillId="2" borderId="0" xfId="16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92"/>
  <sheetViews>
    <sheetView showGridLines="0" showZeros="0" tabSelected="1" view="pageBreakPreview" zoomScale="130" zoomScaleSheetLayoutView="13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9" sqref="D19"/>
    </sheetView>
  </sheetViews>
  <sheetFormatPr defaultColWidth="10.66015625" defaultRowHeight="18"/>
  <cols>
    <col min="1" max="1" width="8.66015625" style="2" customWidth="1"/>
    <col min="2" max="4" width="5.66015625" style="2" customWidth="1"/>
    <col min="5" max="13" width="5.16015625" style="2" customWidth="1"/>
    <col min="14" max="16" width="3.83203125" style="2" customWidth="1"/>
    <col min="17" max="18" width="5.66015625" style="2" customWidth="1"/>
    <col min="19" max="24" width="4.66015625" style="2" customWidth="1"/>
    <col min="25" max="27" width="4.16015625" style="2" customWidth="1"/>
    <col min="28" max="28" width="8.66015625" style="2" customWidth="1"/>
    <col min="29" max="16384" width="10.66015625" style="2" customWidth="1"/>
  </cols>
  <sheetData>
    <row r="1" spans="1:28" ht="12">
      <c r="A1" s="1" t="s">
        <v>0</v>
      </c>
      <c r="AB1" s="3" t="s">
        <v>0</v>
      </c>
    </row>
    <row r="2" ht="9.75" customHeight="1"/>
    <row r="4" spans="1:28" ht="12.75" customHeight="1" thickBot="1">
      <c r="A4" s="4" t="s">
        <v>74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">
      <c r="B5" s="6"/>
      <c r="E5" s="7"/>
      <c r="F5" s="8" t="s">
        <v>1</v>
      </c>
      <c r="G5" s="9"/>
      <c r="H5" s="9"/>
      <c r="I5" s="9"/>
      <c r="J5" s="9"/>
      <c r="K5" s="7"/>
      <c r="L5" s="9"/>
      <c r="M5" s="9"/>
      <c r="N5" s="9"/>
      <c r="O5" s="9"/>
      <c r="P5" s="9"/>
      <c r="Q5" s="8" t="s">
        <v>2</v>
      </c>
      <c r="R5" s="9"/>
      <c r="S5" s="9"/>
      <c r="T5" s="9"/>
      <c r="U5" s="9"/>
      <c r="V5" s="9"/>
      <c r="W5" s="9"/>
      <c r="X5" s="9"/>
      <c r="Y5" s="9"/>
      <c r="Z5" s="9"/>
      <c r="AA5" s="9"/>
      <c r="AB5" s="6"/>
    </row>
    <row r="6" spans="1:28" ht="12">
      <c r="A6" s="3" t="s">
        <v>75</v>
      </c>
      <c r="B6" s="7"/>
      <c r="C6" s="10" t="s">
        <v>3</v>
      </c>
      <c r="D6" s="9"/>
      <c r="E6" s="7"/>
      <c r="F6" s="10" t="s">
        <v>4</v>
      </c>
      <c r="G6" s="9"/>
      <c r="H6" s="54" t="s">
        <v>81</v>
      </c>
      <c r="I6" s="55"/>
      <c r="J6" s="56"/>
      <c r="K6" s="7"/>
      <c r="L6" s="10" t="s">
        <v>4</v>
      </c>
      <c r="M6" s="12"/>
      <c r="N6" s="13"/>
      <c r="O6" s="14" t="s">
        <v>5</v>
      </c>
      <c r="P6" s="9"/>
      <c r="Q6" s="14" t="s">
        <v>6</v>
      </c>
      <c r="R6" s="14" t="s">
        <v>7</v>
      </c>
      <c r="S6" s="11"/>
      <c r="T6" s="15" t="s">
        <v>76</v>
      </c>
      <c r="U6" s="9"/>
      <c r="V6" s="7"/>
      <c r="W6" s="10" t="s">
        <v>77</v>
      </c>
      <c r="X6" s="9"/>
      <c r="Y6" s="11"/>
      <c r="Z6" s="15" t="s">
        <v>66</v>
      </c>
      <c r="AA6" s="9"/>
      <c r="AB6" s="16" t="s">
        <v>75</v>
      </c>
    </row>
    <row r="7" spans="1:28" ht="12">
      <c r="A7" s="9"/>
      <c r="B7" s="17" t="s">
        <v>3</v>
      </c>
      <c r="C7" s="17" t="s">
        <v>8</v>
      </c>
      <c r="D7" s="17" t="s">
        <v>9</v>
      </c>
      <c r="E7" s="17" t="s">
        <v>3</v>
      </c>
      <c r="F7" s="17" t="s">
        <v>8</v>
      </c>
      <c r="G7" s="17" t="s">
        <v>9</v>
      </c>
      <c r="H7" s="17" t="s">
        <v>3</v>
      </c>
      <c r="I7" s="17" t="s">
        <v>8</v>
      </c>
      <c r="J7" s="17" t="s">
        <v>9</v>
      </c>
      <c r="K7" s="17" t="s">
        <v>3</v>
      </c>
      <c r="L7" s="17" t="s">
        <v>8</v>
      </c>
      <c r="M7" s="18" t="s">
        <v>9</v>
      </c>
      <c r="N7" s="18" t="s">
        <v>3</v>
      </c>
      <c r="O7" s="17" t="s">
        <v>8</v>
      </c>
      <c r="P7" s="17" t="s">
        <v>9</v>
      </c>
      <c r="Q7" s="17" t="s">
        <v>9</v>
      </c>
      <c r="R7" s="17" t="s">
        <v>9</v>
      </c>
      <c r="S7" s="17" t="s">
        <v>3</v>
      </c>
      <c r="T7" s="17" t="s">
        <v>8</v>
      </c>
      <c r="U7" s="17" t="s">
        <v>9</v>
      </c>
      <c r="V7" s="17" t="s">
        <v>3</v>
      </c>
      <c r="W7" s="17" t="s">
        <v>8</v>
      </c>
      <c r="X7" s="17" t="s">
        <v>9</v>
      </c>
      <c r="Y7" s="17" t="s">
        <v>3</v>
      </c>
      <c r="Z7" s="17" t="s">
        <v>8</v>
      </c>
      <c r="AA7" s="17" t="s">
        <v>9</v>
      </c>
      <c r="AB7" s="7"/>
    </row>
    <row r="8" spans="1:28" ht="12">
      <c r="A8" s="19" t="s">
        <v>83</v>
      </c>
      <c r="B8" s="20">
        <v>1131</v>
      </c>
      <c r="C8" s="21">
        <v>462</v>
      </c>
      <c r="D8" s="21">
        <v>669</v>
      </c>
      <c r="E8" s="21">
        <v>505</v>
      </c>
      <c r="F8" s="21">
        <v>250</v>
      </c>
      <c r="G8" s="21">
        <v>255</v>
      </c>
      <c r="H8" s="21">
        <v>64</v>
      </c>
      <c r="I8" s="21">
        <v>7</v>
      </c>
      <c r="J8" s="21">
        <v>57</v>
      </c>
      <c r="K8" s="21">
        <v>57</v>
      </c>
      <c r="L8" s="21">
        <v>21</v>
      </c>
      <c r="M8" s="21">
        <v>36</v>
      </c>
      <c r="N8" s="21">
        <v>6</v>
      </c>
      <c r="O8" s="21">
        <v>0</v>
      </c>
      <c r="P8" s="21">
        <v>6</v>
      </c>
      <c r="Q8" s="2">
        <v>3</v>
      </c>
      <c r="R8" s="21">
        <v>2</v>
      </c>
      <c r="S8" s="21">
        <v>52</v>
      </c>
      <c r="T8" s="21">
        <v>3</v>
      </c>
      <c r="U8" s="21">
        <v>49</v>
      </c>
      <c r="V8" s="21">
        <v>424</v>
      </c>
      <c r="W8" s="21">
        <v>173</v>
      </c>
      <c r="X8" s="21">
        <v>251</v>
      </c>
      <c r="Y8" s="21">
        <v>18</v>
      </c>
      <c r="Z8" s="21">
        <v>8</v>
      </c>
      <c r="AA8" s="22">
        <v>10</v>
      </c>
      <c r="AB8" s="23" t="s">
        <v>82</v>
      </c>
    </row>
    <row r="9" spans="1:28" ht="12">
      <c r="A9" s="24" t="s">
        <v>84</v>
      </c>
      <c r="B9" s="58">
        <f aca="true" t="shared" si="0" ref="B9:AA9">B11+B15+B82</f>
        <v>1124</v>
      </c>
      <c r="C9" s="25">
        <f t="shared" si="0"/>
        <v>475</v>
      </c>
      <c r="D9" s="58">
        <f t="shared" si="0"/>
        <v>649</v>
      </c>
      <c r="E9" s="25">
        <f t="shared" si="0"/>
        <v>514</v>
      </c>
      <c r="F9" s="25">
        <f t="shared" si="0"/>
        <v>265</v>
      </c>
      <c r="G9" s="25">
        <f t="shared" si="0"/>
        <v>249</v>
      </c>
      <c r="H9" s="25">
        <f t="shared" si="0"/>
        <v>57</v>
      </c>
      <c r="I9" s="25">
        <f t="shared" si="0"/>
        <v>5</v>
      </c>
      <c r="J9" s="25">
        <f t="shared" si="0"/>
        <v>52</v>
      </c>
      <c r="K9" s="58">
        <f t="shared" si="0"/>
        <v>57</v>
      </c>
      <c r="L9" s="25">
        <f t="shared" si="0"/>
        <v>22</v>
      </c>
      <c r="M9" s="58">
        <f t="shared" si="0"/>
        <v>35</v>
      </c>
      <c r="N9" s="25">
        <f t="shared" si="0"/>
        <v>7</v>
      </c>
      <c r="O9" s="25">
        <f t="shared" si="0"/>
        <v>0</v>
      </c>
      <c r="P9" s="25">
        <f t="shared" si="0"/>
        <v>7</v>
      </c>
      <c r="Q9" s="25">
        <f t="shared" si="0"/>
        <v>3</v>
      </c>
      <c r="R9" s="25">
        <f t="shared" si="0"/>
        <v>2</v>
      </c>
      <c r="S9" s="25">
        <f t="shared" si="0"/>
        <v>49</v>
      </c>
      <c r="T9" s="25">
        <f t="shared" si="0"/>
        <v>2</v>
      </c>
      <c r="U9" s="25">
        <f t="shared" si="0"/>
        <v>47</v>
      </c>
      <c r="V9" s="25">
        <f t="shared" si="0"/>
        <v>411</v>
      </c>
      <c r="W9" s="25">
        <f t="shared" si="0"/>
        <v>170</v>
      </c>
      <c r="X9" s="25">
        <f t="shared" si="0"/>
        <v>241</v>
      </c>
      <c r="Y9" s="25">
        <f t="shared" si="0"/>
        <v>24</v>
      </c>
      <c r="Z9" s="25">
        <f t="shared" si="0"/>
        <v>11</v>
      </c>
      <c r="AA9" s="26">
        <f t="shared" si="0"/>
        <v>13</v>
      </c>
      <c r="AB9" s="27" t="s">
        <v>84</v>
      </c>
    </row>
    <row r="10" spans="1:28" ht="12">
      <c r="A10" s="28"/>
      <c r="B10" s="29">
        <f>C10+D10</f>
        <v>0</v>
      </c>
      <c r="C10" s="2">
        <f>F10+I10+L10+O10+T10+W10+Z10</f>
        <v>0</v>
      </c>
      <c r="D10" s="2">
        <f>G10+J10+M10+P10+Q10+R10+U10+X10+AA10</f>
        <v>0</v>
      </c>
      <c r="E10" s="2">
        <f>F10+G10</f>
        <v>0</v>
      </c>
      <c r="AA10" s="28"/>
      <c r="AB10" s="29"/>
    </row>
    <row r="11" spans="1:28" ht="12">
      <c r="A11" s="30" t="s">
        <v>10</v>
      </c>
      <c r="B11" s="31">
        <f>SUM(B12:B13)</f>
        <v>10</v>
      </c>
      <c r="C11" s="25">
        <f>SUM(C12:C13)</f>
        <v>3</v>
      </c>
      <c r="D11" s="25">
        <f aca="true" t="shared" si="1" ref="D11:AA11">SUM(D12:D13)</f>
        <v>7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K11" s="25">
        <f t="shared" si="1"/>
        <v>7</v>
      </c>
      <c r="L11" s="25">
        <f t="shared" si="1"/>
        <v>2</v>
      </c>
      <c r="M11" s="25">
        <f t="shared" si="1"/>
        <v>5</v>
      </c>
      <c r="N11" s="25">
        <f t="shared" si="1"/>
        <v>1</v>
      </c>
      <c r="O11" s="25">
        <f t="shared" si="1"/>
        <v>0</v>
      </c>
      <c r="P11" s="25">
        <f t="shared" si="1"/>
        <v>1</v>
      </c>
      <c r="Q11" s="25">
        <f t="shared" si="1"/>
        <v>0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5">
        <f t="shared" si="1"/>
        <v>1</v>
      </c>
      <c r="W11" s="25">
        <f t="shared" si="1"/>
        <v>1</v>
      </c>
      <c r="X11" s="25">
        <f t="shared" si="1"/>
        <v>0</v>
      </c>
      <c r="Y11" s="25">
        <f t="shared" si="1"/>
        <v>1</v>
      </c>
      <c r="Z11" s="25">
        <f t="shared" si="1"/>
        <v>0</v>
      </c>
      <c r="AA11" s="26">
        <f t="shared" si="1"/>
        <v>1</v>
      </c>
      <c r="AB11" s="32" t="s">
        <v>10</v>
      </c>
    </row>
    <row r="12" spans="1:28" ht="12">
      <c r="A12" s="33" t="s">
        <v>11</v>
      </c>
      <c r="B12" s="34">
        <f>C12+D12</f>
        <v>8</v>
      </c>
      <c r="C12" s="35">
        <f>F12+I12+L12+O12+T12+W12+Z12</f>
        <v>2</v>
      </c>
      <c r="D12" s="35">
        <f>G12+J12+M12+P12+U12+X12+AA12+Q12+R12</f>
        <v>6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5</v>
      </c>
      <c r="L12" s="36">
        <v>1</v>
      </c>
      <c r="M12" s="36">
        <v>4</v>
      </c>
      <c r="N12" s="36">
        <v>1</v>
      </c>
      <c r="O12" s="36">
        <v>0</v>
      </c>
      <c r="P12" s="36">
        <v>1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1</v>
      </c>
      <c r="W12" s="36">
        <v>1</v>
      </c>
      <c r="X12" s="36">
        <v>0</v>
      </c>
      <c r="Y12" s="36">
        <v>1</v>
      </c>
      <c r="Z12" s="36">
        <v>0</v>
      </c>
      <c r="AA12" s="37">
        <v>1</v>
      </c>
      <c r="AB12" s="38" t="s">
        <v>11</v>
      </c>
    </row>
    <row r="13" spans="1:39" ht="12">
      <c r="A13" s="33" t="s">
        <v>12</v>
      </c>
      <c r="B13" s="34">
        <f>C13+D13</f>
        <v>2</v>
      </c>
      <c r="C13" s="35">
        <v>1</v>
      </c>
      <c r="D13" s="35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2</v>
      </c>
      <c r="L13" s="36">
        <v>1</v>
      </c>
      <c r="M13" s="36"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7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</row>
    <row r="14" spans="1:28" ht="12">
      <c r="A14" s="28"/>
      <c r="B14" s="29">
        <f>C14+D14</f>
        <v>0</v>
      </c>
      <c r="C14" s="2">
        <f>F14+I14+L14+O14+T14+W14+Z14</f>
        <v>0</v>
      </c>
      <c r="D14" s="2">
        <f>G14+J14+M14+P14+Q14+R14+U14+X14+AA14</f>
        <v>0</v>
      </c>
      <c r="E14" s="2">
        <f>F14+G14</f>
        <v>0</v>
      </c>
      <c r="AA14" s="28"/>
      <c r="AB14" s="29"/>
    </row>
    <row r="15" spans="1:28" ht="12">
      <c r="A15" s="30" t="s">
        <v>13</v>
      </c>
      <c r="B15" s="59">
        <f aca="true" t="shared" si="2" ref="B15:AA15">B16+B18+B38+B47+B58+B76+B70</f>
        <v>1058</v>
      </c>
      <c r="C15" s="31">
        <f t="shared" si="2"/>
        <v>451</v>
      </c>
      <c r="D15" s="59">
        <f t="shared" si="2"/>
        <v>607</v>
      </c>
      <c r="E15" s="31">
        <f t="shared" si="2"/>
        <v>514</v>
      </c>
      <c r="F15" s="31">
        <f t="shared" si="2"/>
        <v>265</v>
      </c>
      <c r="G15" s="31">
        <f t="shared" si="2"/>
        <v>249</v>
      </c>
      <c r="H15" s="31">
        <f t="shared" si="2"/>
        <v>57</v>
      </c>
      <c r="I15" s="31">
        <f t="shared" si="2"/>
        <v>5</v>
      </c>
      <c r="J15" s="31">
        <f t="shared" si="2"/>
        <v>52</v>
      </c>
      <c r="K15" s="59">
        <f t="shared" si="2"/>
        <v>6</v>
      </c>
      <c r="L15" s="31">
        <f t="shared" si="2"/>
        <v>1</v>
      </c>
      <c r="M15" s="59">
        <f t="shared" si="2"/>
        <v>5</v>
      </c>
      <c r="N15" s="31">
        <f t="shared" si="2"/>
        <v>1</v>
      </c>
      <c r="O15" s="31">
        <f t="shared" si="2"/>
        <v>0</v>
      </c>
      <c r="P15" s="31">
        <f t="shared" si="2"/>
        <v>1</v>
      </c>
      <c r="Q15" s="31">
        <f t="shared" si="2"/>
        <v>0</v>
      </c>
      <c r="R15" s="31">
        <f t="shared" si="2"/>
        <v>2</v>
      </c>
      <c r="S15" s="31">
        <f t="shared" si="2"/>
        <v>49</v>
      </c>
      <c r="T15" s="31">
        <f t="shared" si="2"/>
        <v>2</v>
      </c>
      <c r="U15" s="31">
        <f t="shared" si="2"/>
        <v>47</v>
      </c>
      <c r="V15" s="31">
        <f t="shared" si="2"/>
        <v>408</v>
      </c>
      <c r="W15" s="31">
        <f t="shared" si="2"/>
        <v>168</v>
      </c>
      <c r="X15" s="31">
        <f t="shared" si="2"/>
        <v>240</v>
      </c>
      <c r="Y15" s="31">
        <f t="shared" si="2"/>
        <v>21</v>
      </c>
      <c r="Z15" s="31">
        <f t="shared" si="2"/>
        <v>10</v>
      </c>
      <c r="AA15" s="26">
        <f t="shared" si="2"/>
        <v>11</v>
      </c>
      <c r="AB15" s="32" t="s">
        <v>13</v>
      </c>
    </row>
    <row r="16" spans="1:28" ht="12">
      <c r="A16" s="33" t="s">
        <v>11</v>
      </c>
      <c r="B16" s="34">
        <f>C16+D16</f>
        <v>370</v>
      </c>
      <c r="C16" s="35">
        <f>F16+I16+L16+O16+T16+W16+Z16</f>
        <v>173</v>
      </c>
      <c r="D16" s="35">
        <f>G16+J16+M16+P16+U16+X16+AA16+Q16+R16</f>
        <v>197</v>
      </c>
      <c r="E16" s="36">
        <f>SUM(F16:G16)</f>
        <v>134</v>
      </c>
      <c r="F16" s="36">
        <v>54</v>
      </c>
      <c r="G16" s="36">
        <v>80</v>
      </c>
      <c r="H16" s="36">
        <f>SUM(I16:J16)</f>
        <v>3</v>
      </c>
      <c r="I16" s="36">
        <v>0</v>
      </c>
      <c r="J16" s="36">
        <v>3</v>
      </c>
      <c r="K16" s="36">
        <f>SUM(L16:M16)</f>
        <v>0</v>
      </c>
      <c r="L16" s="36">
        <v>0</v>
      </c>
      <c r="M16" s="36">
        <v>0</v>
      </c>
      <c r="N16" s="36">
        <f>SUM(O16:P16)</f>
        <v>0</v>
      </c>
      <c r="O16" s="36">
        <v>0</v>
      </c>
      <c r="P16" s="36">
        <v>0</v>
      </c>
      <c r="Q16" s="36">
        <v>0</v>
      </c>
      <c r="R16" s="36">
        <v>0</v>
      </c>
      <c r="S16" s="36">
        <f>SUM(T16:U16)</f>
        <v>0</v>
      </c>
      <c r="T16" s="36">
        <v>0</v>
      </c>
      <c r="U16" s="36">
        <v>0</v>
      </c>
      <c r="V16" s="36">
        <f>SUM(W16:X16)</f>
        <v>233</v>
      </c>
      <c r="W16" s="36">
        <v>119</v>
      </c>
      <c r="X16" s="36">
        <v>114</v>
      </c>
      <c r="Y16" s="36">
        <f>SUM(Z16:AA16)</f>
        <v>0</v>
      </c>
      <c r="Z16" s="36">
        <v>0</v>
      </c>
      <c r="AA16" s="37">
        <v>0</v>
      </c>
      <c r="AB16" s="38" t="s">
        <v>11</v>
      </c>
    </row>
    <row r="17" spans="1:28" ht="12">
      <c r="A17" s="33"/>
      <c r="B17" s="34">
        <f>C17+D17</f>
        <v>0</v>
      </c>
      <c r="C17" s="35">
        <f>F17+I17+L17+O17+T17+W17+Z17</f>
        <v>0</v>
      </c>
      <c r="D17" s="35">
        <f>G17+J17+M17+P17+Q17+R17+U17+X17+AA17</f>
        <v>0</v>
      </c>
      <c r="E17" s="39">
        <f>F17+G17</f>
        <v>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38"/>
    </row>
    <row r="18" spans="1:28" ht="12">
      <c r="A18" s="24" t="s">
        <v>14</v>
      </c>
      <c r="B18" s="58">
        <f aca="true" t="shared" si="3" ref="B18:G18">SUM(B19:B36)</f>
        <v>213</v>
      </c>
      <c r="C18" s="25">
        <f t="shared" si="3"/>
        <v>76</v>
      </c>
      <c r="D18" s="58">
        <f t="shared" si="3"/>
        <v>137</v>
      </c>
      <c r="E18" s="25">
        <f t="shared" si="3"/>
        <v>123</v>
      </c>
      <c r="F18" s="25">
        <f t="shared" si="3"/>
        <v>69</v>
      </c>
      <c r="G18" s="25">
        <f t="shared" si="3"/>
        <v>54</v>
      </c>
      <c r="H18" s="25">
        <f aca="true" t="shared" si="4" ref="H18:AA18">SUM(H19:H36)</f>
        <v>18</v>
      </c>
      <c r="I18" s="25">
        <f t="shared" si="4"/>
        <v>1</v>
      </c>
      <c r="J18" s="25">
        <f t="shared" si="4"/>
        <v>17</v>
      </c>
      <c r="K18" s="58">
        <f t="shared" si="4"/>
        <v>1</v>
      </c>
      <c r="L18" s="25">
        <f t="shared" si="4"/>
        <v>0</v>
      </c>
      <c r="M18" s="58">
        <f t="shared" si="4"/>
        <v>1</v>
      </c>
      <c r="N18" s="25">
        <f t="shared" si="4"/>
        <v>1</v>
      </c>
      <c r="O18" s="25">
        <f t="shared" si="4"/>
        <v>0</v>
      </c>
      <c r="P18" s="25">
        <f t="shared" si="4"/>
        <v>1</v>
      </c>
      <c r="Q18" s="25">
        <f t="shared" si="4"/>
        <v>0</v>
      </c>
      <c r="R18" s="25">
        <f t="shared" si="4"/>
        <v>2</v>
      </c>
      <c r="S18" s="25">
        <f t="shared" si="4"/>
        <v>21</v>
      </c>
      <c r="T18" s="25">
        <f t="shared" si="4"/>
        <v>2</v>
      </c>
      <c r="U18" s="25">
        <f t="shared" si="4"/>
        <v>19</v>
      </c>
      <c r="V18" s="25">
        <f t="shared" si="4"/>
        <v>47</v>
      </c>
      <c r="W18" s="25">
        <f t="shared" si="4"/>
        <v>4</v>
      </c>
      <c r="X18" s="25">
        <f t="shared" si="4"/>
        <v>43</v>
      </c>
      <c r="Y18" s="25">
        <f t="shared" si="4"/>
        <v>0</v>
      </c>
      <c r="Z18" s="25">
        <f t="shared" si="4"/>
        <v>0</v>
      </c>
      <c r="AA18" s="26">
        <f t="shared" si="4"/>
        <v>0</v>
      </c>
      <c r="AB18" s="27" t="s">
        <v>14</v>
      </c>
    </row>
    <row r="19" spans="1:28" ht="12">
      <c r="A19" s="33" t="s">
        <v>15</v>
      </c>
      <c r="B19" s="60">
        <f>C19+D19</f>
        <v>34</v>
      </c>
      <c r="C19" s="35">
        <f>F19+I19+L19+O19+T19+W19+Z19</f>
        <v>22</v>
      </c>
      <c r="D19" s="61">
        <f>G19+J19+M19+P19+U19+X19+AA19+Q19+R19</f>
        <v>12</v>
      </c>
      <c r="E19" s="36">
        <f>SUM(F19:G19)</f>
        <v>26</v>
      </c>
      <c r="F19" s="36">
        <v>19</v>
      </c>
      <c r="G19" s="36">
        <v>7</v>
      </c>
      <c r="H19" s="36">
        <f>SUM(I19:J19)</f>
        <v>2</v>
      </c>
      <c r="I19" s="36">
        <v>0</v>
      </c>
      <c r="J19" s="36">
        <v>2</v>
      </c>
      <c r="K19" s="57">
        <f>SUM(L19:M19)</f>
        <v>0</v>
      </c>
      <c r="L19" s="36">
        <v>0</v>
      </c>
      <c r="M19" s="57"/>
      <c r="N19" s="36">
        <f>SUM(O19:P19)</f>
        <v>0</v>
      </c>
      <c r="O19" s="36">
        <v>0</v>
      </c>
      <c r="P19" s="36">
        <v>0</v>
      </c>
      <c r="Q19" s="36">
        <v>0</v>
      </c>
      <c r="R19" s="36">
        <v>0</v>
      </c>
      <c r="S19" s="36">
        <f>SUM(T19:U19)</f>
        <v>5</v>
      </c>
      <c r="T19" s="36">
        <v>2</v>
      </c>
      <c r="U19" s="36">
        <v>3</v>
      </c>
      <c r="V19" s="36">
        <f>SUM(W19:X19)</f>
        <v>1</v>
      </c>
      <c r="W19" s="36">
        <v>1</v>
      </c>
      <c r="X19" s="36">
        <v>0</v>
      </c>
      <c r="Y19" s="36">
        <f>SUM(Z19:AA19)</f>
        <v>0</v>
      </c>
      <c r="Z19" s="36">
        <v>0</v>
      </c>
      <c r="AA19" s="37"/>
      <c r="AB19" s="38" t="s">
        <v>15</v>
      </c>
    </row>
    <row r="20" spans="1:28" ht="12">
      <c r="A20" s="33" t="s">
        <v>16</v>
      </c>
      <c r="B20" s="34">
        <f>C20+D20</f>
        <v>18</v>
      </c>
      <c r="C20" s="35">
        <f>F20+I20+L20+O20+T20+W20+Z20</f>
        <v>8</v>
      </c>
      <c r="D20" s="35">
        <f>G20+J20+M20+P20+U20+X20+AA20+Q20+R20</f>
        <v>10</v>
      </c>
      <c r="E20" s="36">
        <f aca="true" t="shared" si="5" ref="E20:E36">SUM(F20:G20)</f>
        <v>9</v>
      </c>
      <c r="F20" s="36">
        <v>6</v>
      </c>
      <c r="G20" s="36">
        <v>3</v>
      </c>
      <c r="H20" s="36">
        <f aca="true" t="shared" si="6" ref="H20:H36">SUM(I20:J20)</f>
        <v>2</v>
      </c>
      <c r="I20" s="36">
        <v>0</v>
      </c>
      <c r="J20" s="36">
        <v>2</v>
      </c>
      <c r="K20" s="36">
        <f aca="true" t="shared" si="7" ref="K20:K36">SUM(L20:M20)</f>
        <v>0</v>
      </c>
      <c r="L20" s="36">
        <v>0</v>
      </c>
      <c r="M20" s="36">
        <v>0</v>
      </c>
      <c r="N20" s="36">
        <f aca="true" t="shared" si="8" ref="N20:N36">SUM(O20:P20)</f>
        <v>0</v>
      </c>
      <c r="O20" s="36">
        <v>0</v>
      </c>
      <c r="P20" s="36">
        <v>0</v>
      </c>
      <c r="Q20" s="36">
        <v>0</v>
      </c>
      <c r="R20" s="36">
        <v>0</v>
      </c>
      <c r="S20" s="36">
        <f aca="true" t="shared" si="9" ref="S20:S36">SUM(T20:U20)</f>
        <v>0</v>
      </c>
      <c r="T20" s="36">
        <v>0</v>
      </c>
      <c r="U20" s="36">
        <v>0</v>
      </c>
      <c r="V20" s="36">
        <f aca="true" t="shared" si="10" ref="V20:V36">SUM(W20:X20)</f>
        <v>7</v>
      </c>
      <c r="W20" s="36">
        <v>2</v>
      </c>
      <c r="X20" s="36">
        <v>5</v>
      </c>
      <c r="Y20" s="36">
        <f aca="true" t="shared" si="11" ref="Y20:Y36">SUM(Z20:AA20)</f>
        <v>0</v>
      </c>
      <c r="Z20" s="36">
        <v>0</v>
      </c>
      <c r="AA20" s="37">
        <v>0</v>
      </c>
      <c r="AB20" s="38" t="s">
        <v>16</v>
      </c>
    </row>
    <row r="21" spans="1:28" ht="12">
      <c r="A21" s="33" t="s">
        <v>17</v>
      </c>
      <c r="B21" s="34">
        <f aca="true" t="shared" si="12" ref="B21:B36">C21+D21</f>
        <v>35</v>
      </c>
      <c r="C21" s="35">
        <f aca="true" t="shared" si="13" ref="C21:C36">F21+I21+L21+O21+T21+W21+Z21</f>
        <v>8</v>
      </c>
      <c r="D21" s="35">
        <f aca="true" t="shared" si="14" ref="D21:D36">G21+J21+M21+P21+U21+X21+AA21+Q21+R21</f>
        <v>27</v>
      </c>
      <c r="E21" s="36">
        <f t="shared" si="5"/>
        <v>16</v>
      </c>
      <c r="F21" s="36">
        <v>8</v>
      </c>
      <c r="G21" s="36">
        <v>8</v>
      </c>
      <c r="H21" s="36">
        <f t="shared" si="6"/>
        <v>4</v>
      </c>
      <c r="I21" s="36">
        <v>0</v>
      </c>
      <c r="J21" s="36">
        <v>4</v>
      </c>
      <c r="K21" s="36">
        <f t="shared" si="7"/>
        <v>0</v>
      </c>
      <c r="L21" s="36">
        <v>0</v>
      </c>
      <c r="M21" s="36">
        <v>0</v>
      </c>
      <c r="N21" s="36">
        <f t="shared" si="8"/>
        <v>0</v>
      </c>
      <c r="O21" s="36">
        <v>0</v>
      </c>
      <c r="P21" s="36">
        <v>0</v>
      </c>
      <c r="Q21" s="36">
        <v>0</v>
      </c>
      <c r="R21" s="36">
        <v>0</v>
      </c>
      <c r="S21" s="36">
        <f t="shared" si="9"/>
        <v>0</v>
      </c>
      <c r="T21" s="36">
        <v>0</v>
      </c>
      <c r="U21" s="36">
        <v>0</v>
      </c>
      <c r="V21" s="36">
        <f t="shared" si="10"/>
        <v>15</v>
      </c>
      <c r="W21" s="36">
        <v>0</v>
      </c>
      <c r="X21" s="36">
        <v>15</v>
      </c>
      <c r="Y21" s="36">
        <f t="shared" si="11"/>
        <v>0</v>
      </c>
      <c r="Z21" s="36">
        <v>0</v>
      </c>
      <c r="AA21" s="37">
        <v>0</v>
      </c>
      <c r="AB21" s="38" t="s">
        <v>17</v>
      </c>
    </row>
    <row r="22" spans="1:28" ht="12">
      <c r="A22" s="33" t="s">
        <v>18</v>
      </c>
      <c r="B22" s="34">
        <f t="shared" si="12"/>
        <v>7</v>
      </c>
      <c r="C22" s="35">
        <f t="shared" si="13"/>
        <v>3</v>
      </c>
      <c r="D22" s="35">
        <f t="shared" si="14"/>
        <v>4</v>
      </c>
      <c r="E22" s="36">
        <f t="shared" si="5"/>
        <v>4</v>
      </c>
      <c r="F22" s="36">
        <v>3</v>
      </c>
      <c r="G22" s="36">
        <v>1</v>
      </c>
      <c r="H22" s="36">
        <f t="shared" si="6"/>
        <v>1</v>
      </c>
      <c r="I22" s="36">
        <v>0</v>
      </c>
      <c r="J22" s="36">
        <v>1</v>
      </c>
      <c r="K22" s="36">
        <f t="shared" si="7"/>
        <v>0</v>
      </c>
      <c r="L22" s="36">
        <v>0</v>
      </c>
      <c r="M22" s="36">
        <v>0</v>
      </c>
      <c r="N22" s="36">
        <f t="shared" si="8"/>
        <v>0</v>
      </c>
      <c r="O22" s="36">
        <v>0</v>
      </c>
      <c r="P22" s="36">
        <v>0</v>
      </c>
      <c r="Q22" s="36">
        <v>0</v>
      </c>
      <c r="R22" s="36">
        <v>2</v>
      </c>
      <c r="S22" s="36">
        <f t="shared" si="9"/>
        <v>0</v>
      </c>
      <c r="T22" s="36">
        <v>0</v>
      </c>
      <c r="U22" s="36">
        <v>0</v>
      </c>
      <c r="V22" s="36">
        <f t="shared" si="10"/>
        <v>0</v>
      </c>
      <c r="W22" s="36">
        <v>0</v>
      </c>
      <c r="X22" s="36">
        <v>0</v>
      </c>
      <c r="Y22" s="36">
        <f t="shared" si="11"/>
        <v>0</v>
      </c>
      <c r="Z22" s="36">
        <v>0</v>
      </c>
      <c r="AA22" s="37">
        <v>0</v>
      </c>
      <c r="AB22" s="38" t="s">
        <v>18</v>
      </c>
    </row>
    <row r="23" spans="1:28" ht="12">
      <c r="A23" s="33" t="s">
        <v>19</v>
      </c>
      <c r="B23" s="34">
        <f t="shared" si="12"/>
        <v>6</v>
      </c>
      <c r="C23" s="35">
        <f t="shared" si="13"/>
        <v>4</v>
      </c>
      <c r="D23" s="35">
        <f t="shared" si="14"/>
        <v>2</v>
      </c>
      <c r="E23" s="36">
        <f t="shared" si="5"/>
        <v>6</v>
      </c>
      <c r="F23" s="36">
        <v>4</v>
      </c>
      <c r="G23" s="36">
        <v>2</v>
      </c>
      <c r="H23" s="36">
        <f t="shared" si="6"/>
        <v>0</v>
      </c>
      <c r="I23" s="36">
        <v>0</v>
      </c>
      <c r="J23" s="36">
        <v>0</v>
      </c>
      <c r="K23" s="36">
        <f t="shared" si="7"/>
        <v>0</v>
      </c>
      <c r="L23" s="36">
        <v>0</v>
      </c>
      <c r="M23" s="36">
        <v>0</v>
      </c>
      <c r="N23" s="36">
        <f t="shared" si="8"/>
        <v>0</v>
      </c>
      <c r="O23" s="36">
        <v>0</v>
      </c>
      <c r="P23" s="36">
        <v>0</v>
      </c>
      <c r="Q23" s="36">
        <v>0</v>
      </c>
      <c r="R23" s="36">
        <v>0</v>
      </c>
      <c r="S23" s="36">
        <f t="shared" si="9"/>
        <v>0</v>
      </c>
      <c r="T23" s="36">
        <v>0</v>
      </c>
      <c r="U23" s="36">
        <v>0</v>
      </c>
      <c r="V23" s="36">
        <f t="shared" si="10"/>
        <v>0</v>
      </c>
      <c r="W23" s="36">
        <v>0</v>
      </c>
      <c r="X23" s="36">
        <v>0</v>
      </c>
      <c r="Y23" s="36">
        <f t="shared" si="11"/>
        <v>0</v>
      </c>
      <c r="Z23" s="36">
        <v>0</v>
      </c>
      <c r="AA23" s="37">
        <v>0</v>
      </c>
      <c r="AB23" s="38" t="s">
        <v>19</v>
      </c>
    </row>
    <row r="24" spans="1:28" ht="12">
      <c r="A24" s="33" t="s">
        <v>20</v>
      </c>
      <c r="B24" s="34">
        <f t="shared" si="12"/>
        <v>21</v>
      </c>
      <c r="C24" s="35">
        <f t="shared" si="13"/>
        <v>5</v>
      </c>
      <c r="D24" s="35">
        <f t="shared" si="14"/>
        <v>16</v>
      </c>
      <c r="E24" s="36">
        <f t="shared" si="5"/>
        <v>10</v>
      </c>
      <c r="F24" s="36">
        <v>5</v>
      </c>
      <c r="G24" s="36">
        <v>5</v>
      </c>
      <c r="H24" s="36">
        <f t="shared" si="6"/>
        <v>2</v>
      </c>
      <c r="I24" s="36">
        <v>0</v>
      </c>
      <c r="J24" s="36">
        <v>2</v>
      </c>
      <c r="K24" s="36">
        <f t="shared" si="7"/>
        <v>0</v>
      </c>
      <c r="L24" s="36">
        <v>0</v>
      </c>
      <c r="M24" s="36">
        <v>0</v>
      </c>
      <c r="N24" s="36">
        <f t="shared" si="8"/>
        <v>0</v>
      </c>
      <c r="O24" s="36">
        <v>0</v>
      </c>
      <c r="P24" s="36">
        <v>0</v>
      </c>
      <c r="Q24" s="36">
        <v>0</v>
      </c>
      <c r="R24" s="36">
        <v>0</v>
      </c>
      <c r="S24" s="36">
        <f t="shared" si="9"/>
        <v>0</v>
      </c>
      <c r="T24" s="36">
        <v>0</v>
      </c>
      <c r="U24" s="36">
        <v>0</v>
      </c>
      <c r="V24" s="36">
        <f t="shared" si="10"/>
        <v>9</v>
      </c>
      <c r="W24" s="36">
        <v>0</v>
      </c>
      <c r="X24" s="36">
        <v>9</v>
      </c>
      <c r="Y24" s="36">
        <f t="shared" si="11"/>
        <v>0</v>
      </c>
      <c r="Z24" s="36">
        <v>0</v>
      </c>
      <c r="AA24" s="37">
        <v>0</v>
      </c>
      <c r="AB24" s="38" t="s">
        <v>20</v>
      </c>
    </row>
    <row r="25" spans="1:28" ht="12">
      <c r="A25" s="33" t="s">
        <v>21</v>
      </c>
      <c r="B25" s="34">
        <f t="shared" si="12"/>
        <v>30</v>
      </c>
      <c r="C25" s="35">
        <f t="shared" si="13"/>
        <v>6</v>
      </c>
      <c r="D25" s="35">
        <f t="shared" si="14"/>
        <v>24</v>
      </c>
      <c r="E25" s="36">
        <f t="shared" si="5"/>
        <v>11</v>
      </c>
      <c r="F25" s="36">
        <v>6</v>
      </c>
      <c r="G25" s="36">
        <v>5</v>
      </c>
      <c r="H25" s="36">
        <f t="shared" si="6"/>
        <v>1</v>
      </c>
      <c r="I25" s="36">
        <v>0</v>
      </c>
      <c r="J25" s="36">
        <v>1</v>
      </c>
      <c r="K25" s="36">
        <f t="shared" si="7"/>
        <v>1</v>
      </c>
      <c r="L25" s="36">
        <v>0</v>
      </c>
      <c r="M25" s="36">
        <v>1</v>
      </c>
      <c r="N25" s="36">
        <f t="shared" si="8"/>
        <v>0</v>
      </c>
      <c r="O25" s="36">
        <v>0</v>
      </c>
      <c r="P25" s="36">
        <v>0</v>
      </c>
      <c r="Q25" s="36">
        <v>0</v>
      </c>
      <c r="R25" s="36">
        <v>0</v>
      </c>
      <c r="S25" s="36">
        <f t="shared" si="9"/>
        <v>16</v>
      </c>
      <c r="T25" s="36">
        <v>0</v>
      </c>
      <c r="U25" s="36">
        <v>16</v>
      </c>
      <c r="V25" s="36">
        <f t="shared" si="10"/>
        <v>1</v>
      </c>
      <c r="W25" s="36">
        <v>0</v>
      </c>
      <c r="X25" s="36">
        <v>1</v>
      </c>
      <c r="Y25" s="36">
        <f t="shared" si="11"/>
        <v>0</v>
      </c>
      <c r="Z25" s="36">
        <v>0</v>
      </c>
      <c r="AA25" s="37">
        <v>0</v>
      </c>
      <c r="AB25" s="38" t="s">
        <v>21</v>
      </c>
    </row>
    <row r="26" spans="1:28" ht="12">
      <c r="A26" s="33" t="s">
        <v>22</v>
      </c>
      <c r="B26" s="34">
        <f t="shared" si="12"/>
        <v>6</v>
      </c>
      <c r="C26" s="35">
        <f t="shared" si="13"/>
        <v>2</v>
      </c>
      <c r="D26" s="35">
        <f t="shared" si="14"/>
        <v>4</v>
      </c>
      <c r="E26" s="36">
        <f t="shared" si="5"/>
        <v>5</v>
      </c>
      <c r="F26" s="36">
        <v>2</v>
      </c>
      <c r="G26" s="36">
        <v>3</v>
      </c>
      <c r="H26" s="36">
        <f t="shared" si="6"/>
        <v>1</v>
      </c>
      <c r="I26" s="36">
        <v>0</v>
      </c>
      <c r="J26" s="36">
        <v>1</v>
      </c>
      <c r="K26" s="36">
        <f t="shared" si="7"/>
        <v>0</v>
      </c>
      <c r="L26" s="36">
        <v>0</v>
      </c>
      <c r="M26" s="36">
        <v>0</v>
      </c>
      <c r="N26" s="36">
        <f t="shared" si="8"/>
        <v>0</v>
      </c>
      <c r="O26" s="36">
        <v>0</v>
      </c>
      <c r="P26" s="36">
        <v>0</v>
      </c>
      <c r="Q26" s="36">
        <v>0</v>
      </c>
      <c r="R26" s="36">
        <v>0</v>
      </c>
      <c r="S26" s="36">
        <f t="shared" si="9"/>
        <v>0</v>
      </c>
      <c r="T26" s="36">
        <v>0</v>
      </c>
      <c r="U26" s="36">
        <v>0</v>
      </c>
      <c r="V26" s="36">
        <f t="shared" si="10"/>
        <v>0</v>
      </c>
      <c r="W26" s="36">
        <v>0</v>
      </c>
      <c r="X26" s="36">
        <v>0</v>
      </c>
      <c r="Y26" s="36">
        <f t="shared" si="11"/>
        <v>0</v>
      </c>
      <c r="Z26" s="36">
        <v>0</v>
      </c>
      <c r="AA26" s="37">
        <v>0</v>
      </c>
      <c r="AB26" s="38" t="s">
        <v>22</v>
      </c>
    </row>
    <row r="27" spans="1:28" ht="12">
      <c r="A27" s="33" t="s">
        <v>23</v>
      </c>
      <c r="B27" s="34">
        <f t="shared" si="12"/>
        <v>5</v>
      </c>
      <c r="C27" s="35">
        <f t="shared" si="13"/>
        <v>2</v>
      </c>
      <c r="D27" s="35">
        <f t="shared" si="14"/>
        <v>3</v>
      </c>
      <c r="E27" s="36">
        <f t="shared" si="5"/>
        <v>4</v>
      </c>
      <c r="F27" s="36">
        <v>2</v>
      </c>
      <c r="G27" s="36">
        <v>2</v>
      </c>
      <c r="H27" s="36">
        <f t="shared" si="6"/>
        <v>0</v>
      </c>
      <c r="I27" s="36">
        <v>0</v>
      </c>
      <c r="J27" s="36">
        <v>0</v>
      </c>
      <c r="K27" s="36">
        <f t="shared" si="7"/>
        <v>0</v>
      </c>
      <c r="L27" s="36">
        <v>0</v>
      </c>
      <c r="M27" s="36">
        <v>0</v>
      </c>
      <c r="N27" s="36">
        <f t="shared" si="8"/>
        <v>0</v>
      </c>
      <c r="O27" s="36">
        <v>0</v>
      </c>
      <c r="P27" s="36">
        <v>0</v>
      </c>
      <c r="Q27" s="36">
        <v>0</v>
      </c>
      <c r="R27" s="36">
        <v>0</v>
      </c>
      <c r="S27" s="36">
        <f t="shared" si="9"/>
        <v>0</v>
      </c>
      <c r="T27" s="36">
        <v>0</v>
      </c>
      <c r="U27" s="36">
        <v>0</v>
      </c>
      <c r="V27" s="36">
        <f t="shared" si="10"/>
        <v>1</v>
      </c>
      <c r="W27" s="36">
        <v>0</v>
      </c>
      <c r="X27" s="36">
        <v>1</v>
      </c>
      <c r="Y27" s="36">
        <f t="shared" si="11"/>
        <v>0</v>
      </c>
      <c r="Z27" s="36">
        <v>0</v>
      </c>
      <c r="AA27" s="37">
        <v>0</v>
      </c>
      <c r="AB27" s="38" t="s">
        <v>23</v>
      </c>
    </row>
    <row r="28" spans="1:28" ht="12">
      <c r="A28" s="33" t="s">
        <v>24</v>
      </c>
      <c r="B28" s="34">
        <f t="shared" si="12"/>
        <v>11</v>
      </c>
      <c r="C28" s="35">
        <f t="shared" si="13"/>
        <v>4</v>
      </c>
      <c r="D28" s="35">
        <f t="shared" si="14"/>
        <v>7</v>
      </c>
      <c r="E28" s="36">
        <f t="shared" si="5"/>
        <v>4</v>
      </c>
      <c r="F28" s="36">
        <v>2</v>
      </c>
      <c r="G28" s="36">
        <v>2</v>
      </c>
      <c r="H28" s="36">
        <f t="shared" si="6"/>
        <v>2</v>
      </c>
      <c r="I28" s="36">
        <v>1</v>
      </c>
      <c r="J28" s="36">
        <v>1</v>
      </c>
      <c r="K28" s="36">
        <f t="shared" si="7"/>
        <v>0</v>
      </c>
      <c r="L28" s="36">
        <v>0</v>
      </c>
      <c r="M28" s="36">
        <v>0</v>
      </c>
      <c r="N28" s="36">
        <f t="shared" si="8"/>
        <v>1</v>
      </c>
      <c r="O28" s="36">
        <v>0</v>
      </c>
      <c r="P28" s="36">
        <v>1</v>
      </c>
      <c r="Q28" s="36">
        <v>0</v>
      </c>
      <c r="R28" s="36">
        <v>0</v>
      </c>
      <c r="S28" s="36">
        <f t="shared" si="9"/>
        <v>0</v>
      </c>
      <c r="T28" s="36">
        <v>0</v>
      </c>
      <c r="U28" s="36">
        <v>0</v>
      </c>
      <c r="V28" s="36">
        <f t="shared" si="10"/>
        <v>4</v>
      </c>
      <c r="W28" s="36">
        <v>1</v>
      </c>
      <c r="X28" s="36">
        <v>3</v>
      </c>
      <c r="Y28" s="36">
        <f t="shared" si="11"/>
        <v>0</v>
      </c>
      <c r="Z28" s="36">
        <v>0</v>
      </c>
      <c r="AA28" s="37">
        <v>0</v>
      </c>
      <c r="AB28" s="38" t="s">
        <v>24</v>
      </c>
    </row>
    <row r="29" spans="1:28" ht="12">
      <c r="A29" s="33" t="s">
        <v>25</v>
      </c>
      <c r="B29" s="34">
        <f t="shared" si="12"/>
        <v>8</v>
      </c>
      <c r="C29" s="35">
        <f t="shared" si="13"/>
        <v>4</v>
      </c>
      <c r="D29" s="35">
        <f t="shared" si="14"/>
        <v>4</v>
      </c>
      <c r="E29" s="36">
        <f t="shared" si="5"/>
        <v>6</v>
      </c>
      <c r="F29" s="36">
        <v>4</v>
      </c>
      <c r="G29" s="36">
        <v>2</v>
      </c>
      <c r="H29" s="36">
        <f t="shared" si="6"/>
        <v>0</v>
      </c>
      <c r="I29" s="36">
        <v>0</v>
      </c>
      <c r="J29" s="36">
        <v>0</v>
      </c>
      <c r="K29" s="36">
        <f t="shared" si="7"/>
        <v>0</v>
      </c>
      <c r="L29" s="36">
        <v>0</v>
      </c>
      <c r="M29" s="36">
        <v>0</v>
      </c>
      <c r="N29" s="36">
        <f t="shared" si="8"/>
        <v>0</v>
      </c>
      <c r="O29" s="36">
        <v>0</v>
      </c>
      <c r="P29" s="36">
        <v>0</v>
      </c>
      <c r="Q29" s="36">
        <v>0</v>
      </c>
      <c r="R29" s="36">
        <v>0</v>
      </c>
      <c r="S29" s="36">
        <f t="shared" si="9"/>
        <v>0</v>
      </c>
      <c r="T29" s="36">
        <v>0</v>
      </c>
      <c r="U29" s="36">
        <v>0</v>
      </c>
      <c r="V29" s="36">
        <f t="shared" si="10"/>
        <v>2</v>
      </c>
      <c r="W29" s="36">
        <v>0</v>
      </c>
      <c r="X29" s="36">
        <v>2</v>
      </c>
      <c r="Y29" s="36">
        <f t="shared" si="11"/>
        <v>0</v>
      </c>
      <c r="Z29" s="36">
        <v>0</v>
      </c>
      <c r="AA29" s="37">
        <v>0</v>
      </c>
      <c r="AB29" s="38" t="s">
        <v>25</v>
      </c>
    </row>
    <row r="30" spans="1:28" ht="12">
      <c r="A30" s="33" t="s">
        <v>69</v>
      </c>
      <c r="B30" s="34">
        <f t="shared" si="12"/>
        <v>7</v>
      </c>
      <c r="C30" s="35">
        <f t="shared" si="13"/>
        <v>1</v>
      </c>
      <c r="D30" s="35">
        <f t="shared" si="14"/>
        <v>6</v>
      </c>
      <c r="E30" s="36">
        <f t="shared" si="5"/>
        <v>4</v>
      </c>
      <c r="F30" s="36">
        <v>1</v>
      </c>
      <c r="G30" s="36">
        <v>3</v>
      </c>
      <c r="H30" s="36">
        <f t="shared" si="6"/>
        <v>2</v>
      </c>
      <c r="I30" s="36">
        <v>0</v>
      </c>
      <c r="J30" s="36">
        <v>2</v>
      </c>
      <c r="K30" s="36">
        <f t="shared" si="7"/>
        <v>0</v>
      </c>
      <c r="L30" s="36">
        <v>0</v>
      </c>
      <c r="M30" s="36">
        <v>0</v>
      </c>
      <c r="N30" s="36">
        <f t="shared" si="8"/>
        <v>0</v>
      </c>
      <c r="O30" s="36">
        <v>0</v>
      </c>
      <c r="P30" s="36">
        <v>0</v>
      </c>
      <c r="Q30" s="36">
        <v>0</v>
      </c>
      <c r="R30" s="36">
        <v>0</v>
      </c>
      <c r="S30" s="36">
        <f t="shared" si="9"/>
        <v>0</v>
      </c>
      <c r="T30" s="36">
        <v>0</v>
      </c>
      <c r="U30" s="36">
        <v>0</v>
      </c>
      <c r="V30" s="36">
        <f t="shared" si="10"/>
        <v>1</v>
      </c>
      <c r="W30" s="36">
        <v>0</v>
      </c>
      <c r="X30" s="36">
        <v>1</v>
      </c>
      <c r="Y30" s="36">
        <f t="shared" si="11"/>
        <v>0</v>
      </c>
      <c r="Z30" s="36">
        <v>0</v>
      </c>
      <c r="AA30" s="37">
        <v>0</v>
      </c>
      <c r="AB30" s="38" t="s">
        <v>70</v>
      </c>
    </row>
    <row r="31" spans="1:28" ht="12">
      <c r="A31" s="33" t="s">
        <v>71</v>
      </c>
      <c r="B31" s="34">
        <f t="shared" si="12"/>
        <v>9</v>
      </c>
      <c r="C31" s="35">
        <f t="shared" si="13"/>
        <v>3</v>
      </c>
      <c r="D31" s="35">
        <f t="shared" si="14"/>
        <v>6</v>
      </c>
      <c r="E31" s="36">
        <f t="shared" si="5"/>
        <v>7</v>
      </c>
      <c r="F31" s="36">
        <v>3</v>
      </c>
      <c r="G31" s="36">
        <v>4</v>
      </c>
      <c r="H31" s="36">
        <f t="shared" si="6"/>
        <v>0</v>
      </c>
      <c r="I31" s="36">
        <v>0</v>
      </c>
      <c r="J31" s="36">
        <v>0</v>
      </c>
      <c r="K31" s="36">
        <f t="shared" si="7"/>
        <v>0</v>
      </c>
      <c r="L31" s="36">
        <v>0</v>
      </c>
      <c r="M31" s="36">
        <v>0</v>
      </c>
      <c r="N31" s="36">
        <f t="shared" si="8"/>
        <v>0</v>
      </c>
      <c r="O31" s="36">
        <v>0</v>
      </c>
      <c r="P31" s="36">
        <v>0</v>
      </c>
      <c r="Q31" s="36">
        <v>0</v>
      </c>
      <c r="R31" s="36">
        <v>0</v>
      </c>
      <c r="S31" s="36">
        <f t="shared" si="9"/>
        <v>0</v>
      </c>
      <c r="T31" s="36">
        <v>0</v>
      </c>
      <c r="U31" s="36">
        <v>0</v>
      </c>
      <c r="V31" s="36">
        <f t="shared" si="10"/>
        <v>2</v>
      </c>
      <c r="W31" s="36">
        <v>0</v>
      </c>
      <c r="X31" s="36">
        <v>2</v>
      </c>
      <c r="Y31" s="36">
        <f t="shared" si="11"/>
        <v>0</v>
      </c>
      <c r="Z31" s="36">
        <v>0</v>
      </c>
      <c r="AA31" s="37">
        <v>0</v>
      </c>
      <c r="AB31" s="38" t="s">
        <v>71</v>
      </c>
    </row>
    <row r="32" spans="1:28" ht="12">
      <c r="A32" s="33" t="s">
        <v>26</v>
      </c>
      <c r="B32" s="34">
        <f t="shared" si="12"/>
        <v>6</v>
      </c>
      <c r="C32" s="35">
        <f t="shared" si="13"/>
        <v>1</v>
      </c>
      <c r="D32" s="35">
        <f t="shared" si="14"/>
        <v>5</v>
      </c>
      <c r="E32" s="36">
        <f t="shared" si="5"/>
        <v>3</v>
      </c>
      <c r="F32" s="36">
        <v>1</v>
      </c>
      <c r="G32" s="36">
        <v>2</v>
      </c>
      <c r="H32" s="36">
        <f t="shared" si="6"/>
        <v>1</v>
      </c>
      <c r="I32" s="36">
        <v>0</v>
      </c>
      <c r="J32" s="36">
        <v>1</v>
      </c>
      <c r="K32" s="36">
        <f t="shared" si="7"/>
        <v>0</v>
      </c>
      <c r="L32" s="36">
        <v>0</v>
      </c>
      <c r="M32" s="36">
        <v>0</v>
      </c>
      <c r="N32" s="36">
        <f t="shared" si="8"/>
        <v>0</v>
      </c>
      <c r="O32" s="36">
        <v>0</v>
      </c>
      <c r="P32" s="36">
        <v>0</v>
      </c>
      <c r="Q32" s="36">
        <v>0</v>
      </c>
      <c r="R32" s="36">
        <v>0</v>
      </c>
      <c r="S32" s="36">
        <f t="shared" si="9"/>
        <v>0</v>
      </c>
      <c r="T32" s="36">
        <v>0</v>
      </c>
      <c r="U32" s="36">
        <v>0</v>
      </c>
      <c r="V32" s="36">
        <f t="shared" si="10"/>
        <v>2</v>
      </c>
      <c r="W32" s="36">
        <v>0</v>
      </c>
      <c r="X32" s="36">
        <v>2</v>
      </c>
      <c r="Y32" s="36">
        <f t="shared" si="11"/>
        <v>0</v>
      </c>
      <c r="Z32" s="36">
        <v>0</v>
      </c>
      <c r="AA32" s="37">
        <v>0</v>
      </c>
      <c r="AB32" s="38" t="s">
        <v>26</v>
      </c>
    </row>
    <row r="33" spans="1:28" ht="12">
      <c r="A33" s="33" t="s">
        <v>27</v>
      </c>
      <c r="B33" s="34">
        <f t="shared" si="12"/>
        <v>3</v>
      </c>
      <c r="C33" s="35">
        <f t="shared" si="13"/>
        <v>0</v>
      </c>
      <c r="D33" s="35">
        <f t="shared" si="14"/>
        <v>3</v>
      </c>
      <c r="E33" s="36">
        <f t="shared" si="5"/>
        <v>3</v>
      </c>
      <c r="F33" s="36">
        <v>0</v>
      </c>
      <c r="G33" s="36">
        <v>3</v>
      </c>
      <c r="H33" s="36">
        <f t="shared" si="6"/>
        <v>0</v>
      </c>
      <c r="I33" s="36">
        <v>0</v>
      </c>
      <c r="J33" s="36">
        <v>0</v>
      </c>
      <c r="K33" s="36">
        <f t="shared" si="7"/>
        <v>0</v>
      </c>
      <c r="L33" s="36">
        <v>0</v>
      </c>
      <c r="M33" s="36">
        <v>0</v>
      </c>
      <c r="N33" s="36">
        <f t="shared" si="8"/>
        <v>0</v>
      </c>
      <c r="O33" s="36">
        <v>0</v>
      </c>
      <c r="P33" s="36">
        <v>0</v>
      </c>
      <c r="Q33" s="36">
        <v>0</v>
      </c>
      <c r="R33" s="36">
        <v>0</v>
      </c>
      <c r="S33" s="36">
        <f t="shared" si="9"/>
        <v>0</v>
      </c>
      <c r="T33" s="36">
        <v>0</v>
      </c>
      <c r="U33" s="36">
        <v>0</v>
      </c>
      <c r="V33" s="36">
        <f t="shared" si="10"/>
        <v>0</v>
      </c>
      <c r="W33" s="36">
        <v>0</v>
      </c>
      <c r="X33" s="36">
        <v>0</v>
      </c>
      <c r="Y33" s="36">
        <f t="shared" si="11"/>
        <v>0</v>
      </c>
      <c r="Z33" s="36">
        <v>0</v>
      </c>
      <c r="AA33" s="37">
        <v>0</v>
      </c>
      <c r="AB33" s="38" t="s">
        <v>27</v>
      </c>
    </row>
    <row r="34" spans="1:28" ht="12">
      <c r="A34" s="33" t="s">
        <v>28</v>
      </c>
      <c r="B34" s="34">
        <f t="shared" si="12"/>
        <v>1</v>
      </c>
      <c r="C34" s="35">
        <f t="shared" si="13"/>
        <v>1</v>
      </c>
      <c r="D34" s="35">
        <f t="shared" si="14"/>
        <v>0</v>
      </c>
      <c r="E34" s="36">
        <f t="shared" si="5"/>
        <v>1</v>
      </c>
      <c r="F34" s="36">
        <v>1</v>
      </c>
      <c r="G34" s="36">
        <v>0</v>
      </c>
      <c r="H34" s="36">
        <f t="shared" si="6"/>
        <v>0</v>
      </c>
      <c r="I34" s="36">
        <v>0</v>
      </c>
      <c r="J34" s="36">
        <v>0</v>
      </c>
      <c r="K34" s="36">
        <f t="shared" si="7"/>
        <v>0</v>
      </c>
      <c r="L34" s="36">
        <v>0</v>
      </c>
      <c r="M34" s="36">
        <v>0</v>
      </c>
      <c r="N34" s="36">
        <f t="shared" si="8"/>
        <v>0</v>
      </c>
      <c r="O34" s="36">
        <v>0</v>
      </c>
      <c r="P34" s="36">
        <v>0</v>
      </c>
      <c r="Q34" s="36">
        <v>0</v>
      </c>
      <c r="R34" s="36">
        <v>0</v>
      </c>
      <c r="S34" s="36">
        <f t="shared" si="9"/>
        <v>0</v>
      </c>
      <c r="T34" s="36">
        <v>0</v>
      </c>
      <c r="U34" s="36">
        <v>0</v>
      </c>
      <c r="V34" s="36">
        <f t="shared" si="10"/>
        <v>0</v>
      </c>
      <c r="W34" s="36">
        <v>0</v>
      </c>
      <c r="X34" s="36">
        <v>0</v>
      </c>
      <c r="Y34" s="36">
        <f t="shared" si="11"/>
        <v>0</v>
      </c>
      <c r="Z34" s="36">
        <v>0</v>
      </c>
      <c r="AA34" s="37">
        <v>0</v>
      </c>
      <c r="AB34" s="38" t="s">
        <v>28</v>
      </c>
    </row>
    <row r="35" spans="1:28" ht="12">
      <c r="A35" s="33" t="s">
        <v>29</v>
      </c>
      <c r="B35" s="34">
        <f t="shared" si="12"/>
        <v>2</v>
      </c>
      <c r="C35" s="35">
        <f t="shared" si="13"/>
        <v>2</v>
      </c>
      <c r="D35" s="35">
        <f t="shared" si="14"/>
        <v>0</v>
      </c>
      <c r="E35" s="36">
        <f t="shared" si="5"/>
        <v>2</v>
      </c>
      <c r="F35" s="36">
        <v>2</v>
      </c>
      <c r="G35" s="36">
        <v>0</v>
      </c>
      <c r="H35" s="36">
        <f t="shared" si="6"/>
        <v>0</v>
      </c>
      <c r="I35" s="36">
        <v>0</v>
      </c>
      <c r="J35" s="36">
        <v>0</v>
      </c>
      <c r="K35" s="36">
        <f t="shared" si="7"/>
        <v>0</v>
      </c>
      <c r="L35" s="36">
        <v>0</v>
      </c>
      <c r="M35" s="36">
        <v>0</v>
      </c>
      <c r="N35" s="36">
        <f t="shared" si="8"/>
        <v>0</v>
      </c>
      <c r="O35" s="36">
        <v>0</v>
      </c>
      <c r="P35" s="36">
        <v>0</v>
      </c>
      <c r="Q35" s="36">
        <v>0</v>
      </c>
      <c r="R35" s="36">
        <v>0</v>
      </c>
      <c r="S35" s="36">
        <f t="shared" si="9"/>
        <v>0</v>
      </c>
      <c r="T35" s="36">
        <v>0</v>
      </c>
      <c r="U35" s="36">
        <v>0</v>
      </c>
      <c r="V35" s="36">
        <f t="shared" si="10"/>
        <v>0</v>
      </c>
      <c r="W35" s="36">
        <v>0</v>
      </c>
      <c r="X35" s="36">
        <v>0</v>
      </c>
      <c r="Y35" s="36">
        <f t="shared" si="11"/>
        <v>0</v>
      </c>
      <c r="Z35" s="36">
        <v>0</v>
      </c>
      <c r="AA35" s="37">
        <v>0</v>
      </c>
      <c r="AB35" s="38" t="s">
        <v>29</v>
      </c>
    </row>
    <row r="36" spans="1:28" ht="12">
      <c r="A36" s="33" t="s">
        <v>30</v>
      </c>
      <c r="B36" s="34">
        <f t="shared" si="12"/>
        <v>4</v>
      </c>
      <c r="C36" s="35">
        <f t="shared" si="13"/>
        <v>0</v>
      </c>
      <c r="D36" s="35">
        <f t="shared" si="14"/>
        <v>4</v>
      </c>
      <c r="E36" s="36">
        <f t="shared" si="5"/>
        <v>2</v>
      </c>
      <c r="F36" s="36">
        <v>0</v>
      </c>
      <c r="G36" s="36">
        <v>2</v>
      </c>
      <c r="H36" s="36">
        <f t="shared" si="6"/>
        <v>0</v>
      </c>
      <c r="I36" s="36">
        <v>0</v>
      </c>
      <c r="J36" s="36">
        <v>0</v>
      </c>
      <c r="K36" s="36">
        <f t="shared" si="7"/>
        <v>0</v>
      </c>
      <c r="L36" s="36">
        <v>0</v>
      </c>
      <c r="M36" s="36">
        <v>0</v>
      </c>
      <c r="N36" s="36">
        <f t="shared" si="8"/>
        <v>0</v>
      </c>
      <c r="O36" s="36">
        <v>0</v>
      </c>
      <c r="P36" s="36">
        <v>0</v>
      </c>
      <c r="Q36" s="36">
        <v>0</v>
      </c>
      <c r="R36" s="36">
        <v>0</v>
      </c>
      <c r="S36" s="36">
        <f t="shared" si="9"/>
        <v>0</v>
      </c>
      <c r="T36" s="36">
        <v>0</v>
      </c>
      <c r="U36" s="36">
        <v>0</v>
      </c>
      <c r="V36" s="36">
        <f t="shared" si="10"/>
        <v>2</v>
      </c>
      <c r="W36" s="36">
        <v>0</v>
      </c>
      <c r="X36" s="36">
        <v>2</v>
      </c>
      <c r="Y36" s="36">
        <f t="shared" si="11"/>
        <v>0</v>
      </c>
      <c r="Z36" s="36">
        <v>0</v>
      </c>
      <c r="AA36" s="37">
        <v>0</v>
      </c>
      <c r="AB36" s="38" t="s">
        <v>30</v>
      </c>
    </row>
    <row r="37" spans="1:28" ht="12">
      <c r="A37" s="33"/>
      <c r="B37" s="34">
        <f>C37+D37</f>
        <v>0</v>
      </c>
      <c r="C37" s="35">
        <f>F37+I37+L37+O37+T37+W37+Z37</f>
        <v>0</v>
      </c>
      <c r="D37" s="35">
        <f>G37+J37+M37+P37+Q37+R37+U37+X37+AA37</f>
        <v>0</v>
      </c>
      <c r="E37" s="39">
        <f>F37+G37</f>
        <v>0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0"/>
      <c r="AB37" s="38"/>
    </row>
    <row r="38" spans="1:28" ht="12">
      <c r="A38" s="24" t="s">
        <v>31</v>
      </c>
      <c r="B38" s="25">
        <f aca="true" t="shared" si="15" ref="B38:G38">SUM(B39:B45)</f>
        <v>53</v>
      </c>
      <c r="C38" s="25">
        <f t="shared" si="15"/>
        <v>19</v>
      </c>
      <c r="D38" s="25">
        <f t="shared" si="15"/>
        <v>34</v>
      </c>
      <c r="E38" s="25">
        <f t="shared" si="15"/>
        <v>26</v>
      </c>
      <c r="F38" s="25">
        <f t="shared" si="15"/>
        <v>16</v>
      </c>
      <c r="G38" s="25">
        <f t="shared" si="15"/>
        <v>10</v>
      </c>
      <c r="H38" s="25">
        <f aca="true" t="shared" si="16" ref="H38:AA38">SUM(H39:H45)</f>
        <v>5</v>
      </c>
      <c r="I38" s="25">
        <f t="shared" si="16"/>
        <v>0</v>
      </c>
      <c r="J38" s="25">
        <f t="shared" si="16"/>
        <v>5</v>
      </c>
      <c r="K38" s="25">
        <f t="shared" si="16"/>
        <v>0</v>
      </c>
      <c r="L38" s="25">
        <f t="shared" si="16"/>
        <v>0</v>
      </c>
      <c r="M38" s="25">
        <f t="shared" si="16"/>
        <v>0</v>
      </c>
      <c r="N38" s="25">
        <f t="shared" si="16"/>
        <v>0</v>
      </c>
      <c r="O38" s="25">
        <f t="shared" si="16"/>
        <v>0</v>
      </c>
      <c r="P38" s="25">
        <f t="shared" si="16"/>
        <v>0</v>
      </c>
      <c r="Q38" s="25">
        <f t="shared" si="16"/>
        <v>0</v>
      </c>
      <c r="R38" s="25">
        <f t="shared" si="16"/>
        <v>0</v>
      </c>
      <c r="S38" s="25">
        <f t="shared" si="16"/>
        <v>0</v>
      </c>
      <c r="T38" s="25">
        <f t="shared" si="16"/>
        <v>0</v>
      </c>
      <c r="U38" s="25">
        <f t="shared" si="16"/>
        <v>0</v>
      </c>
      <c r="V38" s="25">
        <f t="shared" si="16"/>
        <v>22</v>
      </c>
      <c r="W38" s="25">
        <f t="shared" si="16"/>
        <v>3</v>
      </c>
      <c r="X38" s="25">
        <f t="shared" si="16"/>
        <v>19</v>
      </c>
      <c r="Y38" s="25">
        <f t="shared" si="16"/>
        <v>0</v>
      </c>
      <c r="Z38" s="25">
        <f t="shared" si="16"/>
        <v>0</v>
      </c>
      <c r="AA38" s="26">
        <f t="shared" si="16"/>
        <v>0</v>
      </c>
      <c r="AB38" s="27" t="s">
        <v>31</v>
      </c>
    </row>
    <row r="39" spans="1:28" ht="12">
      <c r="A39" s="33" t="s">
        <v>32</v>
      </c>
      <c r="B39" s="34">
        <f>C39+D39</f>
        <v>12</v>
      </c>
      <c r="C39" s="35">
        <f>F39+I39+L39+O39+T39+W39+Z39</f>
        <v>7</v>
      </c>
      <c r="D39" s="35">
        <f>G39+J39+M39+P39+U39+X39+AA39+Q39+R39</f>
        <v>5</v>
      </c>
      <c r="E39" s="36">
        <f>SUM(F39:G39)</f>
        <v>5</v>
      </c>
      <c r="F39" s="36">
        <v>4</v>
      </c>
      <c r="G39" s="36">
        <v>1</v>
      </c>
      <c r="H39" s="36">
        <f>SUM(I39:J39)</f>
        <v>1</v>
      </c>
      <c r="I39" s="36"/>
      <c r="J39" s="36">
        <v>1</v>
      </c>
      <c r="K39" s="36">
        <f>SUM(L39:M39)</f>
        <v>0</v>
      </c>
      <c r="L39" s="36">
        <v>0</v>
      </c>
      <c r="M39" s="36">
        <v>0</v>
      </c>
      <c r="N39" s="36">
        <f>SUM(O39:P39)</f>
        <v>0</v>
      </c>
      <c r="O39" s="36">
        <v>0</v>
      </c>
      <c r="P39" s="36">
        <v>0</v>
      </c>
      <c r="Q39" s="36">
        <v>0</v>
      </c>
      <c r="R39" s="36">
        <v>0</v>
      </c>
      <c r="S39" s="36">
        <f>SUM(T39:U39)</f>
        <v>0</v>
      </c>
      <c r="T39" s="36">
        <v>0</v>
      </c>
      <c r="U39" s="36">
        <v>0</v>
      </c>
      <c r="V39" s="36">
        <f>SUM(W39:X39)</f>
        <v>6</v>
      </c>
      <c r="W39" s="36">
        <v>3</v>
      </c>
      <c r="X39" s="36">
        <v>3</v>
      </c>
      <c r="Y39" s="36">
        <f>SUM(Z39:AA39)</f>
        <v>0</v>
      </c>
      <c r="Z39" s="36">
        <v>0</v>
      </c>
      <c r="AA39" s="37">
        <v>0</v>
      </c>
      <c r="AB39" s="38" t="s">
        <v>32</v>
      </c>
    </row>
    <row r="40" spans="1:28" ht="12">
      <c r="A40" s="33" t="s">
        <v>68</v>
      </c>
      <c r="B40" s="34">
        <f aca="true" t="shared" si="17" ref="B40:B45">C40+D40</f>
        <v>13</v>
      </c>
      <c r="C40" s="35">
        <f aca="true" t="shared" si="18" ref="C40:C45">F40+I40+L40+O40+T40+W40+Z40</f>
        <v>3</v>
      </c>
      <c r="D40" s="35">
        <f aca="true" t="shared" si="19" ref="D40:D45">G40+J40+M40+P40+U40+X40+AA40+Q40+R40</f>
        <v>10</v>
      </c>
      <c r="E40" s="36">
        <f aca="true" t="shared" si="20" ref="E40:E45">SUM(F40:G40)</f>
        <v>6</v>
      </c>
      <c r="F40" s="36">
        <v>3</v>
      </c>
      <c r="G40" s="36">
        <v>3</v>
      </c>
      <c r="H40" s="36">
        <f aca="true" t="shared" si="21" ref="H40:H45">SUM(I40:J40)</f>
        <v>3</v>
      </c>
      <c r="I40" s="36"/>
      <c r="J40" s="36">
        <v>3</v>
      </c>
      <c r="K40" s="36">
        <f aca="true" t="shared" si="22" ref="K40:K45">SUM(L40:M40)</f>
        <v>0</v>
      </c>
      <c r="L40" s="36">
        <v>0</v>
      </c>
      <c r="M40" s="36">
        <v>0</v>
      </c>
      <c r="N40" s="36">
        <f aca="true" t="shared" si="23" ref="N40:N45">SUM(O40:P40)</f>
        <v>0</v>
      </c>
      <c r="O40" s="36">
        <v>0</v>
      </c>
      <c r="P40" s="36">
        <v>0</v>
      </c>
      <c r="Q40" s="36">
        <v>0</v>
      </c>
      <c r="R40" s="36">
        <v>0</v>
      </c>
      <c r="S40" s="36">
        <f aca="true" t="shared" si="24" ref="S40:S45">SUM(T40:U40)</f>
        <v>0</v>
      </c>
      <c r="T40" s="36">
        <v>0</v>
      </c>
      <c r="U40" s="36">
        <v>0</v>
      </c>
      <c r="V40" s="36">
        <f aca="true" t="shared" si="25" ref="V40:V45">SUM(W40:X40)</f>
        <v>4</v>
      </c>
      <c r="W40" s="36">
        <v>0</v>
      </c>
      <c r="X40" s="36">
        <v>4</v>
      </c>
      <c r="Y40" s="36">
        <f aca="true" t="shared" si="26" ref="Y40:Y45">SUM(Z40:AA40)</f>
        <v>0</v>
      </c>
      <c r="Z40" s="36">
        <v>0</v>
      </c>
      <c r="AA40" s="37">
        <v>0</v>
      </c>
      <c r="AB40" s="38" t="s">
        <v>68</v>
      </c>
    </row>
    <row r="41" spans="1:28" ht="12">
      <c r="A41" s="33" t="s">
        <v>72</v>
      </c>
      <c r="B41" s="34">
        <f t="shared" si="17"/>
        <v>6</v>
      </c>
      <c r="C41" s="35">
        <f t="shared" si="18"/>
        <v>0</v>
      </c>
      <c r="D41" s="35">
        <f t="shared" si="19"/>
        <v>6</v>
      </c>
      <c r="E41" s="36">
        <f t="shared" si="20"/>
        <v>3</v>
      </c>
      <c r="F41" s="36">
        <v>0</v>
      </c>
      <c r="G41" s="36">
        <v>3</v>
      </c>
      <c r="H41" s="36">
        <f t="shared" si="21"/>
        <v>0</v>
      </c>
      <c r="I41" s="36">
        <v>0</v>
      </c>
      <c r="J41" s="36">
        <v>0</v>
      </c>
      <c r="K41" s="36">
        <f t="shared" si="22"/>
        <v>0</v>
      </c>
      <c r="L41" s="36">
        <v>0</v>
      </c>
      <c r="M41" s="36">
        <v>0</v>
      </c>
      <c r="N41" s="36">
        <f t="shared" si="23"/>
        <v>0</v>
      </c>
      <c r="O41" s="36">
        <v>0</v>
      </c>
      <c r="P41" s="36">
        <v>0</v>
      </c>
      <c r="Q41" s="36">
        <v>0</v>
      </c>
      <c r="R41" s="36">
        <v>0</v>
      </c>
      <c r="S41" s="36">
        <f t="shared" si="24"/>
        <v>0</v>
      </c>
      <c r="T41" s="36">
        <v>0</v>
      </c>
      <c r="U41" s="36">
        <v>0</v>
      </c>
      <c r="V41" s="36">
        <f t="shared" si="25"/>
        <v>3</v>
      </c>
      <c r="W41" s="36">
        <v>0</v>
      </c>
      <c r="X41" s="36">
        <v>3</v>
      </c>
      <c r="Y41" s="36">
        <f t="shared" si="26"/>
        <v>0</v>
      </c>
      <c r="Z41" s="36">
        <v>0</v>
      </c>
      <c r="AA41" s="37">
        <v>0</v>
      </c>
      <c r="AB41" s="38" t="s">
        <v>73</v>
      </c>
    </row>
    <row r="42" spans="1:28" ht="12">
      <c r="A42" s="33" t="s">
        <v>80</v>
      </c>
      <c r="B42" s="34">
        <f t="shared" si="17"/>
        <v>13</v>
      </c>
      <c r="C42" s="35">
        <f t="shared" si="18"/>
        <v>5</v>
      </c>
      <c r="D42" s="35">
        <f t="shared" si="19"/>
        <v>8</v>
      </c>
      <c r="E42" s="36">
        <f t="shared" si="20"/>
        <v>7</v>
      </c>
      <c r="F42" s="36">
        <v>5</v>
      </c>
      <c r="G42" s="36">
        <v>2</v>
      </c>
      <c r="H42" s="36">
        <f t="shared" si="21"/>
        <v>1</v>
      </c>
      <c r="I42" s="36">
        <v>0</v>
      </c>
      <c r="J42" s="36">
        <v>1</v>
      </c>
      <c r="K42" s="36">
        <f t="shared" si="22"/>
        <v>0</v>
      </c>
      <c r="L42" s="36">
        <v>0</v>
      </c>
      <c r="M42" s="36">
        <v>0</v>
      </c>
      <c r="N42" s="36">
        <f t="shared" si="23"/>
        <v>0</v>
      </c>
      <c r="O42" s="36">
        <v>0</v>
      </c>
      <c r="P42" s="36">
        <v>0</v>
      </c>
      <c r="Q42" s="36">
        <v>0</v>
      </c>
      <c r="R42" s="36">
        <v>0</v>
      </c>
      <c r="S42" s="36">
        <f t="shared" si="24"/>
        <v>0</v>
      </c>
      <c r="T42" s="36">
        <v>0</v>
      </c>
      <c r="U42" s="36">
        <v>0</v>
      </c>
      <c r="V42" s="36">
        <f t="shared" si="25"/>
        <v>5</v>
      </c>
      <c r="W42" s="36">
        <v>0</v>
      </c>
      <c r="X42" s="36">
        <v>5</v>
      </c>
      <c r="Y42" s="36">
        <f t="shared" si="26"/>
        <v>0</v>
      </c>
      <c r="Z42" s="36">
        <v>0</v>
      </c>
      <c r="AA42" s="37">
        <v>0</v>
      </c>
      <c r="AB42" s="38" t="s">
        <v>80</v>
      </c>
    </row>
    <row r="43" spans="1:28" ht="12">
      <c r="A43" s="33" t="s">
        <v>33</v>
      </c>
      <c r="B43" s="34">
        <f t="shared" si="17"/>
        <v>3</v>
      </c>
      <c r="C43" s="35">
        <f t="shared" si="18"/>
        <v>2</v>
      </c>
      <c r="D43" s="35">
        <f t="shared" si="19"/>
        <v>1</v>
      </c>
      <c r="E43" s="36">
        <f t="shared" si="20"/>
        <v>2</v>
      </c>
      <c r="F43" s="36">
        <v>2</v>
      </c>
      <c r="G43" s="36">
        <v>0</v>
      </c>
      <c r="H43" s="36">
        <f t="shared" si="21"/>
        <v>0</v>
      </c>
      <c r="I43" s="36">
        <v>0</v>
      </c>
      <c r="J43" s="36">
        <v>0</v>
      </c>
      <c r="K43" s="36">
        <f t="shared" si="22"/>
        <v>0</v>
      </c>
      <c r="L43" s="36">
        <v>0</v>
      </c>
      <c r="M43" s="36">
        <v>0</v>
      </c>
      <c r="N43" s="36">
        <f t="shared" si="23"/>
        <v>0</v>
      </c>
      <c r="O43" s="36">
        <v>0</v>
      </c>
      <c r="P43" s="36">
        <v>0</v>
      </c>
      <c r="Q43" s="36">
        <v>0</v>
      </c>
      <c r="R43" s="36">
        <v>0</v>
      </c>
      <c r="S43" s="36">
        <f t="shared" si="24"/>
        <v>0</v>
      </c>
      <c r="T43" s="36">
        <v>0</v>
      </c>
      <c r="U43" s="36">
        <v>0</v>
      </c>
      <c r="V43" s="36">
        <f t="shared" si="25"/>
        <v>1</v>
      </c>
      <c r="W43" s="36">
        <v>0</v>
      </c>
      <c r="X43" s="36">
        <v>1</v>
      </c>
      <c r="Y43" s="36">
        <f t="shared" si="26"/>
        <v>0</v>
      </c>
      <c r="Z43" s="36">
        <v>0</v>
      </c>
      <c r="AA43" s="37">
        <v>0</v>
      </c>
      <c r="AB43" s="38" t="s">
        <v>33</v>
      </c>
    </row>
    <row r="44" spans="1:28" ht="12">
      <c r="A44" s="33" t="s">
        <v>34</v>
      </c>
      <c r="B44" s="34">
        <f t="shared" si="17"/>
        <v>4</v>
      </c>
      <c r="C44" s="35">
        <f t="shared" si="18"/>
        <v>2</v>
      </c>
      <c r="D44" s="35">
        <f t="shared" si="19"/>
        <v>2</v>
      </c>
      <c r="E44" s="36">
        <f t="shared" si="20"/>
        <v>2</v>
      </c>
      <c r="F44" s="36">
        <v>2</v>
      </c>
      <c r="G44" s="36">
        <v>0</v>
      </c>
      <c r="H44" s="36">
        <f t="shared" si="21"/>
        <v>0</v>
      </c>
      <c r="I44" s="36">
        <v>0</v>
      </c>
      <c r="J44" s="36">
        <v>0</v>
      </c>
      <c r="K44" s="36">
        <f t="shared" si="22"/>
        <v>0</v>
      </c>
      <c r="L44" s="36">
        <v>0</v>
      </c>
      <c r="M44" s="36">
        <v>0</v>
      </c>
      <c r="N44" s="36">
        <f t="shared" si="23"/>
        <v>0</v>
      </c>
      <c r="O44" s="36">
        <v>0</v>
      </c>
      <c r="P44" s="36">
        <v>0</v>
      </c>
      <c r="Q44" s="36">
        <v>0</v>
      </c>
      <c r="R44" s="36">
        <v>0</v>
      </c>
      <c r="S44" s="36">
        <f t="shared" si="24"/>
        <v>0</v>
      </c>
      <c r="T44" s="36">
        <v>0</v>
      </c>
      <c r="U44" s="36">
        <v>0</v>
      </c>
      <c r="V44" s="36">
        <f t="shared" si="25"/>
        <v>2</v>
      </c>
      <c r="W44" s="36">
        <v>0</v>
      </c>
      <c r="X44" s="36">
        <v>2</v>
      </c>
      <c r="Y44" s="36">
        <f t="shared" si="26"/>
        <v>0</v>
      </c>
      <c r="Z44" s="36">
        <v>0</v>
      </c>
      <c r="AA44" s="37">
        <v>0</v>
      </c>
      <c r="AB44" s="38" t="s">
        <v>34</v>
      </c>
    </row>
    <row r="45" spans="1:28" ht="12">
      <c r="A45" s="33" t="s">
        <v>35</v>
      </c>
      <c r="B45" s="34">
        <f t="shared" si="17"/>
        <v>2</v>
      </c>
      <c r="C45" s="35">
        <f t="shared" si="18"/>
        <v>0</v>
      </c>
      <c r="D45" s="35">
        <f t="shared" si="19"/>
        <v>2</v>
      </c>
      <c r="E45" s="36">
        <f t="shared" si="20"/>
        <v>1</v>
      </c>
      <c r="F45" s="36">
        <v>0</v>
      </c>
      <c r="G45" s="36">
        <v>1</v>
      </c>
      <c r="H45" s="36">
        <f t="shared" si="21"/>
        <v>0</v>
      </c>
      <c r="I45" s="36">
        <v>0</v>
      </c>
      <c r="J45" s="36">
        <v>0</v>
      </c>
      <c r="K45" s="36">
        <f t="shared" si="22"/>
        <v>0</v>
      </c>
      <c r="L45" s="36">
        <v>0</v>
      </c>
      <c r="M45" s="36">
        <v>0</v>
      </c>
      <c r="N45" s="36">
        <f t="shared" si="23"/>
        <v>0</v>
      </c>
      <c r="O45" s="36">
        <v>0</v>
      </c>
      <c r="P45" s="36">
        <v>0</v>
      </c>
      <c r="Q45" s="36">
        <v>0</v>
      </c>
      <c r="R45" s="36">
        <v>0</v>
      </c>
      <c r="S45" s="36">
        <f t="shared" si="24"/>
        <v>0</v>
      </c>
      <c r="T45" s="36">
        <v>0</v>
      </c>
      <c r="U45" s="36">
        <v>0</v>
      </c>
      <c r="V45" s="36">
        <f t="shared" si="25"/>
        <v>1</v>
      </c>
      <c r="W45" s="36">
        <v>0</v>
      </c>
      <c r="X45" s="36">
        <v>1</v>
      </c>
      <c r="Y45" s="36">
        <f t="shared" si="26"/>
        <v>0</v>
      </c>
      <c r="Z45" s="36">
        <v>0</v>
      </c>
      <c r="AA45" s="37">
        <v>0</v>
      </c>
      <c r="AB45" s="38" t="s">
        <v>35</v>
      </c>
    </row>
    <row r="46" spans="1:28" ht="12">
      <c r="A46" s="33"/>
      <c r="B46" s="34">
        <f>C46+D46</f>
        <v>0</v>
      </c>
      <c r="C46" s="35">
        <f>F46+I46+L46+O46+T46+W46+Z46</f>
        <v>0</v>
      </c>
      <c r="D46" s="35">
        <f>G46+J46+M46+P46+Q46+R46+U46+X46+AA46</f>
        <v>0</v>
      </c>
      <c r="E46" s="39">
        <f>F46+G46</f>
        <v>0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0"/>
      <c r="AB46" s="38"/>
    </row>
    <row r="47" spans="1:28" ht="12">
      <c r="A47" s="24" t="s">
        <v>36</v>
      </c>
      <c r="B47" s="25">
        <f aca="true" t="shared" si="27" ref="B47:AA47">SUM(B48:B57)</f>
        <v>82</v>
      </c>
      <c r="C47" s="25">
        <f t="shared" si="27"/>
        <v>28</v>
      </c>
      <c r="D47" s="25">
        <f t="shared" si="27"/>
        <v>54</v>
      </c>
      <c r="E47" s="25">
        <f t="shared" si="27"/>
        <v>48</v>
      </c>
      <c r="F47" s="25">
        <f t="shared" si="27"/>
        <v>22</v>
      </c>
      <c r="G47" s="25">
        <f t="shared" si="27"/>
        <v>26</v>
      </c>
      <c r="H47" s="25">
        <f t="shared" si="27"/>
        <v>6</v>
      </c>
      <c r="I47" s="25">
        <f t="shared" si="27"/>
        <v>1</v>
      </c>
      <c r="J47" s="25">
        <f t="shared" si="27"/>
        <v>5</v>
      </c>
      <c r="K47" s="25">
        <f t="shared" si="27"/>
        <v>0</v>
      </c>
      <c r="L47" s="25">
        <f t="shared" si="27"/>
        <v>0</v>
      </c>
      <c r="M47" s="25">
        <f t="shared" si="27"/>
        <v>0</v>
      </c>
      <c r="N47" s="25">
        <f t="shared" si="27"/>
        <v>0</v>
      </c>
      <c r="O47" s="25">
        <f t="shared" si="27"/>
        <v>0</v>
      </c>
      <c r="P47" s="25">
        <f t="shared" si="27"/>
        <v>0</v>
      </c>
      <c r="Q47" s="25">
        <f t="shared" si="27"/>
        <v>0</v>
      </c>
      <c r="R47" s="25">
        <f t="shared" si="27"/>
        <v>0</v>
      </c>
      <c r="S47" s="25">
        <f t="shared" si="27"/>
        <v>8</v>
      </c>
      <c r="T47" s="25">
        <f t="shared" si="27"/>
        <v>0</v>
      </c>
      <c r="U47" s="25">
        <f t="shared" si="27"/>
        <v>8</v>
      </c>
      <c r="V47" s="25">
        <f t="shared" si="27"/>
        <v>20</v>
      </c>
      <c r="W47" s="25">
        <f t="shared" si="27"/>
        <v>5</v>
      </c>
      <c r="X47" s="25">
        <f t="shared" si="27"/>
        <v>15</v>
      </c>
      <c r="Y47" s="25">
        <f t="shared" si="27"/>
        <v>0</v>
      </c>
      <c r="Z47" s="25">
        <f t="shared" si="27"/>
        <v>0</v>
      </c>
      <c r="AA47" s="26">
        <f t="shared" si="27"/>
        <v>0</v>
      </c>
      <c r="AB47" s="27" t="s">
        <v>36</v>
      </c>
    </row>
    <row r="48" spans="1:28" ht="12">
      <c r="A48" s="33" t="s">
        <v>37</v>
      </c>
      <c r="B48" s="34">
        <f>C48+D48</f>
        <v>16</v>
      </c>
      <c r="C48" s="35">
        <f>F48+I48+L48+O48+T48+W48+Z48</f>
        <v>12</v>
      </c>
      <c r="D48" s="35">
        <f>G48+J48+M48+P48+U48+X48+AA48+Q48+R48</f>
        <v>4</v>
      </c>
      <c r="E48" s="36">
        <f>SUM(F48:G48)</f>
        <v>10</v>
      </c>
      <c r="F48" s="36">
        <v>6</v>
      </c>
      <c r="G48" s="36">
        <v>4</v>
      </c>
      <c r="H48" s="36">
        <f>SUM(I48:J48)</f>
        <v>1</v>
      </c>
      <c r="I48" s="36">
        <v>1</v>
      </c>
      <c r="J48" s="36">
        <v>0</v>
      </c>
      <c r="K48" s="36">
        <f>SUM(L48:M48)</f>
        <v>0</v>
      </c>
      <c r="L48" s="36">
        <v>0</v>
      </c>
      <c r="M48" s="36">
        <v>0</v>
      </c>
      <c r="N48" s="36">
        <f>SUM(O48:P48)</f>
        <v>0</v>
      </c>
      <c r="O48" s="36">
        <v>0</v>
      </c>
      <c r="P48" s="36">
        <v>0</v>
      </c>
      <c r="Q48" s="36">
        <v>0</v>
      </c>
      <c r="R48" s="36">
        <v>0</v>
      </c>
      <c r="S48" s="36">
        <f>SUM(T48:U48)</f>
        <v>0</v>
      </c>
      <c r="T48" s="36">
        <v>0</v>
      </c>
      <c r="U48" s="36">
        <v>0</v>
      </c>
      <c r="V48" s="36">
        <f>SUM(W48:X48)</f>
        <v>5</v>
      </c>
      <c r="W48" s="36">
        <v>5</v>
      </c>
      <c r="X48" s="36">
        <v>0</v>
      </c>
      <c r="Y48" s="36">
        <f>SUM(Z48:AA48)</f>
        <v>0</v>
      </c>
      <c r="Z48" s="36">
        <v>0</v>
      </c>
      <c r="AA48" s="37">
        <v>0</v>
      </c>
      <c r="AB48" s="38" t="s">
        <v>37</v>
      </c>
    </row>
    <row r="49" spans="1:28" ht="12">
      <c r="A49" s="33" t="s">
        <v>38</v>
      </c>
      <c r="B49" s="34">
        <f aca="true" t="shared" si="28" ref="B49:B57">C49+D49</f>
        <v>7</v>
      </c>
      <c r="C49" s="35">
        <f aca="true" t="shared" si="29" ref="C49:C57">F49+I49+L49+O49+T49+W49+Z49</f>
        <v>2</v>
      </c>
      <c r="D49" s="35">
        <f aca="true" t="shared" si="30" ref="D49:D57">G49+J49+M49+P49+U49+X49+AA49+Q49+R49</f>
        <v>5</v>
      </c>
      <c r="E49" s="36">
        <f aca="true" t="shared" si="31" ref="E49:E57">SUM(F49:G49)</f>
        <v>4</v>
      </c>
      <c r="F49" s="36">
        <v>2</v>
      </c>
      <c r="G49" s="36">
        <v>2</v>
      </c>
      <c r="H49" s="36">
        <f aca="true" t="shared" si="32" ref="H49:H57">SUM(I49:J49)</f>
        <v>1</v>
      </c>
      <c r="I49" s="36">
        <v>0</v>
      </c>
      <c r="J49" s="36">
        <v>1</v>
      </c>
      <c r="K49" s="36">
        <f aca="true" t="shared" si="33" ref="K49:K57">SUM(L49:M49)</f>
        <v>0</v>
      </c>
      <c r="L49" s="36">
        <v>0</v>
      </c>
      <c r="M49" s="36">
        <v>0</v>
      </c>
      <c r="N49" s="36">
        <f aca="true" t="shared" si="34" ref="N49:N57">SUM(O49:P49)</f>
        <v>0</v>
      </c>
      <c r="O49" s="36">
        <v>0</v>
      </c>
      <c r="P49" s="36">
        <v>0</v>
      </c>
      <c r="Q49" s="36">
        <v>0</v>
      </c>
      <c r="R49" s="36">
        <v>0</v>
      </c>
      <c r="S49" s="36">
        <f aca="true" t="shared" si="35" ref="S49:S57">SUM(T49:U49)</f>
        <v>0</v>
      </c>
      <c r="T49" s="36">
        <v>0</v>
      </c>
      <c r="U49" s="36">
        <v>0</v>
      </c>
      <c r="V49" s="36">
        <f aca="true" t="shared" si="36" ref="V49:V57">SUM(W49:X49)</f>
        <v>2</v>
      </c>
      <c r="W49" s="36">
        <v>0</v>
      </c>
      <c r="X49" s="36">
        <v>2</v>
      </c>
      <c r="Y49" s="36">
        <f aca="true" t="shared" si="37" ref="Y49:Y57">SUM(Z49:AA49)</f>
        <v>0</v>
      </c>
      <c r="Z49" s="36">
        <v>0</v>
      </c>
      <c r="AA49" s="37">
        <v>0</v>
      </c>
      <c r="AB49" s="38" t="s">
        <v>38</v>
      </c>
    </row>
    <row r="50" spans="1:28" ht="12">
      <c r="A50" s="33" t="s">
        <v>39</v>
      </c>
      <c r="B50" s="34">
        <f t="shared" si="28"/>
        <v>8</v>
      </c>
      <c r="C50" s="35">
        <f t="shared" si="29"/>
        <v>1</v>
      </c>
      <c r="D50" s="35">
        <f t="shared" si="30"/>
        <v>7</v>
      </c>
      <c r="E50" s="36">
        <f t="shared" si="31"/>
        <v>7</v>
      </c>
      <c r="F50" s="36">
        <v>1</v>
      </c>
      <c r="G50" s="36">
        <v>6</v>
      </c>
      <c r="H50" s="36">
        <f t="shared" si="32"/>
        <v>0</v>
      </c>
      <c r="I50" s="36">
        <v>0</v>
      </c>
      <c r="J50" s="36">
        <v>0</v>
      </c>
      <c r="K50" s="36">
        <f t="shared" si="33"/>
        <v>0</v>
      </c>
      <c r="L50" s="36">
        <v>0</v>
      </c>
      <c r="M50" s="36">
        <v>0</v>
      </c>
      <c r="N50" s="36">
        <f t="shared" si="34"/>
        <v>0</v>
      </c>
      <c r="O50" s="36">
        <v>0</v>
      </c>
      <c r="P50" s="36">
        <v>0</v>
      </c>
      <c r="Q50" s="36">
        <v>0</v>
      </c>
      <c r="R50" s="36">
        <v>0</v>
      </c>
      <c r="S50" s="36">
        <f t="shared" si="35"/>
        <v>0</v>
      </c>
      <c r="T50" s="36">
        <v>0</v>
      </c>
      <c r="U50" s="36">
        <v>0</v>
      </c>
      <c r="V50" s="36">
        <f t="shared" si="36"/>
        <v>1</v>
      </c>
      <c r="W50" s="36">
        <v>0</v>
      </c>
      <c r="X50" s="36">
        <v>1</v>
      </c>
      <c r="Y50" s="36">
        <f t="shared" si="37"/>
        <v>0</v>
      </c>
      <c r="Z50" s="36">
        <v>0</v>
      </c>
      <c r="AA50" s="37">
        <v>0</v>
      </c>
      <c r="AB50" s="38" t="s">
        <v>39</v>
      </c>
    </row>
    <row r="51" spans="1:28" ht="12">
      <c r="A51" s="33" t="s">
        <v>40</v>
      </c>
      <c r="B51" s="34">
        <f t="shared" si="28"/>
        <v>20</v>
      </c>
      <c r="C51" s="35">
        <f t="shared" si="29"/>
        <v>3</v>
      </c>
      <c r="D51" s="35">
        <f t="shared" si="30"/>
        <v>17</v>
      </c>
      <c r="E51" s="36">
        <f t="shared" si="31"/>
        <v>6</v>
      </c>
      <c r="F51" s="36">
        <v>3</v>
      </c>
      <c r="G51" s="36">
        <v>3</v>
      </c>
      <c r="H51" s="36">
        <f t="shared" si="32"/>
        <v>2</v>
      </c>
      <c r="I51" s="36">
        <v>0</v>
      </c>
      <c r="J51" s="36">
        <v>2</v>
      </c>
      <c r="K51" s="36">
        <f t="shared" si="33"/>
        <v>0</v>
      </c>
      <c r="L51" s="36">
        <v>0</v>
      </c>
      <c r="M51" s="36">
        <v>0</v>
      </c>
      <c r="N51" s="36">
        <f t="shared" si="34"/>
        <v>0</v>
      </c>
      <c r="O51" s="36">
        <v>0</v>
      </c>
      <c r="P51" s="36">
        <v>0</v>
      </c>
      <c r="Q51" s="36">
        <v>0</v>
      </c>
      <c r="R51" s="36">
        <v>0</v>
      </c>
      <c r="S51" s="36">
        <f t="shared" si="35"/>
        <v>8</v>
      </c>
      <c r="T51" s="36">
        <v>0</v>
      </c>
      <c r="U51" s="36">
        <v>8</v>
      </c>
      <c r="V51" s="36">
        <f t="shared" si="36"/>
        <v>4</v>
      </c>
      <c r="W51" s="36">
        <v>0</v>
      </c>
      <c r="X51" s="36">
        <v>4</v>
      </c>
      <c r="Y51" s="36">
        <f t="shared" si="37"/>
        <v>0</v>
      </c>
      <c r="Z51" s="36">
        <v>0</v>
      </c>
      <c r="AA51" s="37">
        <v>0</v>
      </c>
      <c r="AB51" s="38" t="s">
        <v>40</v>
      </c>
    </row>
    <row r="52" spans="1:28" ht="12">
      <c r="A52" s="33" t="s">
        <v>41</v>
      </c>
      <c r="B52" s="34">
        <f t="shared" si="28"/>
        <v>5</v>
      </c>
      <c r="C52" s="35">
        <f t="shared" si="29"/>
        <v>1</v>
      </c>
      <c r="D52" s="35">
        <f t="shared" si="30"/>
        <v>4</v>
      </c>
      <c r="E52" s="36">
        <f t="shared" si="31"/>
        <v>5</v>
      </c>
      <c r="F52" s="36">
        <v>1</v>
      </c>
      <c r="G52" s="36">
        <v>4</v>
      </c>
      <c r="H52" s="36">
        <f t="shared" si="32"/>
        <v>0</v>
      </c>
      <c r="I52" s="36">
        <v>0</v>
      </c>
      <c r="J52" s="36">
        <v>0</v>
      </c>
      <c r="K52" s="36">
        <f t="shared" si="33"/>
        <v>0</v>
      </c>
      <c r="L52" s="36">
        <v>0</v>
      </c>
      <c r="M52" s="36">
        <v>0</v>
      </c>
      <c r="N52" s="36">
        <f t="shared" si="34"/>
        <v>0</v>
      </c>
      <c r="O52" s="36">
        <v>0</v>
      </c>
      <c r="P52" s="36">
        <v>0</v>
      </c>
      <c r="Q52" s="36">
        <v>0</v>
      </c>
      <c r="R52" s="36">
        <v>0</v>
      </c>
      <c r="S52" s="36">
        <f t="shared" si="35"/>
        <v>0</v>
      </c>
      <c r="T52" s="36">
        <v>0</v>
      </c>
      <c r="U52" s="36">
        <v>0</v>
      </c>
      <c r="V52" s="36">
        <f t="shared" si="36"/>
        <v>0</v>
      </c>
      <c r="W52" s="36">
        <v>0</v>
      </c>
      <c r="X52" s="36">
        <v>0</v>
      </c>
      <c r="Y52" s="36">
        <f t="shared" si="37"/>
        <v>0</v>
      </c>
      <c r="Z52" s="36">
        <v>0</v>
      </c>
      <c r="AA52" s="37">
        <v>0</v>
      </c>
      <c r="AB52" s="38" t="s">
        <v>41</v>
      </c>
    </row>
    <row r="53" spans="1:28" ht="12">
      <c r="A53" s="33" t="s">
        <v>42</v>
      </c>
      <c r="B53" s="34">
        <f t="shared" si="28"/>
        <v>2</v>
      </c>
      <c r="C53" s="35">
        <f t="shared" si="29"/>
        <v>1</v>
      </c>
      <c r="D53" s="35">
        <f t="shared" si="30"/>
        <v>1</v>
      </c>
      <c r="E53" s="36">
        <f t="shared" si="31"/>
        <v>2</v>
      </c>
      <c r="F53" s="36">
        <v>1</v>
      </c>
      <c r="G53" s="36">
        <v>1</v>
      </c>
      <c r="H53" s="36">
        <f t="shared" si="32"/>
        <v>0</v>
      </c>
      <c r="I53" s="36">
        <v>0</v>
      </c>
      <c r="J53" s="36">
        <v>0</v>
      </c>
      <c r="K53" s="36">
        <f t="shared" si="33"/>
        <v>0</v>
      </c>
      <c r="L53" s="36">
        <v>0</v>
      </c>
      <c r="M53" s="36">
        <v>0</v>
      </c>
      <c r="N53" s="36">
        <f t="shared" si="34"/>
        <v>0</v>
      </c>
      <c r="O53" s="36">
        <v>0</v>
      </c>
      <c r="P53" s="36">
        <v>0</v>
      </c>
      <c r="Q53" s="36">
        <v>0</v>
      </c>
      <c r="R53" s="36">
        <v>0</v>
      </c>
      <c r="S53" s="36">
        <f t="shared" si="35"/>
        <v>0</v>
      </c>
      <c r="T53" s="36">
        <v>0</v>
      </c>
      <c r="U53" s="36">
        <v>0</v>
      </c>
      <c r="V53" s="36">
        <f t="shared" si="36"/>
        <v>0</v>
      </c>
      <c r="W53" s="36">
        <v>0</v>
      </c>
      <c r="X53" s="36">
        <v>0</v>
      </c>
      <c r="Y53" s="36">
        <f t="shared" si="37"/>
        <v>0</v>
      </c>
      <c r="Z53" s="36">
        <v>0</v>
      </c>
      <c r="AA53" s="37">
        <v>0</v>
      </c>
      <c r="AB53" s="38" t="s">
        <v>42</v>
      </c>
    </row>
    <row r="54" spans="1:28" ht="12">
      <c r="A54" s="33" t="s">
        <v>43</v>
      </c>
      <c r="B54" s="34">
        <f t="shared" si="28"/>
        <v>5</v>
      </c>
      <c r="C54" s="35">
        <f t="shared" si="29"/>
        <v>2</v>
      </c>
      <c r="D54" s="35">
        <f t="shared" si="30"/>
        <v>3</v>
      </c>
      <c r="E54" s="36">
        <f t="shared" si="31"/>
        <v>4</v>
      </c>
      <c r="F54" s="36">
        <v>2</v>
      </c>
      <c r="G54" s="36">
        <v>2</v>
      </c>
      <c r="H54" s="36">
        <f t="shared" si="32"/>
        <v>1</v>
      </c>
      <c r="I54" s="36">
        <v>0</v>
      </c>
      <c r="J54" s="36">
        <v>1</v>
      </c>
      <c r="K54" s="36">
        <f t="shared" si="33"/>
        <v>0</v>
      </c>
      <c r="L54" s="36">
        <v>0</v>
      </c>
      <c r="M54" s="36">
        <v>0</v>
      </c>
      <c r="N54" s="36">
        <f t="shared" si="34"/>
        <v>0</v>
      </c>
      <c r="O54" s="36">
        <v>0</v>
      </c>
      <c r="P54" s="36">
        <v>0</v>
      </c>
      <c r="Q54" s="36">
        <v>0</v>
      </c>
      <c r="R54" s="36">
        <v>0</v>
      </c>
      <c r="S54" s="36">
        <f t="shared" si="35"/>
        <v>0</v>
      </c>
      <c r="T54" s="36">
        <v>0</v>
      </c>
      <c r="U54" s="36">
        <v>0</v>
      </c>
      <c r="V54" s="36">
        <f t="shared" si="36"/>
        <v>0</v>
      </c>
      <c r="W54" s="36">
        <v>0</v>
      </c>
      <c r="X54" s="36">
        <v>0</v>
      </c>
      <c r="Y54" s="36">
        <f t="shared" si="37"/>
        <v>0</v>
      </c>
      <c r="Z54" s="36">
        <v>0</v>
      </c>
      <c r="AA54" s="37">
        <v>0</v>
      </c>
      <c r="AB54" s="38" t="s">
        <v>43</v>
      </c>
    </row>
    <row r="55" spans="1:28" ht="12">
      <c r="A55" s="33" t="s">
        <v>44</v>
      </c>
      <c r="B55" s="34">
        <f t="shared" si="28"/>
        <v>11</v>
      </c>
      <c r="C55" s="35">
        <f t="shared" si="29"/>
        <v>4</v>
      </c>
      <c r="D55" s="35">
        <f t="shared" si="30"/>
        <v>7</v>
      </c>
      <c r="E55" s="36">
        <f t="shared" si="31"/>
        <v>5</v>
      </c>
      <c r="F55" s="36">
        <v>4</v>
      </c>
      <c r="G55" s="36">
        <v>1</v>
      </c>
      <c r="H55" s="36">
        <f t="shared" si="32"/>
        <v>1</v>
      </c>
      <c r="I55" s="36">
        <v>0</v>
      </c>
      <c r="J55" s="36">
        <v>1</v>
      </c>
      <c r="K55" s="36">
        <f t="shared" si="33"/>
        <v>0</v>
      </c>
      <c r="L55" s="36">
        <v>0</v>
      </c>
      <c r="M55" s="36">
        <v>0</v>
      </c>
      <c r="N55" s="36">
        <f t="shared" si="34"/>
        <v>0</v>
      </c>
      <c r="O55" s="36">
        <v>0</v>
      </c>
      <c r="P55" s="36">
        <v>0</v>
      </c>
      <c r="Q55" s="36">
        <v>0</v>
      </c>
      <c r="R55" s="36">
        <v>0</v>
      </c>
      <c r="S55" s="36">
        <f t="shared" si="35"/>
        <v>0</v>
      </c>
      <c r="T55" s="36">
        <v>0</v>
      </c>
      <c r="U55" s="36">
        <v>0</v>
      </c>
      <c r="V55" s="36">
        <f t="shared" si="36"/>
        <v>5</v>
      </c>
      <c r="W55" s="36">
        <v>0</v>
      </c>
      <c r="X55" s="36">
        <v>5</v>
      </c>
      <c r="Y55" s="36">
        <f t="shared" si="37"/>
        <v>0</v>
      </c>
      <c r="Z55" s="36">
        <v>0</v>
      </c>
      <c r="AA55" s="37">
        <v>0</v>
      </c>
      <c r="AB55" s="38" t="s">
        <v>44</v>
      </c>
    </row>
    <row r="56" spans="1:28" ht="12">
      <c r="A56" s="33" t="s">
        <v>45</v>
      </c>
      <c r="B56" s="34">
        <f t="shared" si="28"/>
        <v>4</v>
      </c>
      <c r="C56" s="35">
        <f t="shared" si="29"/>
        <v>1</v>
      </c>
      <c r="D56" s="35">
        <f t="shared" si="30"/>
        <v>3</v>
      </c>
      <c r="E56" s="36">
        <f t="shared" si="31"/>
        <v>2</v>
      </c>
      <c r="F56" s="36">
        <v>1</v>
      </c>
      <c r="G56" s="36">
        <v>1</v>
      </c>
      <c r="H56" s="36">
        <f t="shared" si="32"/>
        <v>0</v>
      </c>
      <c r="I56" s="36">
        <v>0</v>
      </c>
      <c r="J56" s="36">
        <v>0</v>
      </c>
      <c r="K56" s="36">
        <f t="shared" si="33"/>
        <v>0</v>
      </c>
      <c r="L56" s="36">
        <v>0</v>
      </c>
      <c r="M56" s="36">
        <v>0</v>
      </c>
      <c r="N56" s="36">
        <f t="shared" si="34"/>
        <v>0</v>
      </c>
      <c r="O56" s="36">
        <v>0</v>
      </c>
      <c r="P56" s="36">
        <v>0</v>
      </c>
      <c r="Q56" s="36">
        <v>0</v>
      </c>
      <c r="R56" s="36">
        <v>0</v>
      </c>
      <c r="S56" s="36">
        <f t="shared" si="35"/>
        <v>0</v>
      </c>
      <c r="T56" s="36">
        <v>0</v>
      </c>
      <c r="U56" s="36">
        <v>0</v>
      </c>
      <c r="V56" s="36">
        <f t="shared" si="36"/>
        <v>2</v>
      </c>
      <c r="W56" s="36">
        <v>0</v>
      </c>
      <c r="X56" s="36">
        <v>2</v>
      </c>
      <c r="Y56" s="36">
        <f t="shared" si="37"/>
        <v>0</v>
      </c>
      <c r="Z56" s="36">
        <v>0</v>
      </c>
      <c r="AA56" s="37">
        <v>0</v>
      </c>
      <c r="AB56" s="38" t="s">
        <v>45</v>
      </c>
    </row>
    <row r="57" spans="1:28" ht="12.75" thickBot="1">
      <c r="A57" s="41" t="s">
        <v>46</v>
      </c>
      <c r="B57" s="51">
        <f t="shared" si="28"/>
        <v>4</v>
      </c>
      <c r="C57" s="42">
        <f t="shared" si="29"/>
        <v>1</v>
      </c>
      <c r="D57" s="42">
        <f t="shared" si="30"/>
        <v>3</v>
      </c>
      <c r="E57" s="43">
        <f t="shared" si="31"/>
        <v>3</v>
      </c>
      <c r="F57" s="43">
        <v>1</v>
      </c>
      <c r="G57" s="43">
        <v>2</v>
      </c>
      <c r="H57" s="43">
        <f t="shared" si="32"/>
        <v>0</v>
      </c>
      <c r="I57" s="43">
        <v>0</v>
      </c>
      <c r="J57" s="43">
        <v>0</v>
      </c>
      <c r="K57" s="43">
        <f t="shared" si="33"/>
        <v>0</v>
      </c>
      <c r="L57" s="43">
        <v>0</v>
      </c>
      <c r="M57" s="43">
        <v>0</v>
      </c>
      <c r="N57" s="43">
        <f t="shared" si="34"/>
        <v>0</v>
      </c>
      <c r="O57" s="43">
        <v>0</v>
      </c>
      <c r="P57" s="43">
        <v>0</v>
      </c>
      <c r="Q57" s="43">
        <v>0</v>
      </c>
      <c r="R57" s="43">
        <v>0</v>
      </c>
      <c r="S57" s="43">
        <f t="shared" si="35"/>
        <v>0</v>
      </c>
      <c r="T57" s="43">
        <v>0</v>
      </c>
      <c r="U57" s="43">
        <v>0</v>
      </c>
      <c r="V57" s="43">
        <f t="shared" si="36"/>
        <v>1</v>
      </c>
      <c r="W57" s="43">
        <v>0</v>
      </c>
      <c r="X57" s="43">
        <v>1</v>
      </c>
      <c r="Y57" s="43">
        <f t="shared" si="37"/>
        <v>0</v>
      </c>
      <c r="Z57" s="43">
        <v>0</v>
      </c>
      <c r="AA57" s="44">
        <v>0</v>
      </c>
      <c r="AB57" s="45" t="s">
        <v>46</v>
      </c>
    </row>
    <row r="58" spans="1:28" ht="12">
      <c r="A58" s="24" t="s">
        <v>47</v>
      </c>
      <c r="B58" s="25">
        <f aca="true" t="shared" si="38" ref="B58:AA58">SUM(B59:B68)</f>
        <v>212</v>
      </c>
      <c r="C58" s="25">
        <f t="shared" si="38"/>
        <v>96</v>
      </c>
      <c r="D58" s="25">
        <f t="shared" si="38"/>
        <v>116</v>
      </c>
      <c r="E58" s="25">
        <f t="shared" si="38"/>
        <v>119</v>
      </c>
      <c r="F58" s="25">
        <f t="shared" si="38"/>
        <v>68</v>
      </c>
      <c r="G58" s="25">
        <f t="shared" si="38"/>
        <v>51</v>
      </c>
      <c r="H58" s="25">
        <f t="shared" si="38"/>
        <v>16</v>
      </c>
      <c r="I58" s="25">
        <f t="shared" si="38"/>
        <v>2</v>
      </c>
      <c r="J58" s="25">
        <f t="shared" si="38"/>
        <v>14</v>
      </c>
      <c r="K58" s="25">
        <f t="shared" si="38"/>
        <v>5</v>
      </c>
      <c r="L58" s="25">
        <f t="shared" si="38"/>
        <v>1</v>
      </c>
      <c r="M58" s="25">
        <f t="shared" si="38"/>
        <v>4</v>
      </c>
      <c r="N58" s="25">
        <f t="shared" si="38"/>
        <v>0</v>
      </c>
      <c r="O58" s="25">
        <f t="shared" si="38"/>
        <v>0</v>
      </c>
      <c r="P58" s="25">
        <f t="shared" si="38"/>
        <v>0</v>
      </c>
      <c r="Q58" s="25">
        <f t="shared" si="38"/>
        <v>0</v>
      </c>
      <c r="R58" s="25">
        <f t="shared" si="38"/>
        <v>0</v>
      </c>
      <c r="S58" s="25">
        <f t="shared" si="38"/>
        <v>4</v>
      </c>
      <c r="T58" s="25">
        <f t="shared" si="38"/>
        <v>0</v>
      </c>
      <c r="U58" s="25">
        <f t="shared" si="38"/>
        <v>4</v>
      </c>
      <c r="V58" s="25">
        <f t="shared" si="38"/>
        <v>48</v>
      </c>
      <c r="W58" s="25">
        <f t="shared" si="38"/>
        <v>16</v>
      </c>
      <c r="X58" s="25">
        <f t="shared" si="38"/>
        <v>32</v>
      </c>
      <c r="Y58" s="25">
        <f t="shared" si="38"/>
        <v>20</v>
      </c>
      <c r="Z58" s="25">
        <f t="shared" si="38"/>
        <v>9</v>
      </c>
      <c r="AA58" s="26">
        <f t="shared" si="38"/>
        <v>11</v>
      </c>
      <c r="AB58" s="27" t="s">
        <v>47</v>
      </c>
    </row>
    <row r="59" spans="1:28" ht="12">
      <c r="A59" s="33" t="s">
        <v>48</v>
      </c>
      <c r="B59" s="34">
        <f aca="true" t="shared" si="39" ref="B59:B66">C59+D59</f>
        <v>63</v>
      </c>
      <c r="C59" s="35">
        <f aca="true" t="shared" si="40" ref="C59:C66">F59+I59+L59+O59+T59+W59+Z59</f>
        <v>34</v>
      </c>
      <c r="D59" s="35">
        <f aca="true" t="shared" si="41" ref="D59:D66">G59+J59+M59+P59+U59+X59+AA59+Q59+R59</f>
        <v>29</v>
      </c>
      <c r="E59" s="36">
        <f>SUM(F59:G59)</f>
        <v>25</v>
      </c>
      <c r="F59" s="36">
        <v>11</v>
      </c>
      <c r="G59" s="36">
        <v>14</v>
      </c>
      <c r="H59" s="36">
        <f>SUM(I59:J59)</f>
        <v>3</v>
      </c>
      <c r="I59" s="36">
        <v>1</v>
      </c>
      <c r="J59" s="36">
        <v>2</v>
      </c>
      <c r="K59" s="36">
        <f>SUM(L59:M59)</f>
        <v>5</v>
      </c>
      <c r="L59" s="36">
        <v>1</v>
      </c>
      <c r="M59" s="36">
        <v>4</v>
      </c>
      <c r="N59" s="36">
        <f>SUM(O59:P59)</f>
        <v>0</v>
      </c>
      <c r="O59" s="36">
        <v>0</v>
      </c>
      <c r="P59" s="36">
        <v>0</v>
      </c>
      <c r="Q59" s="36">
        <v>0</v>
      </c>
      <c r="R59" s="36">
        <v>0</v>
      </c>
      <c r="S59" s="36">
        <f>SUM(T59:U59)</f>
        <v>0</v>
      </c>
      <c r="T59" s="36">
        <v>0</v>
      </c>
      <c r="U59" s="36">
        <v>0</v>
      </c>
      <c r="V59" s="36">
        <f>SUM(W59:X59)</f>
        <v>20</v>
      </c>
      <c r="W59" s="36">
        <v>16</v>
      </c>
      <c r="X59" s="36">
        <v>4</v>
      </c>
      <c r="Y59" s="36">
        <f>SUM(Z59:AA59)</f>
        <v>10</v>
      </c>
      <c r="Z59" s="36">
        <v>5</v>
      </c>
      <c r="AA59" s="37">
        <v>5</v>
      </c>
      <c r="AB59" s="38" t="s">
        <v>48</v>
      </c>
    </row>
    <row r="60" spans="1:28" ht="12">
      <c r="A60" s="33" t="s">
        <v>49</v>
      </c>
      <c r="B60" s="34">
        <f t="shared" si="39"/>
        <v>6</v>
      </c>
      <c r="C60" s="35">
        <f t="shared" si="40"/>
        <v>2</v>
      </c>
      <c r="D60" s="35">
        <f t="shared" si="41"/>
        <v>4</v>
      </c>
      <c r="E60" s="36">
        <f aca="true" t="shared" si="42" ref="E60:E68">SUM(F60:G60)</f>
        <v>5</v>
      </c>
      <c r="F60" s="36">
        <v>2</v>
      </c>
      <c r="G60" s="36">
        <v>3</v>
      </c>
      <c r="H60" s="36">
        <f aca="true" t="shared" si="43" ref="H60:H68">SUM(I60:J60)</f>
        <v>0</v>
      </c>
      <c r="I60" s="36">
        <v>0</v>
      </c>
      <c r="J60" s="36">
        <v>0</v>
      </c>
      <c r="K60" s="36">
        <f aca="true" t="shared" si="44" ref="K60:K68">SUM(L60:M60)</f>
        <v>0</v>
      </c>
      <c r="L60" s="36">
        <v>0</v>
      </c>
      <c r="M60" s="36">
        <v>0</v>
      </c>
      <c r="N60" s="36">
        <f aca="true" t="shared" si="45" ref="N60:N68">SUM(O60:P60)</f>
        <v>0</v>
      </c>
      <c r="O60" s="36">
        <v>0</v>
      </c>
      <c r="P60" s="36">
        <v>0</v>
      </c>
      <c r="Q60" s="36">
        <v>0</v>
      </c>
      <c r="R60" s="36">
        <v>0</v>
      </c>
      <c r="S60" s="36">
        <f aca="true" t="shared" si="46" ref="S60:S68">SUM(T60:U60)</f>
        <v>0</v>
      </c>
      <c r="T60" s="36">
        <v>0</v>
      </c>
      <c r="U60" s="36">
        <v>0</v>
      </c>
      <c r="V60" s="36">
        <f aca="true" t="shared" si="47" ref="V60:V68">SUM(W60:X60)</f>
        <v>0</v>
      </c>
      <c r="W60" s="36">
        <v>0</v>
      </c>
      <c r="X60" s="36">
        <v>0</v>
      </c>
      <c r="Y60" s="36">
        <f aca="true" t="shared" si="48" ref="Y60:Y68">SUM(Z60:AA60)</f>
        <v>1</v>
      </c>
      <c r="Z60" s="36">
        <v>0</v>
      </c>
      <c r="AA60" s="37">
        <v>1</v>
      </c>
      <c r="AB60" s="38" t="s">
        <v>49</v>
      </c>
    </row>
    <row r="61" spans="1:28" ht="12">
      <c r="A61" s="33" t="s">
        <v>50</v>
      </c>
      <c r="B61" s="34">
        <f t="shared" si="39"/>
        <v>13</v>
      </c>
      <c r="C61" s="35">
        <f t="shared" si="40"/>
        <v>7</v>
      </c>
      <c r="D61" s="35">
        <f t="shared" si="41"/>
        <v>6</v>
      </c>
      <c r="E61" s="36">
        <f t="shared" si="42"/>
        <v>12</v>
      </c>
      <c r="F61" s="36">
        <v>7</v>
      </c>
      <c r="G61" s="36">
        <v>5</v>
      </c>
      <c r="H61" s="36">
        <f t="shared" si="43"/>
        <v>1</v>
      </c>
      <c r="I61" s="36">
        <v>0</v>
      </c>
      <c r="J61" s="36">
        <v>1</v>
      </c>
      <c r="K61" s="36">
        <f t="shared" si="44"/>
        <v>0</v>
      </c>
      <c r="L61" s="36">
        <v>0</v>
      </c>
      <c r="M61" s="36">
        <v>0</v>
      </c>
      <c r="N61" s="36">
        <f t="shared" si="45"/>
        <v>0</v>
      </c>
      <c r="O61" s="36">
        <v>0</v>
      </c>
      <c r="P61" s="36">
        <v>0</v>
      </c>
      <c r="Q61" s="36">
        <v>0</v>
      </c>
      <c r="R61" s="36">
        <v>0</v>
      </c>
      <c r="S61" s="36">
        <f t="shared" si="46"/>
        <v>0</v>
      </c>
      <c r="T61" s="36">
        <v>0</v>
      </c>
      <c r="U61" s="36">
        <v>0</v>
      </c>
      <c r="V61" s="36">
        <f t="shared" si="47"/>
        <v>0</v>
      </c>
      <c r="W61" s="36">
        <v>0</v>
      </c>
      <c r="X61" s="36">
        <v>0</v>
      </c>
      <c r="Y61" s="36">
        <f t="shared" si="48"/>
        <v>0</v>
      </c>
      <c r="Z61" s="36">
        <v>0</v>
      </c>
      <c r="AA61" s="37">
        <v>0</v>
      </c>
      <c r="AB61" s="38" t="s">
        <v>50</v>
      </c>
    </row>
    <row r="62" spans="1:28" ht="12">
      <c r="A62" s="33" t="s">
        <v>56</v>
      </c>
      <c r="B62" s="34">
        <f t="shared" si="39"/>
        <v>56</v>
      </c>
      <c r="C62" s="35">
        <f t="shared" si="40"/>
        <v>28</v>
      </c>
      <c r="D62" s="35">
        <f t="shared" si="41"/>
        <v>28</v>
      </c>
      <c r="E62" s="36">
        <f t="shared" si="42"/>
        <v>35</v>
      </c>
      <c r="F62" s="36">
        <v>24</v>
      </c>
      <c r="G62" s="36">
        <v>11</v>
      </c>
      <c r="H62" s="36">
        <f t="shared" si="43"/>
        <v>5</v>
      </c>
      <c r="I62" s="36">
        <v>0</v>
      </c>
      <c r="J62" s="36">
        <v>5</v>
      </c>
      <c r="K62" s="36">
        <f t="shared" si="44"/>
        <v>0</v>
      </c>
      <c r="L62" s="36">
        <v>0</v>
      </c>
      <c r="M62" s="36">
        <v>0</v>
      </c>
      <c r="N62" s="36">
        <f t="shared" si="45"/>
        <v>0</v>
      </c>
      <c r="O62" s="36">
        <v>0</v>
      </c>
      <c r="P62" s="36">
        <v>0</v>
      </c>
      <c r="Q62" s="36">
        <v>0</v>
      </c>
      <c r="R62" s="36">
        <v>0</v>
      </c>
      <c r="S62" s="36">
        <f t="shared" si="46"/>
        <v>2</v>
      </c>
      <c r="T62" s="36">
        <v>0</v>
      </c>
      <c r="U62" s="36">
        <v>2</v>
      </c>
      <c r="V62" s="36">
        <f t="shared" si="47"/>
        <v>5</v>
      </c>
      <c r="W62" s="36">
        <v>0</v>
      </c>
      <c r="X62" s="36">
        <v>5</v>
      </c>
      <c r="Y62" s="36">
        <f t="shared" si="48"/>
        <v>9</v>
      </c>
      <c r="Z62" s="36">
        <v>4</v>
      </c>
      <c r="AA62" s="37">
        <v>5</v>
      </c>
      <c r="AB62" s="38" t="s">
        <v>56</v>
      </c>
    </row>
    <row r="63" spans="1:28" ht="12">
      <c r="A63" s="33" t="s">
        <v>51</v>
      </c>
      <c r="B63" s="34">
        <f t="shared" si="39"/>
        <v>21</v>
      </c>
      <c r="C63" s="35">
        <f t="shared" si="40"/>
        <v>10</v>
      </c>
      <c r="D63" s="35">
        <f t="shared" si="41"/>
        <v>11</v>
      </c>
      <c r="E63" s="36">
        <f t="shared" si="42"/>
        <v>13</v>
      </c>
      <c r="F63" s="36">
        <v>10</v>
      </c>
      <c r="G63" s="36">
        <v>3</v>
      </c>
      <c r="H63" s="36">
        <f t="shared" si="43"/>
        <v>0</v>
      </c>
      <c r="I63" s="36">
        <v>0</v>
      </c>
      <c r="J63" s="36">
        <v>0</v>
      </c>
      <c r="K63" s="36">
        <f t="shared" si="44"/>
        <v>0</v>
      </c>
      <c r="L63" s="36">
        <v>0</v>
      </c>
      <c r="M63" s="36">
        <v>0</v>
      </c>
      <c r="N63" s="36">
        <f t="shared" si="45"/>
        <v>0</v>
      </c>
      <c r="O63" s="36">
        <v>0</v>
      </c>
      <c r="P63" s="36">
        <v>0</v>
      </c>
      <c r="Q63" s="36">
        <v>0</v>
      </c>
      <c r="R63" s="36">
        <v>0</v>
      </c>
      <c r="S63" s="36">
        <f t="shared" si="46"/>
        <v>0</v>
      </c>
      <c r="T63" s="36">
        <v>0</v>
      </c>
      <c r="U63" s="36">
        <v>0</v>
      </c>
      <c r="V63" s="36">
        <f t="shared" si="47"/>
        <v>8</v>
      </c>
      <c r="W63" s="36">
        <v>0</v>
      </c>
      <c r="X63" s="36">
        <v>8</v>
      </c>
      <c r="Y63" s="36">
        <f t="shared" si="48"/>
        <v>0</v>
      </c>
      <c r="Z63" s="36">
        <v>0</v>
      </c>
      <c r="AA63" s="37">
        <v>0</v>
      </c>
      <c r="AB63" s="38" t="s">
        <v>51</v>
      </c>
    </row>
    <row r="64" spans="1:28" ht="12">
      <c r="A64" s="33" t="s">
        <v>52</v>
      </c>
      <c r="B64" s="34">
        <f t="shared" si="39"/>
        <v>27</v>
      </c>
      <c r="C64" s="35">
        <f t="shared" si="40"/>
        <v>7</v>
      </c>
      <c r="D64" s="35">
        <f t="shared" si="41"/>
        <v>20</v>
      </c>
      <c r="E64" s="36">
        <f t="shared" si="42"/>
        <v>15</v>
      </c>
      <c r="F64" s="36">
        <v>6</v>
      </c>
      <c r="G64" s="36">
        <v>9</v>
      </c>
      <c r="H64" s="36">
        <f t="shared" si="43"/>
        <v>4</v>
      </c>
      <c r="I64" s="36">
        <v>1</v>
      </c>
      <c r="J64" s="36">
        <v>3</v>
      </c>
      <c r="K64" s="36">
        <f t="shared" si="44"/>
        <v>0</v>
      </c>
      <c r="L64" s="36">
        <v>0</v>
      </c>
      <c r="M64" s="36">
        <v>0</v>
      </c>
      <c r="N64" s="36">
        <f t="shared" si="45"/>
        <v>0</v>
      </c>
      <c r="O64" s="36">
        <v>0</v>
      </c>
      <c r="P64" s="36">
        <v>0</v>
      </c>
      <c r="Q64" s="36">
        <v>0</v>
      </c>
      <c r="R64" s="36">
        <v>0</v>
      </c>
      <c r="S64" s="36">
        <f t="shared" si="46"/>
        <v>2</v>
      </c>
      <c r="T64" s="36">
        <v>0</v>
      </c>
      <c r="U64" s="36">
        <v>2</v>
      </c>
      <c r="V64" s="36">
        <f t="shared" si="47"/>
        <v>6</v>
      </c>
      <c r="W64" s="36">
        <v>0</v>
      </c>
      <c r="X64" s="36">
        <v>6</v>
      </c>
      <c r="Y64" s="36">
        <f t="shared" si="48"/>
        <v>0</v>
      </c>
      <c r="Z64" s="36">
        <v>0</v>
      </c>
      <c r="AA64" s="37">
        <v>0</v>
      </c>
      <c r="AB64" s="38" t="s">
        <v>52</v>
      </c>
    </row>
    <row r="65" spans="1:28" ht="12">
      <c r="A65" s="33" t="s">
        <v>53</v>
      </c>
      <c r="B65" s="34">
        <f t="shared" si="39"/>
        <v>7</v>
      </c>
      <c r="C65" s="35">
        <f t="shared" si="40"/>
        <v>1</v>
      </c>
      <c r="D65" s="35">
        <f t="shared" si="41"/>
        <v>6</v>
      </c>
      <c r="E65" s="36">
        <f t="shared" si="42"/>
        <v>4</v>
      </c>
      <c r="F65" s="36">
        <v>1</v>
      </c>
      <c r="G65" s="36">
        <v>3</v>
      </c>
      <c r="H65" s="36">
        <f t="shared" si="43"/>
        <v>0</v>
      </c>
      <c r="I65" s="36">
        <v>0</v>
      </c>
      <c r="J65" s="36">
        <v>0</v>
      </c>
      <c r="K65" s="36">
        <f t="shared" si="44"/>
        <v>0</v>
      </c>
      <c r="L65" s="36">
        <v>0</v>
      </c>
      <c r="M65" s="36">
        <v>0</v>
      </c>
      <c r="N65" s="36">
        <f t="shared" si="45"/>
        <v>0</v>
      </c>
      <c r="O65" s="36">
        <v>0</v>
      </c>
      <c r="P65" s="36">
        <v>0</v>
      </c>
      <c r="Q65" s="36">
        <v>0</v>
      </c>
      <c r="R65" s="36">
        <v>0</v>
      </c>
      <c r="S65" s="36">
        <f t="shared" si="46"/>
        <v>0</v>
      </c>
      <c r="T65" s="36">
        <v>0</v>
      </c>
      <c r="U65" s="36">
        <v>0</v>
      </c>
      <c r="V65" s="36">
        <f t="shared" si="47"/>
        <v>3</v>
      </c>
      <c r="W65" s="36">
        <v>0</v>
      </c>
      <c r="X65" s="36">
        <v>3</v>
      </c>
      <c r="Y65" s="36">
        <f t="shared" si="48"/>
        <v>0</v>
      </c>
      <c r="Z65" s="36">
        <v>0</v>
      </c>
      <c r="AA65" s="37">
        <v>0</v>
      </c>
      <c r="AB65" s="38" t="s">
        <v>53</v>
      </c>
    </row>
    <row r="66" spans="1:28" ht="12">
      <c r="A66" s="33" t="s">
        <v>54</v>
      </c>
      <c r="B66" s="34">
        <f t="shared" si="39"/>
        <v>6</v>
      </c>
      <c r="C66" s="35">
        <f t="shared" si="40"/>
        <v>2</v>
      </c>
      <c r="D66" s="35">
        <f t="shared" si="41"/>
        <v>4</v>
      </c>
      <c r="E66" s="36">
        <f t="shared" si="42"/>
        <v>3</v>
      </c>
      <c r="F66" s="36">
        <v>2</v>
      </c>
      <c r="G66" s="36">
        <v>1</v>
      </c>
      <c r="H66" s="36">
        <f t="shared" si="43"/>
        <v>2</v>
      </c>
      <c r="I66" s="36">
        <v>0</v>
      </c>
      <c r="J66" s="36">
        <v>2</v>
      </c>
      <c r="K66" s="36">
        <f t="shared" si="44"/>
        <v>0</v>
      </c>
      <c r="L66" s="36">
        <v>0</v>
      </c>
      <c r="M66" s="36">
        <v>0</v>
      </c>
      <c r="N66" s="36">
        <f t="shared" si="45"/>
        <v>0</v>
      </c>
      <c r="O66" s="36">
        <v>0</v>
      </c>
      <c r="P66" s="36">
        <v>0</v>
      </c>
      <c r="Q66" s="36">
        <v>0</v>
      </c>
      <c r="R66" s="36">
        <v>0</v>
      </c>
      <c r="S66" s="36">
        <f t="shared" si="46"/>
        <v>0</v>
      </c>
      <c r="T66" s="36">
        <v>0</v>
      </c>
      <c r="U66" s="36">
        <v>0</v>
      </c>
      <c r="V66" s="36">
        <f t="shared" si="47"/>
        <v>1</v>
      </c>
      <c r="W66" s="36">
        <v>0</v>
      </c>
      <c r="X66" s="36">
        <v>1</v>
      </c>
      <c r="Y66" s="36">
        <f t="shared" si="48"/>
        <v>0</v>
      </c>
      <c r="Z66" s="36">
        <v>0</v>
      </c>
      <c r="AA66" s="37">
        <v>0</v>
      </c>
      <c r="AB66" s="38" t="s">
        <v>54</v>
      </c>
    </row>
    <row r="67" spans="1:28" ht="12">
      <c r="A67" s="33" t="s">
        <v>79</v>
      </c>
      <c r="B67" s="34">
        <f>C67+D67</f>
        <v>7</v>
      </c>
      <c r="C67" s="35">
        <f>F67+I67+L67+O67+T67+W67+Z67</f>
        <v>3</v>
      </c>
      <c r="D67" s="35">
        <f>G67+J67+M67+P67+U67+X67+AA67+Q67+R67</f>
        <v>4</v>
      </c>
      <c r="E67" s="36">
        <f t="shared" si="42"/>
        <v>4</v>
      </c>
      <c r="F67" s="36">
        <v>3</v>
      </c>
      <c r="G67" s="36">
        <v>1</v>
      </c>
      <c r="H67" s="36">
        <f t="shared" si="43"/>
        <v>1</v>
      </c>
      <c r="I67" s="36">
        <v>0</v>
      </c>
      <c r="J67" s="36">
        <v>1</v>
      </c>
      <c r="K67" s="36">
        <f t="shared" si="44"/>
        <v>0</v>
      </c>
      <c r="L67" s="36">
        <v>0</v>
      </c>
      <c r="M67" s="36">
        <v>0</v>
      </c>
      <c r="N67" s="36">
        <f t="shared" si="45"/>
        <v>0</v>
      </c>
      <c r="O67" s="36">
        <v>0</v>
      </c>
      <c r="P67" s="36">
        <v>0</v>
      </c>
      <c r="Q67" s="36">
        <v>0</v>
      </c>
      <c r="R67" s="36">
        <v>0</v>
      </c>
      <c r="S67" s="36">
        <f t="shared" si="46"/>
        <v>0</v>
      </c>
      <c r="T67" s="36">
        <v>0</v>
      </c>
      <c r="U67" s="36">
        <v>0</v>
      </c>
      <c r="V67" s="36">
        <f t="shared" si="47"/>
        <v>2</v>
      </c>
      <c r="W67" s="36">
        <v>0</v>
      </c>
      <c r="X67" s="36">
        <v>2</v>
      </c>
      <c r="Y67" s="36">
        <f t="shared" si="48"/>
        <v>0</v>
      </c>
      <c r="Z67" s="36">
        <v>0</v>
      </c>
      <c r="AA67" s="37">
        <v>0</v>
      </c>
      <c r="AB67" s="38" t="s">
        <v>79</v>
      </c>
    </row>
    <row r="68" spans="1:28" ht="12">
      <c r="A68" s="33" t="s">
        <v>55</v>
      </c>
      <c r="B68" s="34">
        <f>C68+D68</f>
        <v>6</v>
      </c>
      <c r="C68" s="35">
        <f>F68+I68+L68+O68+T68+W68+Z68</f>
        <v>2</v>
      </c>
      <c r="D68" s="35">
        <f>G68+J68+M68+P68+U68+X68+AA68+Q68+R68</f>
        <v>4</v>
      </c>
      <c r="E68" s="36">
        <f t="shared" si="42"/>
        <v>3</v>
      </c>
      <c r="F68" s="36">
        <v>2</v>
      </c>
      <c r="G68" s="36">
        <v>1</v>
      </c>
      <c r="H68" s="36">
        <f t="shared" si="43"/>
        <v>0</v>
      </c>
      <c r="I68" s="36">
        <v>0</v>
      </c>
      <c r="J68" s="36">
        <v>0</v>
      </c>
      <c r="K68" s="36">
        <f t="shared" si="44"/>
        <v>0</v>
      </c>
      <c r="L68" s="36">
        <v>0</v>
      </c>
      <c r="M68" s="36">
        <v>0</v>
      </c>
      <c r="N68" s="36">
        <f t="shared" si="45"/>
        <v>0</v>
      </c>
      <c r="O68" s="36">
        <v>0</v>
      </c>
      <c r="P68" s="36">
        <v>0</v>
      </c>
      <c r="Q68" s="36">
        <v>0</v>
      </c>
      <c r="R68" s="36">
        <v>0</v>
      </c>
      <c r="S68" s="36">
        <f t="shared" si="46"/>
        <v>0</v>
      </c>
      <c r="T68" s="36">
        <v>0</v>
      </c>
      <c r="U68" s="36">
        <v>0</v>
      </c>
      <c r="V68" s="36">
        <f t="shared" si="47"/>
        <v>3</v>
      </c>
      <c r="W68" s="36">
        <v>0</v>
      </c>
      <c r="X68" s="36">
        <v>3</v>
      </c>
      <c r="Y68" s="36">
        <f t="shared" si="48"/>
        <v>0</v>
      </c>
      <c r="Z68" s="36">
        <v>0</v>
      </c>
      <c r="AA68" s="37">
        <v>0</v>
      </c>
      <c r="AB68" s="38" t="s">
        <v>55</v>
      </c>
    </row>
    <row r="69" spans="1:28" ht="12">
      <c r="A69" s="33"/>
      <c r="B69" s="34">
        <f>C69+D69</f>
        <v>0</v>
      </c>
      <c r="C69" s="35">
        <f>F69+I69+L69+O69+T69+W69+Z69</f>
        <v>0</v>
      </c>
      <c r="D69" s="35">
        <f>G69+J69+M69+P69+Q69+R69+U69+X69+AA69</f>
        <v>0</v>
      </c>
      <c r="E69" s="39">
        <f>F69+G69</f>
        <v>0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40"/>
      <c r="AB69" s="38"/>
    </row>
    <row r="70" spans="1:28" ht="12">
      <c r="A70" s="24" t="s">
        <v>61</v>
      </c>
      <c r="B70" s="31">
        <f aca="true" t="shared" si="49" ref="B70:AA70">SUM(B71:B74)</f>
        <v>106</v>
      </c>
      <c r="C70" s="31">
        <f t="shared" si="49"/>
        <v>50</v>
      </c>
      <c r="D70" s="31">
        <f t="shared" si="49"/>
        <v>56</v>
      </c>
      <c r="E70" s="31">
        <f t="shared" si="49"/>
        <v>53</v>
      </c>
      <c r="F70" s="31">
        <f t="shared" si="49"/>
        <v>28</v>
      </c>
      <c r="G70" s="31">
        <f t="shared" si="49"/>
        <v>25</v>
      </c>
      <c r="H70" s="31">
        <f t="shared" si="49"/>
        <v>9</v>
      </c>
      <c r="I70" s="31">
        <f t="shared" si="49"/>
        <v>1</v>
      </c>
      <c r="J70" s="31">
        <f t="shared" si="49"/>
        <v>8</v>
      </c>
      <c r="K70" s="31">
        <f t="shared" si="49"/>
        <v>0</v>
      </c>
      <c r="L70" s="31">
        <f t="shared" si="49"/>
        <v>0</v>
      </c>
      <c r="M70" s="31">
        <f t="shared" si="49"/>
        <v>0</v>
      </c>
      <c r="N70" s="31">
        <f t="shared" si="49"/>
        <v>0</v>
      </c>
      <c r="O70" s="31">
        <f t="shared" si="49"/>
        <v>0</v>
      </c>
      <c r="P70" s="31">
        <f t="shared" si="49"/>
        <v>0</v>
      </c>
      <c r="Q70" s="31">
        <f t="shared" si="49"/>
        <v>0</v>
      </c>
      <c r="R70" s="31">
        <f t="shared" si="49"/>
        <v>0</v>
      </c>
      <c r="S70" s="31">
        <f t="shared" si="49"/>
        <v>8</v>
      </c>
      <c r="T70" s="31">
        <f t="shared" si="49"/>
        <v>0</v>
      </c>
      <c r="U70" s="31">
        <f t="shared" si="49"/>
        <v>8</v>
      </c>
      <c r="V70" s="31">
        <f t="shared" si="49"/>
        <v>36</v>
      </c>
      <c r="W70" s="31">
        <f t="shared" si="49"/>
        <v>21</v>
      </c>
      <c r="X70" s="31">
        <f t="shared" si="49"/>
        <v>15</v>
      </c>
      <c r="Y70" s="31">
        <f t="shared" si="49"/>
        <v>0</v>
      </c>
      <c r="Z70" s="31">
        <f t="shared" si="49"/>
        <v>0</v>
      </c>
      <c r="AA70" s="26">
        <f t="shared" si="49"/>
        <v>0</v>
      </c>
      <c r="AB70" s="27" t="s">
        <v>61</v>
      </c>
    </row>
    <row r="71" spans="1:29" ht="12">
      <c r="A71" s="33" t="s">
        <v>62</v>
      </c>
      <c r="B71" s="34">
        <f>C71+D71</f>
        <v>54</v>
      </c>
      <c r="C71" s="35">
        <f>F71+I71+L71+O71+T71+W71+Z71</f>
        <v>33</v>
      </c>
      <c r="D71" s="35">
        <f>G71+J71+M71+P71+U71+X71+AA71+Q71+R71</f>
        <v>21</v>
      </c>
      <c r="E71" s="36">
        <f>SUM(F71:G71)</f>
        <v>27</v>
      </c>
      <c r="F71" s="36">
        <v>11</v>
      </c>
      <c r="G71" s="36">
        <v>16</v>
      </c>
      <c r="H71" s="36">
        <f>SUM(I71:J71)</f>
        <v>5</v>
      </c>
      <c r="I71" s="36">
        <v>1</v>
      </c>
      <c r="J71" s="36">
        <v>4</v>
      </c>
      <c r="K71" s="36">
        <f>SUM(L71:M71)</f>
        <v>0</v>
      </c>
      <c r="L71" s="36">
        <v>0</v>
      </c>
      <c r="M71" s="36">
        <v>0</v>
      </c>
      <c r="N71" s="36">
        <f>SUM(O71:P71)</f>
        <v>0</v>
      </c>
      <c r="O71" s="36">
        <v>0</v>
      </c>
      <c r="P71" s="36">
        <v>0</v>
      </c>
      <c r="Q71" s="36">
        <v>0</v>
      </c>
      <c r="R71" s="36">
        <v>0</v>
      </c>
      <c r="S71" s="36">
        <f>SUM(T71:U71)</f>
        <v>0</v>
      </c>
      <c r="T71" s="36">
        <v>0</v>
      </c>
      <c r="U71" s="36">
        <v>0</v>
      </c>
      <c r="V71" s="36">
        <f>SUM(W71:X71)</f>
        <v>22</v>
      </c>
      <c r="W71" s="36">
        <v>21</v>
      </c>
      <c r="X71" s="36">
        <v>1</v>
      </c>
      <c r="Y71" s="36">
        <f>SUM(Z71:AA71)</f>
        <v>0</v>
      </c>
      <c r="Z71" s="36">
        <v>0</v>
      </c>
      <c r="AA71" s="37">
        <v>0</v>
      </c>
      <c r="AB71" s="38" t="s">
        <v>62</v>
      </c>
      <c r="AC71" s="2">
        <f>SUM(W71:X71)</f>
        <v>22</v>
      </c>
    </row>
    <row r="72" spans="1:28" ht="12">
      <c r="A72" s="33" t="s">
        <v>63</v>
      </c>
      <c r="B72" s="34">
        <f>C72+D72</f>
        <v>30</v>
      </c>
      <c r="C72" s="35">
        <f>F72+I72+L72+O72+T72+W72+Z72</f>
        <v>11</v>
      </c>
      <c r="D72" s="35">
        <f>G72+J72+M72+P72+U72+X72+AA72+Q72+R72</f>
        <v>19</v>
      </c>
      <c r="E72" s="36">
        <f>SUM(F72:G72)</f>
        <v>12</v>
      </c>
      <c r="F72" s="36">
        <v>11</v>
      </c>
      <c r="G72" s="36">
        <v>1</v>
      </c>
      <c r="H72" s="36">
        <f>SUM(I72:J72)</f>
        <v>3</v>
      </c>
      <c r="I72" s="36">
        <v>0</v>
      </c>
      <c r="J72" s="36">
        <v>3</v>
      </c>
      <c r="K72" s="36">
        <f aca="true" t="shared" si="50" ref="K72:K80">SUM(L72:M72)</f>
        <v>0</v>
      </c>
      <c r="L72" s="36">
        <v>0</v>
      </c>
      <c r="M72" s="36">
        <v>0</v>
      </c>
      <c r="N72" s="36">
        <f>SUM(O72:P72)</f>
        <v>0</v>
      </c>
      <c r="O72" s="36">
        <v>0</v>
      </c>
      <c r="P72" s="36">
        <v>0</v>
      </c>
      <c r="Q72" s="36">
        <v>0</v>
      </c>
      <c r="R72" s="36">
        <v>0</v>
      </c>
      <c r="S72" s="36">
        <f>SUM(T72:U72)</f>
        <v>5</v>
      </c>
      <c r="T72" s="36">
        <v>0</v>
      </c>
      <c r="U72" s="36">
        <v>5</v>
      </c>
      <c r="V72" s="36">
        <f aca="true" t="shared" si="51" ref="V72:V80">SUM(W72:X72)</f>
        <v>10</v>
      </c>
      <c r="W72" s="36">
        <v>0</v>
      </c>
      <c r="X72" s="36">
        <v>10</v>
      </c>
      <c r="Y72" s="36">
        <f>SUM(Z72:AA72)</f>
        <v>0</v>
      </c>
      <c r="Z72" s="36">
        <v>0</v>
      </c>
      <c r="AA72" s="37">
        <v>0</v>
      </c>
      <c r="AB72" s="38" t="s">
        <v>63</v>
      </c>
    </row>
    <row r="73" spans="1:28" ht="12">
      <c r="A73" s="33" t="s">
        <v>64</v>
      </c>
      <c r="B73" s="34">
        <f>C73+D73</f>
        <v>10</v>
      </c>
      <c r="C73" s="35">
        <f>F73+I73+L73+O73+T73+W73+Z73</f>
        <v>2</v>
      </c>
      <c r="D73" s="35">
        <f>G73+J73+M73+P73+U73+X73+AA73+Q73+R73</f>
        <v>8</v>
      </c>
      <c r="E73" s="36">
        <f>SUM(F73:G73)</f>
        <v>7</v>
      </c>
      <c r="F73" s="36">
        <v>2</v>
      </c>
      <c r="G73" s="36">
        <v>5</v>
      </c>
      <c r="H73" s="36">
        <f>SUM(I73:J73)</f>
        <v>0</v>
      </c>
      <c r="I73" s="36">
        <v>0</v>
      </c>
      <c r="J73" s="36">
        <v>0</v>
      </c>
      <c r="K73" s="36">
        <f t="shared" si="50"/>
        <v>0</v>
      </c>
      <c r="L73" s="36">
        <v>0</v>
      </c>
      <c r="M73" s="36">
        <v>0</v>
      </c>
      <c r="N73" s="36">
        <f>SUM(O73:P73)</f>
        <v>0</v>
      </c>
      <c r="O73" s="36">
        <v>0</v>
      </c>
      <c r="P73" s="36">
        <v>0</v>
      </c>
      <c r="Q73" s="36">
        <v>0</v>
      </c>
      <c r="R73" s="36">
        <v>0</v>
      </c>
      <c r="S73" s="36">
        <f>SUM(T73:U73)</f>
        <v>0</v>
      </c>
      <c r="T73" s="36">
        <v>0</v>
      </c>
      <c r="U73" s="36">
        <v>0</v>
      </c>
      <c r="V73" s="36">
        <f t="shared" si="51"/>
        <v>3</v>
      </c>
      <c r="W73" s="36">
        <v>0</v>
      </c>
      <c r="X73" s="36">
        <v>3</v>
      </c>
      <c r="Y73" s="36">
        <f>SUM(Z73:AA73)</f>
        <v>0</v>
      </c>
      <c r="Z73" s="36">
        <v>0</v>
      </c>
      <c r="AA73" s="37">
        <v>0</v>
      </c>
      <c r="AB73" s="38" t="s">
        <v>64</v>
      </c>
    </row>
    <row r="74" spans="1:28" ht="12">
      <c r="A74" s="33" t="s">
        <v>67</v>
      </c>
      <c r="B74" s="34">
        <f>C74+D74</f>
        <v>12</v>
      </c>
      <c r="C74" s="35">
        <f>F74+I74+L74+O74+T74+W74+Z74</f>
        <v>4</v>
      </c>
      <c r="D74" s="35">
        <f>G74+J74+M74+P74+U74+X74+AA74+Q74+R74</f>
        <v>8</v>
      </c>
      <c r="E74" s="36">
        <f>SUM(F74:G74)</f>
        <v>7</v>
      </c>
      <c r="F74" s="36">
        <v>4</v>
      </c>
      <c r="G74" s="36">
        <v>3</v>
      </c>
      <c r="H74" s="36">
        <f>SUM(I74:J74)</f>
        <v>1</v>
      </c>
      <c r="I74" s="36">
        <v>0</v>
      </c>
      <c r="J74" s="36">
        <v>1</v>
      </c>
      <c r="K74" s="36">
        <f t="shared" si="50"/>
        <v>0</v>
      </c>
      <c r="L74" s="36">
        <v>0</v>
      </c>
      <c r="M74" s="36">
        <v>0</v>
      </c>
      <c r="N74" s="36">
        <f>SUM(O74:P74)</f>
        <v>0</v>
      </c>
      <c r="O74" s="36">
        <v>0</v>
      </c>
      <c r="P74" s="36">
        <v>0</v>
      </c>
      <c r="Q74" s="36">
        <v>0</v>
      </c>
      <c r="R74" s="36">
        <v>0</v>
      </c>
      <c r="S74" s="36">
        <f>SUM(T74:U74)</f>
        <v>3</v>
      </c>
      <c r="T74" s="36">
        <v>0</v>
      </c>
      <c r="U74" s="36">
        <v>3</v>
      </c>
      <c r="V74" s="36">
        <f t="shared" si="51"/>
        <v>1</v>
      </c>
      <c r="W74" s="36">
        <v>0</v>
      </c>
      <c r="X74" s="36">
        <v>1</v>
      </c>
      <c r="Y74" s="36">
        <f>SUM(Z74:AA74)</f>
        <v>0</v>
      </c>
      <c r="Z74" s="36">
        <v>0</v>
      </c>
      <c r="AA74" s="37">
        <v>0</v>
      </c>
      <c r="AB74" s="38" t="s">
        <v>67</v>
      </c>
    </row>
    <row r="75" spans="1:28" ht="12">
      <c r="A75" s="33"/>
      <c r="B75" s="34">
        <f>C75+D75</f>
        <v>0</v>
      </c>
      <c r="C75" s="35">
        <f>F75+I75+L75+O75+T75+W75+Z75</f>
        <v>0</v>
      </c>
      <c r="D75" s="35">
        <f>G75+J75+M75+P75+Q75+R75+U75+X75+AA75</f>
        <v>0</v>
      </c>
      <c r="E75" s="39">
        <v>0</v>
      </c>
      <c r="F75" s="39">
        <v>0</v>
      </c>
      <c r="G75" s="39">
        <v>0</v>
      </c>
      <c r="H75" s="39"/>
      <c r="I75" s="39"/>
      <c r="J75" s="39">
        <v>0</v>
      </c>
      <c r="K75" s="36">
        <f t="shared" si="50"/>
        <v>0</v>
      </c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6">
        <f t="shared" si="51"/>
        <v>0</v>
      </c>
      <c r="W75" s="39"/>
      <c r="X75" s="39">
        <v>0</v>
      </c>
      <c r="Y75" s="39"/>
      <c r="Z75" s="39"/>
      <c r="AA75" s="40"/>
      <c r="AB75" s="38"/>
    </row>
    <row r="76" spans="1:28" ht="12">
      <c r="A76" s="46" t="s">
        <v>78</v>
      </c>
      <c r="B76" s="25">
        <f aca="true" t="shared" si="52" ref="B76:AA76">SUM(B77:B80)</f>
        <v>22</v>
      </c>
      <c r="C76" s="25">
        <f t="shared" si="52"/>
        <v>9</v>
      </c>
      <c r="D76" s="25">
        <f t="shared" si="52"/>
        <v>13</v>
      </c>
      <c r="E76" s="25">
        <f t="shared" si="52"/>
        <v>11</v>
      </c>
      <c r="F76" s="25">
        <f t="shared" si="52"/>
        <v>8</v>
      </c>
      <c r="G76" s="25">
        <f t="shared" si="52"/>
        <v>3</v>
      </c>
      <c r="H76" s="25">
        <f t="shared" si="52"/>
        <v>0</v>
      </c>
      <c r="I76" s="25">
        <f t="shared" si="52"/>
        <v>0</v>
      </c>
      <c r="J76" s="25">
        <f t="shared" si="52"/>
        <v>0</v>
      </c>
      <c r="K76" s="36">
        <f t="shared" si="50"/>
        <v>0</v>
      </c>
      <c r="L76" s="25">
        <f t="shared" si="52"/>
        <v>0</v>
      </c>
      <c r="M76" s="25">
        <f t="shared" si="52"/>
        <v>0</v>
      </c>
      <c r="N76" s="25">
        <f t="shared" si="52"/>
        <v>0</v>
      </c>
      <c r="O76" s="25">
        <f t="shared" si="52"/>
        <v>0</v>
      </c>
      <c r="P76" s="25">
        <f t="shared" si="52"/>
        <v>0</v>
      </c>
      <c r="Q76" s="25">
        <f t="shared" si="52"/>
        <v>0</v>
      </c>
      <c r="R76" s="25">
        <f t="shared" si="52"/>
        <v>0</v>
      </c>
      <c r="S76" s="25">
        <f t="shared" si="52"/>
        <v>8</v>
      </c>
      <c r="T76" s="25">
        <f t="shared" si="52"/>
        <v>0</v>
      </c>
      <c r="U76" s="25">
        <f t="shared" si="52"/>
        <v>8</v>
      </c>
      <c r="V76" s="53">
        <f t="shared" si="51"/>
        <v>2</v>
      </c>
      <c r="W76" s="25">
        <f t="shared" si="52"/>
        <v>0</v>
      </c>
      <c r="X76" s="25">
        <f t="shared" si="52"/>
        <v>2</v>
      </c>
      <c r="Y76" s="25">
        <f t="shared" si="52"/>
        <v>1</v>
      </c>
      <c r="Z76" s="25">
        <f t="shared" si="52"/>
        <v>1</v>
      </c>
      <c r="AA76" s="26">
        <f t="shared" si="52"/>
        <v>0</v>
      </c>
      <c r="AB76" s="47" t="s">
        <v>78</v>
      </c>
    </row>
    <row r="77" spans="1:28" ht="12">
      <c r="A77" s="33" t="s">
        <v>60</v>
      </c>
      <c r="B77" s="34">
        <f>C77+D77</f>
        <v>17</v>
      </c>
      <c r="C77" s="35">
        <f>F77+I77+L77+O77+T77+W77+Z77</f>
        <v>4</v>
      </c>
      <c r="D77" s="35">
        <f>G77+J77+M77+P77+U77+X77+AA77+Q77+R77</f>
        <v>13</v>
      </c>
      <c r="E77" s="36">
        <f>SUM(F77:G77)</f>
        <v>6</v>
      </c>
      <c r="F77" s="36">
        <v>3</v>
      </c>
      <c r="G77" s="36">
        <v>3</v>
      </c>
      <c r="H77" s="36">
        <f>SUM(I77:J77)</f>
        <v>0</v>
      </c>
      <c r="I77" s="36">
        <v>0</v>
      </c>
      <c r="J77" s="36">
        <v>0</v>
      </c>
      <c r="K77" s="36">
        <f t="shared" si="50"/>
        <v>0</v>
      </c>
      <c r="L77" s="36">
        <v>0</v>
      </c>
      <c r="M77" s="36">
        <v>0</v>
      </c>
      <c r="N77" s="36">
        <f>SUM(O77:P77)</f>
        <v>0</v>
      </c>
      <c r="O77" s="36">
        <v>0</v>
      </c>
      <c r="P77" s="36">
        <v>0</v>
      </c>
      <c r="Q77" s="36">
        <v>0</v>
      </c>
      <c r="R77" s="36">
        <v>0</v>
      </c>
      <c r="S77" s="36">
        <f>SUM(T77:U77)</f>
        <v>8</v>
      </c>
      <c r="T77" s="36">
        <v>0</v>
      </c>
      <c r="U77" s="36">
        <v>8</v>
      </c>
      <c r="V77" s="36">
        <f t="shared" si="51"/>
        <v>2</v>
      </c>
      <c r="W77" s="36">
        <v>0</v>
      </c>
      <c r="X77" s="36">
        <v>2</v>
      </c>
      <c r="Y77" s="36">
        <f>SUM(Z77:AA77)</f>
        <v>1</v>
      </c>
      <c r="Z77" s="36">
        <v>1</v>
      </c>
      <c r="AA77" s="37">
        <v>0</v>
      </c>
      <c r="AB77" s="38" t="s">
        <v>60</v>
      </c>
    </row>
    <row r="78" spans="1:28" ht="12">
      <c r="A78" s="33" t="s">
        <v>57</v>
      </c>
      <c r="B78" s="34">
        <f>C78+D78</f>
        <v>2</v>
      </c>
      <c r="C78" s="35">
        <f>F78+I78+L78+O78+T78+W78+Z78</f>
        <v>2</v>
      </c>
      <c r="D78" s="35">
        <f>G78+J78+M78+P78+U78+X78+AA78+Q78+R78</f>
        <v>0</v>
      </c>
      <c r="E78" s="36">
        <f>SUM(F78:G78)</f>
        <v>2</v>
      </c>
      <c r="F78" s="36">
        <v>2</v>
      </c>
      <c r="G78" s="36">
        <v>0</v>
      </c>
      <c r="H78" s="36">
        <f>SUM(I78:J78)</f>
        <v>0</v>
      </c>
      <c r="I78" s="36">
        <v>0</v>
      </c>
      <c r="J78" s="36">
        <v>0</v>
      </c>
      <c r="K78" s="36">
        <f t="shared" si="50"/>
        <v>0</v>
      </c>
      <c r="L78" s="36">
        <v>0</v>
      </c>
      <c r="M78" s="36">
        <v>0</v>
      </c>
      <c r="N78" s="36">
        <f>SUM(O78:P78)</f>
        <v>0</v>
      </c>
      <c r="O78" s="36">
        <v>0</v>
      </c>
      <c r="P78" s="36">
        <v>0</v>
      </c>
      <c r="Q78" s="36">
        <v>0</v>
      </c>
      <c r="R78" s="36">
        <v>0</v>
      </c>
      <c r="S78" s="36">
        <f>SUM(T78:U78)</f>
        <v>0</v>
      </c>
      <c r="T78" s="36">
        <v>0</v>
      </c>
      <c r="U78" s="36">
        <v>0</v>
      </c>
      <c r="V78" s="36">
        <f t="shared" si="51"/>
        <v>0</v>
      </c>
      <c r="W78" s="36">
        <v>0</v>
      </c>
      <c r="X78" s="36">
        <v>0</v>
      </c>
      <c r="Y78" s="36">
        <f>SUM(Z78:AA78)</f>
        <v>0</v>
      </c>
      <c r="Z78" s="36">
        <v>0</v>
      </c>
      <c r="AA78" s="37">
        <v>0</v>
      </c>
      <c r="AB78" s="38" t="s">
        <v>57</v>
      </c>
    </row>
    <row r="79" spans="1:28" ht="12">
      <c r="A79" s="33" t="s">
        <v>58</v>
      </c>
      <c r="B79" s="34">
        <f>C79+D79</f>
        <v>1</v>
      </c>
      <c r="C79" s="35">
        <f>F79+I79+L79+O79+T79+W79+Z79</f>
        <v>1</v>
      </c>
      <c r="D79" s="35">
        <f>G79+J79+M79+P79+U79+X79+AA79+Q79+R79</f>
        <v>0</v>
      </c>
      <c r="E79" s="36">
        <f>SUM(F79:G79)</f>
        <v>1</v>
      </c>
      <c r="F79" s="36">
        <v>1</v>
      </c>
      <c r="G79" s="36">
        <v>0</v>
      </c>
      <c r="H79" s="36">
        <f>SUM(I79:J79)</f>
        <v>0</v>
      </c>
      <c r="I79" s="36">
        <v>0</v>
      </c>
      <c r="J79" s="36">
        <v>0</v>
      </c>
      <c r="K79" s="36">
        <f t="shared" si="50"/>
        <v>0</v>
      </c>
      <c r="L79" s="36">
        <v>0</v>
      </c>
      <c r="M79" s="36">
        <v>0</v>
      </c>
      <c r="N79" s="36">
        <f>SUM(O79:P79)</f>
        <v>0</v>
      </c>
      <c r="O79" s="36">
        <v>0</v>
      </c>
      <c r="P79" s="36">
        <v>0</v>
      </c>
      <c r="Q79" s="36">
        <v>0</v>
      </c>
      <c r="R79" s="36">
        <v>0</v>
      </c>
      <c r="S79" s="36">
        <f>SUM(T79:U79)</f>
        <v>0</v>
      </c>
      <c r="T79" s="36">
        <v>0</v>
      </c>
      <c r="U79" s="36">
        <v>0</v>
      </c>
      <c r="V79" s="36">
        <f t="shared" si="51"/>
        <v>0</v>
      </c>
      <c r="W79" s="36">
        <v>0</v>
      </c>
      <c r="X79" s="36">
        <v>0</v>
      </c>
      <c r="Y79" s="36">
        <f>SUM(Z79:AA79)</f>
        <v>0</v>
      </c>
      <c r="Z79" s="36">
        <v>0</v>
      </c>
      <c r="AA79" s="37">
        <v>0</v>
      </c>
      <c r="AB79" s="38" t="s">
        <v>58</v>
      </c>
    </row>
    <row r="80" spans="1:28" ht="12">
      <c r="A80" s="33" t="s">
        <v>59</v>
      </c>
      <c r="B80" s="34">
        <f>C80+D80</f>
        <v>2</v>
      </c>
      <c r="C80" s="35">
        <f>F80+I80+L80+O80+T80+W80+Z80</f>
        <v>2</v>
      </c>
      <c r="D80" s="35">
        <f>G80+J80+M80+P80+U80+X80+AA80+Q80+R80</f>
        <v>0</v>
      </c>
      <c r="E80" s="36">
        <f>SUM(F80:G80)</f>
        <v>2</v>
      </c>
      <c r="F80" s="36">
        <v>2</v>
      </c>
      <c r="G80" s="36">
        <v>0</v>
      </c>
      <c r="H80" s="36">
        <f>SUM(I80:J80)</f>
        <v>0</v>
      </c>
      <c r="I80" s="36">
        <v>0</v>
      </c>
      <c r="J80" s="36">
        <v>0</v>
      </c>
      <c r="K80" s="36">
        <f t="shared" si="50"/>
        <v>0</v>
      </c>
      <c r="L80" s="36">
        <v>0</v>
      </c>
      <c r="M80" s="36">
        <v>0</v>
      </c>
      <c r="N80" s="36">
        <f>SUM(O80:P80)</f>
        <v>0</v>
      </c>
      <c r="O80" s="36">
        <v>0</v>
      </c>
      <c r="P80" s="36">
        <v>0</v>
      </c>
      <c r="Q80" s="36">
        <v>0</v>
      </c>
      <c r="R80" s="36">
        <v>0</v>
      </c>
      <c r="S80" s="36">
        <f>SUM(T80:U80)</f>
        <v>0</v>
      </c>
      <c r="T80" s="36">
        <v>0</v>
      </c>
      <c r="U80" s="36">
        <v>0</v>
      </c>
      <c r="V80" s="36">
        <f t="shared" si="51"/>
        <v>0</v>
      </c>
      <c r="W80" s="36">
        <v>0</v>
      </c>
      <c r="X80" s="36">
        <v>0</v>
      </c>
      <c r="Y80" s="36">
        <f>SUM(Z80:AA80)</f>
        <v>0</v>
      </c>
      <c r="Z80" s="36">
        <v>0</v>
      </c>
      <c r="AA80" s="37">
        <v>0</v>
      </c>
      <c r="AB80" s="38" t="s">
        <v>59</v>
      </c>
    </row>
    <row r="81" spans="1:28" ht="12">
      <c r="A81" s="33"/>
      <c r="B81" s="34">
        <f>C81+D81</f>
        <v>0</v>
      </c>
      <c r="C81" s="35">
        <f>F81+I81+L81+O81+T81+W81+Z81</f>
        <v>0</v>
      </c>
      <c r="D81" s="35">
        <f>G81+J81+M81+P81+Q81+R81+U81+X81+AA81</f>
        <v>0</v>
      </c>
      <c r="E81" s="39">
        <f>F81+G81</f>
        <v>0</v>
      </c>
      <c r="F81" s="39"/>
      <c r="G81" s="39"/>
      <c r="H81" s="36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6">
        <f>SUM(Z81:AA81)</f>
        <v>0</v>
      </c>
      <c r="Z81" s="39"/>
      <c r="AA81" s="40"/>
      <c r="AB81" s="38"/>
    </row>
    <row r="82" spans="1:28" ht="12">
      <c r="A82" s="30" t="s">
        <v>65</v>
      </c>
      <c r="B82" s="49">
        <f aca="true" t="shared" si="53" ref="B82:J82">SUM(B83:B91)</f>
        <v>56</v>
      </c>
      <c r="C82" s="49">
        <f t="shared" si="53"/>
        <v>21</v>
      </c>
      <c r="D82" s="49">
        <f t="shared" si="53"/>
        <v>35</v>
      </c>
      <c r="E82" s="49">
        <f t="shared" si="53"/>
        <v>0</v>
      </c>
      <c r="F82" s="49">
        <f t="shared" si="53"/>
        <v>0</v>
      </c>
      <c r="G82" s="49">
        <f t="shared" si="53"/>
        <v>0</v>
      </c>
      <c r="H82" s="49">
        <f t="shared" si="53"/>
        <v>0</v>
      </c>
      <c r="I82" s="49">
        <f t="shared" si="53"/>
        <v>0</v>
      </c>
      <c r="J82" s="49">
        <f t="shared" si="53"/>
        <v>0</v>
      </c>
      <c r="K82" s="49">
        <f aca="true" t="shared" si="54" ref="K82:AA82">SUM(K83:K91)</f>
        <v>44</v>
      </c>
      <c r="L82" s="49">
        <f t="shared" si="54"/>
        <v>19</v>
      </c>
      <c r="M82" s="49">
        <f t="shared" si="54"/>
        <v>25</v>
      </c>
      <c r="N82" s="49">
        <f t="shared" si="54"/>
        <v>5</v>
      </c>
      <c r="O82" s="49">
        <f t="shared" si="54"/>
        <v>0</v>
      </c>
      <c r="P82" s="49">
        <f t="shared" si="54"/>
        <v>5</v>
      </c>
      <c r="Q82" s="49">
        <f t="shared" si="54"/>
        <v>3</v>
      </c>
      <c r="R82" s="49">
        <f t="shared" si="54"/>
        <v>0</v>
      </c>
      <c r="S82" s="49">
        <f t="shared" si="54"/>
        <v>0</v>
      </c>
      <c r="T82" s="49">
        <f t="shared" si="54"/>
        <v>0</v>
      </c>
      <c r="U82" s="49">
        <f t="shared" si="54"/>
        <v>0</v>
      </c>
      <c r="V82" s="49">
        <f t="shared" si="54"/>
        <v>2</v>
      </c>
      <c r="W82" s="49">
        <f t="shared" si="54"/>
        <v>1</v>
      </c>
      <c r="X82" s="49">
        <f t="shared" si="54"/>
        <v>1</v>
      </c>
      <c r="Y82" s="49">
        <f>SUM(Y83:Y91)</f>
        <v>2</v>
      </c>
      <c r="Z82" s="49">
        <f t="shared" si="54"/>
        <v>1</v>
      </c>
      <c r="AA82" s="50">
        <f t="shared" si="54"/>
        <v>1</v>
      </c>
      <c r="AB82" s="32" t="s">
        <v>65</v>
      </c>
    </row>
    <row r="83" spans="1:28" ht="12">
      <c r="A83" s="33" t="s">
        <v>11</v>
      </c>
      <c r="B83" s="34">
        <f aca="true" t="shared" si="55" ref="B83:B91">C83+D83</f>
        <v>42</v>
      </c>
      <c r="C83" s="35">
        <f aca="true" t="shared" si="56" ref="C83:C91">F83+I83+L83+O83+T83+W83+Z83</f>
        <v>16</v>
      </c>
      <c r="D83" s="35">
        <f aca="true" t="shared" si="57" ref="D83:D91">G83+J83+M83+P83+U83+X83+AA83+Q83+R83</f>
        <v>26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f>SUM(L83:M83)</f>
        <v>33</v>
      </c>
      <c r="L83" s="36">
        <v>16</v>
      </c>
      <c r="M83" s="36">
        <v>17</v>
      </c>
      <c r="N83" s="36">
        <f>SUM(O83:P83)</f>
        <v>4</v>
      </c>
      <c r="O83" s="36">
        <v>0</v>
      </c>
      <c r="P83" s="36">
        <v>4</v>
      </c>
      <c r="Q83" s="36">
        <v>3</v>
      </c>
      <c r="R83" s="36">
        <v>0</v>
      </c>
      <c r="S83" s="36">
        <f>SUM(T83:U83)</f>
        <v>0</v>
      </c>
      <c r="T83" s="36">
        <v>0</v>
      </c>
      <c r="U83" s="36">
        <v>0</v>
      </c>
      <c r="V83" s="36">
        <f>SUM(W83:X83)</f>
        <v>1</v>
      </c>
      <c r="W83" s="36">
        <v>0</v>
      </c>
      <c r="X83" s="36">
        <v>1</v>
      </c>
      <c r="Y83" s="36">
        <f>SUM(Z83:AA83)</f>
        <v>1</v>
      </c>
      <c r="Z83" s="36">
        <v>0</v>
      </c>
      <c r="AA83" s="37">
        <v>1</v>
      </c>
      <c r="AB83" s="38" t="s">
        <v>11</v>
      </c>
    </row>
    <row r="84" spans="1:28" ht="12">
      <c r="A84" s="33" t="s">
        <v>62</v>
      </c>
      <c r="B84" s="34">
        <f t="shared" si="55"/>
        <v>1</v>
      </c>
      <c r="C84" s="35">
        <f t="shared" si="56"/>
        <v>0</v>
      </c>
      <c r="D84" s="35">
        <f t="shared" si="57"/>
        <v>1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f aca="true" t="shared" si="58" ref="K84:K91">SUM(L84:M84)</f>
        <v>1</v>
      </c>
      <c r="L84" s="36">
        <v>0</v>
      </c>
      <c r="M84" s="36">
        <v>1</v>
      </c>
      <c r="N84" s="36">
        <f aca="true" t="shared" si="59" ref="N84:N91">SUM(O84:P84)</f>
        <v>0</v>
      </c>
      <c r="O84" s="36">
        <v>0</v>
      </c>
      <c r="P84" s="36">
        <v>0</v>
      </c>
      <c r="Q84" s="36">
        <v>0</v>
      </c>
      <c r="R84" s="36">
        <v>0</v>
      </c>
      <c r="S84" s="36">
        <f aca="true" t="shared" si="60" ref="S84:S91">SUM(T84:U84)</f>
        <v>0</v>
      </c>
      <c r="T84" s="36">
        <v>0</v>
      </c>
      <c r="U84" s="36">
        <v>0</v>
      </c>
      <c r="V84" s="36">
        <f aca="true" t="shared" si="61" ref="V84:V91">SUM(W84:X84)</f>
        <v>0</v>
      </c>
      <c r="W84" s="36">
        <v>0</v>
      </c>
      <c r="X84" s="36">
        <v>0</v>
      </c>
      <c r="Y84" s="36">
        <f aca="true" t="shared" si="62" ref="Y84:Y91">SUM(Z84:AA84)</f>
        <v>0</v>
      </c>
      <c r="Z84" s="36">
        <f aca="true" t="shared" si="63" ref="Z84:AA91">AC84+AF84</f>
        <v>0</v>
      </c>
      <c r="AA84" s="37">
        <f t="shared" si="63"/>
        <v>0</v>
      </c>
      <c r="AB84" s="38" t="s">
        <v>62</v>
      </c>
    </row>
    <row r="85" spans="1:28" ht="12">
      <c r="A85" s="33" t="s">
        <v>48</v>
      </c>
      <c r="B85" s="34">
        <f t="shared" si="55"/>
        <v>1</v>
      </c>
      <c r="C85" s="35">
        <f t="shared" si="56"/>
        <v>0</v>
      </c>
      <c r="D85" s="35">
        <f t="shared" si="57"/>
        <v>1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f t="shared" si="58"/>
        <v>1</v>
      </c>
      <c r="L85" s="36">
        <v>0</v>
      </c>
      <c r="M85" s="36">
        <v>1</v>
      </c>
      <c r="N85" s="36">
        <f t="shared" si="59"/>
        <v>0</v>
      </c>
      <c r="O85" s="36">
        <v>0</v>
      </c>
      <c r="P85" s="36">
        <v>0</v>
      </c>
      <c r="Q85" s="36">
        <v>0</v>
      </c>
      <c r="R85" s="36">
        <v>0</v>
      </c>
      <c r="S85" s="36">
        <f t="shared" si="60"/>
        <v>0</v>
      </c>
      <c r="T85" s="36">
        <v>0</v>
      </c>
      <c r="U85" s="36">
        <v>0</v>
      </c>
      <c r="V85" s="36">
        <f t="shared" si="61"/>
        <v>0</v>
      </c>
      <c r="W85" s="36">
        <v>0</v>
      </c>
      <c r="X85" s="36">
        <v>0</v>
      </c>
      <c r="Y85" s="36">
        <f t="shared" si="62"/>
        <v>0</v>
      </c>
      <c r="Z85" s="36">
        <f t="shared" si="63"/>
        <v>0</v>
      </c>
      <c r="AA85" s="37">
        <f t="shared" si="63"/>
        <v>0</v>
      </c>
      <c r="AB85" s="38" t="s">
        <v>48</v>
      </c>
    </row>
    <row r="86" spans="1:28" ht="12">
      <c r="A86" s="33" t="s">
        <v>15</v>
      </c>
      <c r="B86" s="34">
        <f t="shared" si="55"/>
        <v>2</v>
      </c>
      <c r="C86" s="35">
        <f t="shared" si="56"/>
        <v>1</v>
      </c>
      <c r="D86" s="35">
        <f t="shared" si="57"/>
        <v>1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f t="shared" si="58"/>
        <v>1</v>
      </c>
      <c r="L86" s="36">
        <v>0</v>
      </c>
      <c r="M86" s="36">
        <v>1</v>
      </c>
      <c r="N86" s="36">
        <f t="shared" si="59"/>
        <v>0</v>
      </c>
      <c r="O86" s="36">
        <v>0</v>
      </c>
      <c r="P86" s="36">
        <v>0</v>
      </c>
      <c r="Q86" s="36">
        <v>0</v>
      </c>
      <c r="R86" s="36">
        <v>0</v>
      </c>
      <c r="S86" s="36">
        <f t="shared" si="60"/>
        <v>0</v>
      </c>
      <c r="T86" s="36">
        <v>0</v>
      </c>
      <c r="U86" s="36">
        <v>0</v>
      </c>
      <c r="V86" s="36">
        <f t="shared" si="61"/>
        <v>0</v>
      </c>
      <c r="W86" s="36">
        <v>0</v>
      </c>
      <c r="X86" s="36">
        <v>0</v>
      </c>
      <c r="Y86" s="36">
        <f t="shared" si="62"/>
        <v>1</v>
      </c>
      <c r="Z86" s="36">
        <v>1</v>
      </c>
      <c r="AA86" s="37">
        <f t="shared" si="63"/>
        <v>0</v>
      </c>
      <c r="AB86" s="38" t="s">
        <v>15</v>
      </c>
    </row>
    <row r="87" spans="1:28" ht="12">
      <c r="A87" s="33" t="s">
        <v>16</v>
      </c>
      <c r="B87" s="34">
        <f t="shared" si="55"/>
        <v>1</v>
      </c>
      <c r="C87" s="35">
        <f t="shared" si="56"/>
        <v>1</v>
      </c>
      <c r="D87" s="35">
        <f t="shared" si="57"/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f t="shared" si="58"/>
        <v>1</v>
      </c>
      <c r="L87" s="36">
        <v>1</v>
      </c>
      <c r="M87" s="36">
        <v>0</v>
      </c>
      <c r="N87" s="36">
        <f t="shared" si="59"/>
        <v>0</v>
      </c>
      <c r="O87" s="36">
        <v>0</v>
      </c>
      <c r="P87" s="36">
        <v>0</v>
      </c>
      <c r="Q87" s="36">
        <v>0</v>
      </c>
      <c r="R87" s="36">
        <v>0</v>
      </c>
      <c r="S87" s="36">
        <f t="shared" si="60"/>
        <v>0</v>
      </c>
      <c r="T87" s="36">
        <v>0</v>
      </c>
      <c r="U87" s="36">
        <v>0</v>
      </c>
      <c r="V87" s="36">
        <f t="shared" si="61"/>
        <v>0</v>
      </c>
      <c r="W87" s="36">
        <v>0</v>
      </c>
      <c r="X87" s="36">
        <v>0</v>
      </c>
      <c r="Y87" s="36">
        <f t="shared" si="62"/>
        <v>0</v>
      </c>
      <c r="Z87" s="36">
        <f t="shared" si="63"/>
        <v>0</v>
      </c>
      <c r="AA87" s="37">
        <f t="shared" si="63"/>
        <v>0</v>
      </c>
      <c r="AB87" s="38" t="s">
        <v>16</v>
      </c>
    </row>
    <row r="88" spans="1:28" ht="12">
      <c r="A88" s="33" t="s">
        <v>17</v>
      </c>
      <c r="B88" s="34">
        <f t="shared" si="55"/>
        <v>1</v>
      </c>
      <c r="C88" s="35">
        <f t="shared" si="56"/>
        <v>0</v>
      </c>
      <c r="D88" s="35">
        <f t="shared" si="57"/>
        <v>1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f t="shared" si="58"/>
        <v>1</v>
      </c>
      <c r="L88" s="36">
        <v>0</v>
      </c>
      <c r="M88" s="36">
        <v>1</v>
      </c>
      <c r="N88" s="36">
        <f t="shared" si="59"/>
        <v>0</v>
      </c>
      <c r="O88" s="36">
        <v>0</v>
      </c>
      <c r="P88" s="36">
        <v>0</v>
      </c>
      <c r="Q88" s="36">
        <v>0</v>
      </c>
      <c r="R88" s="36">
        <v>0</v>
      </c>
      <c r="S88" s="36">
        <f t="shared" si="60"/>
        <v>0</v>
      </c>
      <c r="T88" s="36">
        <v>0</v>
      </c>
      <c r="U88" s="36">
        <v>0</v>
      </c>
      <c r="V88" s="36">
        <f t="shared" si="61"/>
        <v>0</v>
      </c>
      <c r="W88" s="36">
        <v>0</v>
      </c>
      <c r="X88" s="36">
        <v>0</v>
      </c>
      <c r="Y88" s="36">
        <f t="shared" si="62"/>
        <v>0</v>
      </c>
      <c r="Z88" s="36">
        <f t="shared" si="63"/>
        <v>0</v>
      </c>
      <c r="AA88" s="37">
        <f t="shared" si="63"/>
        <v>0</v>
      </c>
      <c r="AB88" s="38" t="s">
        <v>17</v>
      </c>
    </row>
    <row r="89" spans="1:28" ht="12">
      <c r="A89" s="33" t="s">
        <v>56</v>
      </c>
      <c r="B89" s="34">
        <f t="shared" si="55"/>
        <v>2</v>
      </c>
      <c r="C89" s="35">
        <f t="shared" si="56"/>
        <v>0</v>
      </c>
      <c r="D89" s="35">
        <f t="shared" si="57"/>
        <v>2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f t="shared" si="58"/>
        <v>2</v>
      </c>
      <c r="L89" s="36">
        <v>0</v>
      </c>
      <c r="M89" s="36">
        <v>2</v>
      </c>
      <c r="N89" s="36">
        <f t="shared" si="59"/>
        <v>0</v>
      </c>
      <c r="O89" s="36">
        <v>0</v>
      </c>
      <c r="P89" s="36">
        <v>0</v>
      </c>
      <c r="Q89" s="36">
        <v>0</v>
      </c>
      <c r="R89" s="36">
        <v>0</v>
      </c>
      <c r="S89" s="36">
        <f t="shared" si="60"/>
        <v>0</v>
      </c>
      <c r="T89" s="36">
        <v>0</v>
      </c>
      <c r="U89" s="36">
        <v>0</v>
      </c>
      <c r="V89" s="36">
        <f t="shared" si="61"/>
        <v>0</v>
      </c>
      <c r="W89" s="36">
        <v>0</v>
      </c>
      <c r="X89" s="36">
        <v>0</v>
      </c>
      <c r="Y89" s="36">
        <f t="shared" si="62"/>
        <v>0</v>
      </c>
      <c r="Z89" s="36">
        <f t="shared" si="63"/>
        <v>0</v>
      </c>
      <c r="AA89" s="37">
        <f t="shared" si="63"/>
        <v>0</v>
      </c>
      <c r="AB89" s="38" t="s">
        <v>56</v>
      </c>
    </row>
    <row r="90" spans="1:28" ht="12">
      <c r="A90" s="33" t="s">
        <v>19</v>
      </c>
      <c r="B90" s="34">
        <f t="shared" si="55"/>
        <v>4</v>
      </c>
      <c r="C90" s="35">
        <f t="shared" si="56"/>
        <v>2</v>
      </c>
      <c r="D90" s="35">
        <f t="shared" si="57"/>
        <v>2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f t="shared" si="58"/>
        <v>2</v>
      </c>
      <c r="L90" s="36">
        <v>1</v>
      </c>
      <c r="M90" s="36">
        <v>1</v>
      </c>
      <c r="N90" s="36">
        <f t="shared" si="59"/>
        <v>1</v>
      </c>
      <c r="O90" s="36">
        <v>0</v>
      </c>
      <c r="P90" s="36">
        <v>1</v>
      </c>
      <c r="Q90" s="36">
        <v>0</v>
      </c>
      <c r="R90" s="36">
        <v>0</v>
      </c>
      <c r="S90" s="36">
        <f t="shared" si="60"/>
        <v>0</v>
      </c>
      <c r="T90" s="36">
        <v>0</v>
      </c>
      <c r="U90" s="36">
        <v>0</v>
      </c>
      <c r="V90" s="36">
        <f t="shared" si="61"/>
        <v>1</v>
      </c>
      <c r="W90" s="36">
        <v>1</v>
      </c>
      <c r="X90" s="36">
        <v>0</v>
      </c>
      <c r="Y90" s="36">
        <f t="shared" si="62"/>
        <v>0</v>
      </c>
      <c r="Z90" s="36">
        <f t="shared" si="63"/>
        <v>0</v>
      </c>
      <c r="AA90" s="37">
        <f t="shared" si="63"/>
        <v>0</v>
      </c>
      <c r="AB90" s="38" t="s">
        <v>19</v>
      </c>
    </row>
    <row r="91" spans="1:28" ht="12.75" thickBot="1">
      <c r="A91" s="41" t="s">
        <v>24</v>
      </c>
      <c r="B91" s="51">
        <f t="shared" si="55"/>
        <v>2</v>
      </c>
      <c r="C91" s="42">
        <f t="shared" si="56"/>
        <v>1</v>
      </c>
      <c r="D91" s="42">
        <f t="shared" si="57"/>
        <v>1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f t="shared" si="58"/>
        <v>2</v>
      </c>
      <c r="L91" s="43">
        <v>1</v>
      </c>
      <c r="M91" s="43">
        <v>1</v>
      </c>
      <c r="N91" s="43">
        <f t="shared" si="59"/>
        <v>0</v>
      </c>
      <c r="O91" s="43">
        <v>0</v>
      </c>
      <c r="P91" s="43">
        <v>0</v>
      </c>
      <c r="Q91" s="43">
        <v>0</v>
      </c>
      <c r="R91" s="43">
        <v>0</v>
      </c>
      <c r="S91" s="43">
        <f t="shared" si="60"/>
        <v>0</v>
      </c>
      <c r="T91" s="43">
        <v>0</v>
      </c>
      <c r="U91" s="43">
        <v>0</v>
      </c>
      <c r="V91" s="43">
        <f t="shared" si="61"/>
        <v>0</v>
      </c>
      <c r="W91" s="43">
        <v>0</v>
      </c>
      <c r="X91" s="43">
        <v>0</v>
      </c>
      <c r="Y91" s="43">
        <f t="shared" si="62"/>
        <v>0</v>
      </c>
      <c r="Z91" s="43">
        <f t="shared" si="63"/>
        <v>0</v>
      </c>
      <c r="AA91" s="44">
        <f t="shared" si="63"/>
        <v>0</v>
      </c>
      <c r="AB91" s="45" t="s">
        <v>24</v>
      </c>
    </row>
    <row r="92" ht="12">
      <c r="A92" s="52"/>
    </row>
  </sheetData>
  <mergeCells count="1">
    <mergeCell ref="H6:J6"/>
  </mergeCells>
  <printOptions/>
  <pageMargins left="0.5905511811023623" right="0.5905511811023623" top="0.5905511811023623" bottom="0.5905511811023623" header="0.5118110236220472" footer="0.3937007874015748"/>
  <pageSetup firstPageNumber="28" useFirstPageNumber="1" horizontalDpi="300" verticalDpi="300" orientation="portrait" pageOrder="overThenDown" paperSize="9" r:id="rId1"/>
  <headerFooter alignWithMargins="0">
    <oddFooter>&amp;C&amp;11－&amp;P－</oddFooter>
  </headerFooter>
  <rowBreaks count="1" manualBreakCount="1">
    <brk id="5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2011-08-29T00:43:47Z</cp:lastPrinted>
  <dcterms:created xsi:type="dcterms:W3CDTF">1998-08-12T08:42:13Z</dcterms:created>
  <dcterms:modified xsi:type="dcterms:W3CDTF">2012-02-08T04:07:25Z</dcterms:modified>
  <cp:category/>
  <cp:version/>
  <cp:contentType/>
  <cp:contentStatus/>
</cp:coreProperties>
</file>