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950" windowWidth="14955" windowHeight="6990" activeTab="0"/>
  </bookViews>
  <sheets>
    <sheet name="通信制・帰国子女" sheetId="1" r:id="rId1"/>
  </sheets>
  <definedNames>
    <definedName name="_xlnm.Print_Area" localSheetId="0">'通信制・帰国子女'!$A$1:$Q$67</definedName>
  </definedNames>
  <calcPr fullCalcOnLoad="1"/>
</workbook>
</file>

<file path=xl/sharedStrings.xml><?xml version="1.0" encoding="utf-8"?>
<sst xmlns="http://schemas.openxmlformats.org/spreadsheetml/2006/main" count="80" uniqueCount="50">
  <si>
    <t>2学年</t>
  </si>
  <si>
    <t>3学年</t>
  </si>
  <si>
    <t>4学年</t>
  </si>
  <si>
    <t>5学年</t>
  </si>
  <si>
    <t>6学年</t>
  </si>
  <si>
    <t>本 務
教員数</t>
  </si>
  <si>
    <t>推　　移</t>
  </si>
  <si>
    <t>２２　通 信 制 高 等 学 校 の 推 移</t>
  </si>
  <si>
    <t>計</t>
  </si>
  <si>
    <t>県　　　　　立</t>
  </si>
  <si>
    <t>私　　　　　　立</t>
  </si>
  <si>
    <t>学　校　数</t>
  </si>
  <si>
    <t>生　徒　数</t>
  </si>
  <si>
    <t>平成元年度</t>
  </si>
  <si>
    <t>（注）学校数の（　）内は、独立校数を再掲した。</t>
  </si>
  <si>
    <t>２３　帰 国 子 女 数 の 推 移</t>
  </si>
  <si>
    <t>単位：人</t>
  </si>
  <si>
    <t>区　　分</t>
  </si>
  <si>
    <t>小　　　　　学　　　　　校</t>
  </si>
  <si>
    <t>　 中　　　学　　　校</t>
  </si>
  <si>
    <t>高　　等　　学　　校</t>
  </si>
  <si>
    <t>1学年</t>
  </si>
  <si>
    <t>（注）１　「帰国子女」とは、海外勤務者等の子女で、引き続き1年を超える期間海外に在留し、前年度間に帰国した児童生徒をいう。</t>
  </si>
  <si>
    <t>　　　２　通信制高等学校を除く。</t>
  </si>
  <si>
    <t>　　　３　（　）内は、公立学校の帰国子女を再掲した。</t>
  </si>
  <si>
    <t>昭和62年度</t>
  </si>
  <si>
    <t>平成8年度間</t>
  </si>
  <si>
    <t>23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</si>
  <si>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</si>
  <si>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</si>
  <si>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</si>
  <si>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</si>
  <si>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</si>
  <si>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</si>
  <si>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</si>
  <si>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</si>
  <si>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</si>
  <si>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</si>
  <si>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</si>
  <si>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</si>
  <si>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</si>
  <si>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</si>
  <si>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63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</si>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</sst>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</numFmts>
  <fonts count="1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0" fontId="9" fillId="0" borderId="5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0" fontId="1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7" xfId="0" applyFont="1" applyFill="1" applyBorder="1" applyAlignment="1">
      <alignment/>
    </xf>
    <xf numFmtId="176" fontId="3" fillId="0" borderId="8" xfId="0" applyNumberFormat="1" applyFont="1" applyFill="1" applyBorder="1" applyAlignment="1">
      <alignment horizontal="left"/>
    </xf>
    <xf numFmtId="177" fontId="3" fillId="0" borderId="8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178" fontId="3" fillId="0" borderId="8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1" fillId="0" borderId="6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6" fontId="5" fillId="0" borderId="7" xfId="0" applyNumberFormat="1" applyFont="1" applyFill="1" applyBorder="1" applyAlignment="1">
      <alignment horizontal="center"/>
    </xf>
    <xf numFmtId="176" fontId="5" fillId="0" borderId="8" xfId="0" applyNumberFormat="1" applyFont="1" applyFill="1" applyBorder="1" applyAlignment="1">
      <alignment horizontal="center"/>
    </xf>
    <xf numFmtId="176" fontId="5" fillId="0" borderId="8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77" fontId="3" fillId="0" borderId="8" xfId="0" applyNumberFormat="1" applyFont="1" applyFill="1" applyBorder="1" applyAlignment="1">
      <alignment horizontal="center"/>
    </xf>
    <xf numFmtId="178" fontId="3" fillId="0" borderId="8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Zeros="0" tabSelected="1" view="pageBreakPreview" zoomScaleSheetLayoutView="100" workbookViewId="0" topLeftCell="A1">
      <selection activeCell="F61" sqref="F61"/>
    </sheetView>
  </sheetViews>
  <sheetFormatPr defaultColWidth="9.00390625" defaultRowHeight="13.5"/>
  <cols>
    <col min="1" max="1" width="10.375" style="1" customWidth="1"/>
    <col min="2" max="2" width="6.00390625" style="2" customWidth="1"/>
    <col min="3" max="15" width="5.375" style="2" customWidth="1"/>
    <col min="16" max="16" width="5.625" style="2" customWidth="1"/>
    <col min="17" max="17" width="4.625" style="2" customWidth="1"/>
    <col min="18" max="16384" width="9.00390625" style="2" customWidth="1"/>
  </cols>
  <sheetData>
    <row r="1" ht="12">
      <c r="A1" s="1" t="s">
        <v>6</v>
      </c>
    </row>
    <row r="2" ht="12.75" thickBot="1">
      <c r="A2" s="3" t="s">
        <v>7</v>
      </c>
    </row>
    <row r="3" spans="1:17" ht="12">
      <c r="A3" s="4"/>
      <c r="B3" s="5"/>
      <c r="C3" s="6"/>
      <c r="D3" s="7" t="s">
        <v>8</v>
      </c>
      <c r="E3" s="6"/>
      <c r="F3" s="6"/>
      <c r="G3" s="5"/>
      <c r="H3" s="6"/>
      <c r="I3" s="7" t="s">
        <v>9</v>
      </c>
      <c r="J3" s="6"/>
      <c r="K3" s="6"/>
      <c r="L3" s="5"/>
      <c r="M3" s="6"/>
      <c r="N3" s="7" t="s">
        <v>10</v>
      </c>
      <c r="O3" s="6"/>
      <c r="P3" s="6"/>
      <c r="Q3" s="8"/>
    </row>
    <row r="4" spans="1:17" ht="24" customHeight="1">
      <c r="A4" s="9"/>
      <c r="B4" s="65" t="s">
        <v>11</v>
      </c>
      <c r="C4" s="66"/>
      <c r="D4" s="65" t="s">
        <v>12</v>
      </c>
      <c r="E4" s="66"/>
      <c r="F4" s="10" t="s">
        <v>5</v>
      </c>
      <c r="G4" s="65" t="s">
        <v>11</v>
      </c>
      <c r="H4" s="66"/>
      <c r="I4" s="65" t="s">
        <v>12</v>
      </c>
      <c r="J4" s="66"/>
      <c r="K4" s="10" t="s">
        <v>5</v>
      </c>
      <c r="L4" s="65" t="s">
        <v>11</v>
      </c>
      <c r="M4" s="66"/>
      <c r="N4" s="65" t="s">
        <v>12</v>
      </c>
      <c r="O4" s="66"/>
      <c r="P4" s="10" t="s">
        <v>5</v>
      </c>
      <c r="Q4" s="8"/>
    </row>
    <row r="5" spans="1:17" ht="12">
      <c r="A5" s="52" t="s">
        <v>25</v>
      </c>
      <c r="B5" s="8">
        <f aca="true" t="shared" si="0" ref="B5:B19">SUM(G5+L5)</f>
        <v>6</v>
      </c>
      <c r="C5" s="11">
        <f aca="true" t="shared" si="1" ref="C5:C19">SUM(H5+M5)</f>
        <v>1</v>
      </c>
      <c r="D5" s="61">
        <f aca="true" t="shared" si="2" ref="D5:D16">I5+N5</f>
        <v>13132</v>
      </c>
      <c r="E5" s="61"/>
      <c r="F5" s="12">
        <f aca="true" t="shared" si="3" ref="F5:F16">K5+P5</f>
        <v>107</v>
      </c>
      <c r="G5" s="8">
        <v>2</v>
      </c>
      <c r="H5" s="11">
        <v>1</v>
      </c>
      <c r="I5" s="62">
        <v>3276</v>
      </c>
      <c r="J5" s="62"/>
      <c r="K5" s="13">
        <v>51</v>
      </c>
      <c r="L5" s="8">
        <v>4</v>
      </c>
      <c r="M5" s="11">
        <v>0</v>
      </c>
      <c r="N5" s="61">
        <v>9856</v>
      </c>
      <c r="O5" s="61"/>
      <c r="P5" s="14">
        <v>56</v>
      </c>
      <c r="Q5" s="8"/>
    </row>
    <row r="6" spans="1:17" ht="12">
      <c r="A6" s="52" t="s">
        <v>42</v>
      </c>
      <c r="B6" s="8">
        <f t="shared" si="0"/>
        <v>6</v>
      </c>
      <c r="C6" s="11">
        <f t="shared" si="1"/>
        <v>1</v>
      </c>
      <c r="D6" s="61">
        <f t="shared" si="2"/>
        <v>13998</v>
      </c>
      <c r="E6" s="61"/>
      <c r="F6" s="12">
        <f t="shared" si="3"/>
        <v>106</v>
      </c>
      <c r="G6" s="8">
        <v>2</v>
      </c>
      <c r="H6" s="11">
        <v>1</v>
      </c>
      <c r="I6" s="62">
        <v>3444</v>
      </c>
      <c r="J6" s="62"/>
      <c r="K6" s="13">
        <v>52</v>
      </c>
      <c r="L6" s="8">
        <v>4</v>
      </c>
      <c r="M6" s="11">
        <v>0</v>
      </c>
      <c r="N6" s="61">
        <v>10554</v>
      </c>
      <c r="O6" s="61"/>
      <c r="P6" s="14">
        <v>54</v>
      </c>
      <c r="Q6" s="8"/>
    </row>
    <row r="7" spans="1:17" ht="12">
      <c r="A7" s="52" t="s">
        <v>13</v>
      </c>
      <c r="B7" s="8">
        <f t="shared" si="0"/>
        <v>6</v>
      </c>
      <c r="C7" s="11">
        <f t="shared" si="1"/>
        <v>1</v>
      </c>
      <c r="D7" s="61">
        <f t="shared" si="2"/>
        <v>14872</v>
      </c>
      <c r="E7" s="61"/>
      <c r="F7" s="12">
        <f t="shared" si="3"/>
        <v>110</v>
      </c>
      <c r="G7" s="8">
        <v>2</v>
      </c>
      <c r="H7" s="11">
        <v>1</v>
      </c>
      <c r="I7" s="62">
        <v>3666</v>
      </c>
      <c r="J7" s="62"/>
      <c r="K7" s="13">
        <v>54</v>
      </c>
      <c r="L7" s="8">
        <v>4</v>
      </c>
      <c r="M7" s="11">
        <v>0</v>
      </c>
      <c r="N7" s="61">
        <v>11206</v>
      </c>
      <c r="O7" s="61"/>
      <c r="P7" s="14">
        <v>56</v>
      </c>
      <c r="Q7" s="8"/>
    </row>
    <row r="8" spans="1:17" ht="12">
      <c r="A8" s="52" t="s">
        <v>43</v>
      </c>
      <c r="B8" s="8">
        <f t="shared" si="0"/>
        <v>7</v>
      </c>
      <c r="C8" s="11">
        <f t="shared" si="1"/>
        <v>1</v>
      </c>
      <c r="D8" s="61">
        <f t="shared" si="2"/>
        <v>15141</v>
      </c>
      <c r="E8" s="61"/>
      <c r="F8" s="12">
        <f t="shared" si="3"/>
        <v>149</v>
      </c>
      <c r="G8" s="8">
        <v>2</v>
      </c>
      <c r="H8" s="11">
        <v>1</v>
      </c>
      <c r="I8" s="62">
        <v>3582</v>
      </c>
      <c r="J8" s="62"/>
      <c r="K8" s="13">
        <v>56</v>
      </c>
      <c r="L8" s="8">
        <v>5</v>
      </c>
      <c r="M8" s="11">
        <v>0</v>
      </c>
      <c r="N8" s="61">
        <v>11559</v>
      </c>
      <c r="O8" s="61"/>
      <c r="P8" s="14">
        <v>93</v>
      </c>
      <c r="Q8" s="8"/>
    </row>
    <row r="9" spans="1:17" ht="12">
      <c r="A9" s="52" t="s">
        <v>44</v>
      </c>
      <c r="B9" s="8">
        <f t="shared" si="0"/>
        <v>7</v>
      </c>
      <c r="C9" s="11">
        <f t="shared" si="1"/>
        <v>1</v>
      </c>
      <c r="D9" s="61">
        <f t="shared" si="2"/>
        <v>14659</v>
      </c>
      <c r="E9" s="61"/>
      <c r="F9" s="12">
        <f t="shared" si="3"/>
        <v>155</v>
      </c>
      <c r="G9" s="8">
        <v>2</v>
      </c>
      <c r="H9" s="11">
        <v>1</v>
      </c>
      <c r="I9" s="62">
        <v>3422</v>
      </c>
      <c r="J9" s="62"/>
      <c r="K9" s="13">
        <v>60</v>
      </c>
      <c r="L9" s="8">
        <v>5</v>
      </c>
      <c r="M9" s="11">
        <v>0</v>
      </c>
      <c r="N9" s="61">
        <v>11237</v>
      </c>
      <c r="O9" s="61"/>
      <c r="P9" s="14">
        <v>95</v>
      </c>
      <c r="Q9" s="8"/>
    </row>
    <row r="10" spans="1:17" ht="12">
      <c r="A10" s="52" t="s">
        <v>45</v>
      </c>
      <c r="B10" s="8">
        <f t="shared" si="0"/>
        <v>7</v>
      </c>
      <c r="C10" s="11">
        <f t="shared" si="1"/>
        <v>1</v>
      </c>
      <c r="D10" s="61">
        <f t="shared" si="2"/>
        <v>11811</v>
      </c>
      <c r="E10" s="61"/>
      <c r="F10" s="12">
        <f t="shared" si="3"/>
        <v>150</v>
      </c>
      <c r="G10" s="8">
        <v>2</v>
      </c>
      <c r="H10" s="11">
        <v>1</v>
      </c>
      <c r="I10" s="62">
        <v>3382</v>
      </c>
      <c r="J10" s="62"/>
      <c r="K10" s="13">
        <v>60</v>
      </c>
      <c r="L10" s="8">
        <v>5</v>
      </c>
      <c r="M10" s="11">
        <v>0</v>
      </c>
      <c r="N10" s="61">
        <v>8429</v>
      </c>
      <c r="O10" s="61"/>
      <c r="P10" s="14">
        <v>90</v>
      </c>
      <c r="Q10" s="8"/>
    </row>
    <row r="11" spans="1:17" ht="12">
      <c r="A11" s="52" t="s">
        <v>46</v>
      </c>
      <c r="B11" s="8">
        <f t="shared" si="0"/>
        <v>7</v>
      </c>
      <c r="C11" s="11">
        <f t="shared" si="1"/>
        <v>1</v>
      </c>
      <c r="D11" s="61">
        <f t="shared" si="2"/>
        <v>10659</v>
      </c>
      <c r="E11" s="61"/>
      <c r="F11" s="12">
        <f t="shared" si="3"/>
        <v>136</v>
      </c>
      <c r="G11" s="8">
        <v>2</v>
      </c>
      <c r="H11" s="11">
        <v>1</v>
      </c>
      <c r="I11" s="62">
        <v>3239</v>
      </c>
      <c r="J11" s="62"/>
      <c r="K11" s="13">
        <v>59</v>
      </c>
      <c r="L11" s="8">
        <v>5</v>
      </c>
      <c r="M11" s="11">
        <v>0</v>
      </c>
      <c r="N11" s="61">
        <v>7420</v>
      </c>
      <c r="O11" s="61"/>
      <c r="P11" s="14">
        <v>77</v>
      </c>
      <c r="Q11" s="8"/>
    </row>
    <row r="12" spans="1:17" ht="12">
      <c r="A12" s="52" t="s">
        <v>47</v>
      </c>
      <c r="B12" s="8">
        <f t="shared" si="0"/>
        <v>7</v>
      </c>
      <c r="C12" s="11">
        <f t="shared" si="1"/>
        <v>1</v>
      </c>
      <c r="D12" s="61">
        <f t="shared" si="2"/>
        <v>9573</v>
      </c>
      <c r="E12" s="61"/>
      <c r="F12" s="12">
        <f t="shared" si="3"/>
        <v>135</v>
      </c>
      <c r="G12" s="8">
        <v>2</v>
      </c>
      <c r="H12" s="11">
        <v>1</v>
      </c>
      <c r="I12" s="62">
        <v>2811</v>
      </c>
      <c r="J12" s="62"/>
      <c r="K12" s="13">
        <v>59</v>
      </c>
      <c r="L12" s="8">
        <v>5</v>
      </c>
      <c r="M12" s="11">
        <v>0</v>
      </c>
      <c r="N12" s="61">
        <v>6762</v>
      </c>
      <c r="O12" s="61"/>
      <c r="P12" s="14">
        <v>76</v>
      </c>
      <c r="Q12" s="8"/>
    </row>
    <row r="13" spans="1:17" ht="12">
      <c r="A13" s="52" t="s">
        <v>48</v>
      </c>
      <c r="B13" s="8">
        <f t="shared" si="0"/>
        <v>7</v>
      </c>
      <c r="C13" s="11">
        <f t="shared" si="1"/>
        <v>1</v>
      </c>
      <c r="D13" s="61">
        <f t="shared" si="2"/>
        <v>9145</v>
      </c>
      <c r="E13" s="61"/>
      <c r="F13" s="12">
        <f t="shared" si="3"/>
        <v>130</v>
      </c>
      <c r="G13" s="8">
        <v>2</v>
      </c>
      <c r="H13" s="11">
        <v>1</v>
      </c>
      <c r="I13" s="62">
        <v>2581</v>
      </c>
      <c r="J13" s="62"/>
      <c r="K13" s="13">
        <v>56</v>
      </c>
      <c r="L13" s="8">
        <v>5</v>
      </c>
      <c r="M13" s="11">
        <v>0</v>
      </c>
      <c r="N13" s="61">
        <v>6564</v>
      </c>
      <c r="O13" s="61"/>
      <c r="P13" s="14">
        <v>74</v>
      </c>
      <c r="Q13" s="8"/>
    </row>
    <row r="14" spans="1:17" ht="12">
      <c r="A14" s="52" t="s">
        <v>49</v>
      </c>
      <c r="B14" s="8">
        <f t="shared" si="0"/>
        <v>7</v>
      </c>
      <c r="C14" s="11">
        <f t="shared" si="1"/>
        <v>1</v>
      </c>
      <c r="D14" s="61">
        <f t="shared" si="2"/>
        <v>8688</v>
      </c>
      <c r="E14" s="61"/>
      <c r="F14" s="12">
        <f t="shared" si="3"/>
        <v>123</v>
      </c>
      <c r="G14" s="8">
        <v>2</v>
      </c>
      <c r="H14" s="11">
        <v>1</v>
      </c>
      <c r="I14" s="62">
        <v>2530</v>
      </c>
      <c r="J14" s="62"/>
      <c r="K14" s="13">
        <v>54</v>
      </c>
      <c r="L14" s="8">
        <v>5</v>
      </c>
      <c r="M14" s="11">
        <v>0</v>
      </c>
      <c r="N14" s="61">
        <v>6158</v>
      </c>
      <c r="O14" s="61"/>
      <c r="P14" s="14">
        <v>69</v>
      </c>
      <c r="Q14" s="8"/>
    </row>
    <row r="15" spans="1:17" ht="12">
      <c r="A15" s="52" t="s">
        <v>28</v>
      </c>
      <c r="B15" s="8">
        <f t="shared" si="0"/>
        <v>7</v>
      </c>
      <c r="C15" s="11">
        <f t="shared" si="1"/>
        <v>1</v>
      </c>
      <c r="D15" s="61">
        <f t="shared" si="2"/>
        <v>8538</v>
      </c>
      <c r="E15" s="61"/>
      <c r="F15" s="12">
        <f t="shared" si="3"/>
        <v>121</v>
      </c>
      <c r="G15" s="8">
        <v>2</v>
      </c>
      <c r="H15" s="11">
        <v>1</v>
      </c>
      <c r="I15" s="62">
        <v>2665</v>
      </c>
      <c r="J15" s="62"/>
      <c r="K15" s="13">
        <v>53</v>
      </c>
      <c r="L15" s="8">
        <v>5</v>
      </c>
      <c r="M15" s="11">
        <v>0</v>
      </c>
      <c r="N15" s="61">
        <v>5873</v>
      </c>
      <c r="O15" s="61"/>
      <c r="P15" s="14">
        <v>68</v>
      </c>
      <c r="Q15" s="8"/>
    </row>
    <row r="16" spans="1:17" ht="12">
      <c r="A16" s="52" t="s">
        <v>29</v>
      </c>
      <c r="B16" s="15">
        <f t="shared" si="0"/>
        <v>7</v>
      </c>
      <c r="C16" s="11">
        <f t="shared" si="1"/>
        <v>1</v>
      </c>
      <c r="D16" s="61">
        <f t="shared" si="2"/>
        <v>8428</v>
      </c>
      <c r="E16" s="61"/>
      <c r="F16" s="12">
        <f t="shared" si="3"/>
        <v>113</v>
      </c>
      <c r="G16" s="8">
        <v>2</v>
      </c>
      <c r="H16" s="11">
        <v>1</v>
      </c>
      <c r="I16" s="62">
        <v>2657</v>
      </c>
      <c r="J16" s="62"/>
      <c r="K16" s="13">
        <v>54</v>
      </c>
      <c r="L16" s="8">
        <v>5</v>
      </c>
      <c r="M16" s="11">
        <v>0</v>
      </c>
      <c r="N16" s="61">
        <v>5771</v>
      </c>
      <c r="O16" s="61"/>
      <c r="P16" s="12">
        <v>59</v>
      </c>
      <c r="Q16" s="8"/>
    </row>
    <row r="17" spans="1:17" ht="12">
      <c r="A17" s="52" t="s">
        <v>30</v>
      </c>
      <c r="B17" s="15">
        <f t="shared" si="0"/>
        <v>7</v>
      </c>
      <c r="C17" s="11">
        <f t="shared" si="1"/>
        <v>1</v>
      </c>
      <c r="D17" s="61">
        <f aca="true" t="shared" si="4" ref="D17:D28">I17+N17</f>
        <v>8548</v>
      </c>
      <c r="E17" s="61"/>
      <c r="F17" s="12">
        <f aca="true" t="shared" si="5" ref="F17:F29">K17+P17</f>
        <v>110</v>
      </c>
      <c r="G17" s="8">
        <v>2</v>
      </c>
      <c r="H17" s="11">
        <v>1</v>
      </c>
      <c r="I17" s="62">
        <v>2742</v>
      </c>
      <c r="J17" s="62"/>
      <c r="K17" s="13">
        <v>54</v>
      </c>
      <c r="L17" s="8">
        <v>5</v>
      </c>
      <c r="M17" s="11">
        <v>0</v>
      </c>
      <c r="N17" s="61">
        <v>5806</v>
      </c>
      <c r="O17" s="61"/>
      <c r="P17" s="12">
        <v>56</v>
      </c>
      <c r="Q17" s="8"/>
    </row>
    <row r="18" spans="1:17" s="17" customFormat="1" ht="12">
      <c r="A18" s="52" t="s">
        <v>31</v>
      </c>
      <c r="B18" s="15">
        <f t="shared" si="0"/>
        <v>7</v>
      </c>
      <c r="C18" s="11">
        <f t="shared" si="1"/>
        <v>1</v>
      </c>
      <c r="D18" s="61">
        <f t="shared" si="4"/>
        <v>8951</v>
      </c>
      <c r="E18" s="61"/>
      <c r="F18" s="12">
        <f t="shared" si="5"/>
        <v>111</v>
      </c>
      <c r="G18" s="8">
        <v>2</v>
      </c>
      <c r="H18" s="11">
        <v>1</v>
      </c>
      <c r="I18" s="62">
        <v>2788</v>
      </c>
      <c r="J18" s="62"/>
      <c r="K18" s="13">
        <v>54</v>
      </c>
      <c r="L18" s="8">
        <v>5</v>
      </c>
      <c r="M18" s="11">
        <v>0</v>
      </c>
      <c r="N18" s="61">
        <v>6163</v>
      </c>
      <c r="O18" s="61"/>
      <c r="P18" s="12">
        <v>57</v>
      </c>
      <c r="Q18" s="16"/>
    </row>
    <row r="19" spans="1:16" s="8" customFormat="1" ht="12">
      <c r="A19" s="52" t="s">
        <v>32</v>
      </c>
      <c r="B19" s="15">
        <f t="shared" si="0"/>
        <v>7</v>
      </c>
      <c r="C19" s="11">
        <f t="shared" si="1"/>
        <v>1</v>
      </c>
      <c r="D19" s="61">
        <f t="shared" si="4"/>
        <v>8900</v>
      </c>
      <c r="E19" s="61"/>
      <c r="F19" s="12">
        <f t="shared" si="5"/>
        <v>103</v>
      </c>
      <c r="G19" s="8">
        <v>2</v>
      </c>
      <c r="H19" s="11">
        <v>1</v>
      </c>
      <c r="I19" s="62">
        <v>2837</v>
      </c>
      <c r="J19" s="62"/>
      <c r="K19" s="13">
        <v>55</v>
      </c>
      <c r="L19" s="8">
        <v>5</v>
      </c>
      <c r="M19" s="11">
        <v>0</v>
      </c>
      <c r="N19" s="61">
        <v>6063</v>
      </c>
      <c r="O19" s="61"/>
      <c r="P19" s="12">
        <v>48</v>
      </c>
    </row>
    <row r="20" spans="1:17" ht="12">
      <c r="A20" s="52" t="s">
        <v>33</v>
      </c>
      <c r="B20" s="15">
        <f aca="true" t="shared" si="6" ref="B20:C29">SUM(G20+L20)</f>
        <v>7</v>
      </c>
      <c r="C20" s="11">
        <f t="shared" si="6"/>
        <v>1</v>
      </c>
      <c r="D20" s="61">
        <f t="shared" si="4"/>
        <v>8633</v>
      </c>
      <c r="E20" s="61"/>
      <c r="F20" s="12">
        <f t="shared" si="5"/>
        <v>99</v>
      </c>
      <c r="G20" s="8">
        <v>2</v>
      </c>
      <c r="H20" s="11">
        <v>1</v>
      </c>
      <c r="I20" s="62">
        <v>2876</v>
      </c>
      <c r="J20" s="62"/>
      <c r="K20" s="13">
        <v>55</v>
      </c>
      <c r="L20" s="8">
        <v>5</v>
      </c>
      <c r="M20" s="11"/>
      <c r="N20" s="61">
        <v>5757</v>
      </c>
      <c r="O20" s="61"/>
      <c r="P20" s="12">
        <v>44</v>
      </c>
      <c r="Q20" s="8"/>
    </row>
    <row r="21" spans="1:17" s="17" customFormat="1" ht="12">
      <c r="A21" s="52" t="s">
        <v>34</v>
      </c>
      <c r="B21" s="15">
        <f t="shared" si="6"/>
        <v>7</v>
      </c>
      <c r="C21" s="11">
        <f t="shared" si="6"/>
        <v>1</v>
      </c>
      <c r="D21" s="61">
        <f t="shared" si="4"/>
        <v>7976</v>
      </c>
      <c r="E21" s="61"/>
      <c r="F21" s="12">
        <f t="shared" si="5"/>
        <v>92</v>
      </c>
      <c r="G21" s="8">
        <v>2</v>
      </c>
      <c r="H21" s="11">
        <v>1</v>
      </c>
      <c r="I21" s="62">
        <v>2840</v>
      </c>
      <c r="J21" s="62"/>
      <c r="K21" s="13">
        <v>54</v>
      </c>
      <c r="L21" s="8">
        <v>5</v>
      </c>
      <c r="M21" s="11"/>
      <c r="N21" s="61">
        <v>5136</v>
      </c>
      <c r="O21" s="61"/>
      <c r="P21" s="12">
        <v>38</v>
      </c>
      <c r="Q21" s="16"/>
    </row>
    <row r="22" spans="1:17" ht="12">
      <c r="A22" s="52" t="s">
        <v>35</v>
      </c>
      <c r="B22" s="15">
        <f t="shared" si="6"/>
        <v>7</v>
      </c>
      <c r="C22" s="11">
        <f t="shared" si="6"/>
        <v>1</v>
      </c>
      <c r="D22" s="61">
        <f>I22+N22</f>
        <v>7613</v>
      </c>
      <c r="E22" s="61"/>
      <c r="F22" s="12">
        <f>K22+P22</f>
        <v>85</v>
      </c>
      <c r="G22" s="8">
        <v>2</v>
      </c>
      <c r="H22" s="11">
        <v>1</v>
      </c>
      <c r="I22" s="62">
        <v>2918</v>
      </c>
      <c r="J22" s="62"/>
      <c r="K22" s="13">
        <v>55</v>
      </c>
      <c r="L22" s="8">
        <v>5</v>
      </c>
      <c r="M22" s="11"/>
      <c r="N22" s="61">
        <v>4695</v>
      </c>
      <c r="O22" s="61"/>
      <c r="P22" s="12">
        <v>30</v>
      </c>
      <c r="Q22" s="8"/>
    </row>
    <row r="23" spans="1:17" s="17" customFormat="1" ht="12">
      <c r="A23" s="52" t="s">
        <v>36</v>
      </c>
      <c r="B23" s="15">
        <f t="shared" si="6"/>
        <v>7</v>
      </c>
      <c r="C23" s="11">
        <f t="shared" si="6"/>
        <v>1</v>
      </c>
      <c r="D23" s="61">
        <f>I23+N23</f>
        <v>7269</v>
      </c>
      <c r="E23" s="61"/>
      <c r="F23" s="12">
        <f>K23+P23</f>
        <v>86</v>
      </c>
      <c r="G23" s="8">
        <v>2</v>
      </c>
      <c r="H23" s="11">
        <v>1</v>
      </c>
      <c r="I23" s="62">
        <v>2889</v>
      </c>
      <c r="J23" s="62"/>
      <c r="K23" s="13">
        <v>55</v>
      </c>
      <c r="L23" s="8">
        <v>5</v>
      </c>
      <c r="M23" s="11"/>
      <c r="N23" s="61">
        <v>4380</v>
      </c>
      <c r="O23" s="61"/>
      <c r="P23" s="12">
        <v>31</v>
      </c>
      <c r="Q23" s="16"/>
    </row>
    <row r="24" spans="1:17" s="17" customFormat="1" ht="12">
      <c r="A24" s="52" t="s">
        <v>37</v>
      </c>
      <c r="B24" s="15">
        <f aca="true" t="shared" si="7" ref="B24:C26">SUM(G24+L24)</f>
        <v>6</v>
      </c>
      <c r="C24" s="11">
        <f t="shared" si="7"/>
        <v>1</v>
      </c>
      <c r="D24" s="61">
        <f>I24+N24</f>
        <v>6908</v>
      </c>
      <c r="E24" s="61"/>
      <c r="F24" s="12">
        <f>K24+P24</f>
        <v>84</v>
      </c>
      <c r="G24" s="8">
        <v>2</v>
      </c>
      <c r="H24" s="11">
        <v>1</v>
      </c>
      <c r="I24" s="62">
        <v>2856</v>
      </c>
      <c r="J24" s="62"/>
      <c r="K24" s="13">
        <v>56</v>
      </c>
      <c r="L24" s="8">
        <v>4</v>
      </c>
      <c r="M24" s="11"/>
      <c r="N24" s="61">
        <v>4052</v>
      </c>
      <c r="O24" s="61"/>
      <c r="P24" s="12">
        <v>28</v>
      </c>
      <c r="Q24" s="16"/>
    </row>
    <row r="25" spans="1:17" s="17" customFormat="1" ht="12">
      <c r="A25" s="52" t="s">
        <v>38</v>
      </c>
      <c r="B25" s="15">
        <f t="shared" si="7"/>
        <v>6</v>
      </c>
      <c r="C25" s="11">
        <f t="shared" si="7"/>
        <v>1</v>
      </c>
      <c r="D25" s="61">
        <f>I25+N25</f>
        <v>6726</v>
      </c>
      <c r="E25" s="61"/>
      <c r="F25" s="12">
        <f>K25+P25</f>
        <v>77</v>
      </c>
      <c r="G25" s="8">
        <v>2</v>
      </c>
      <c r="H25" s="11">
        <v>1</v>
      </c>
      <c r="I25" s="62">
        <v>2835</v>
      </c>
      <c r="J25" s="62"/>
      <c r="K25" s="13">
        <v>55</v>
      </c>
      <c r="L25" s="8">
        <v>4</v>
      </c>
      <c r="M25" s="11"/>
      <c r="N25" s="61">
        <v>3891</v>
      </c>
      <c r="O25" s="61"/>
      <c r="P25" s="12">
        <v>22</v>
      </c>
      <c r="Q25" s="16"/>
    </row>
    <row r="26" spans="1:16" s="8" customFormat="1" ht="12">
      <c r="A26" s="52" t="s">
        <v>39</v>
      </c>
      <c r="B26" s="15">
        <f t="shared" si="7"/>
        <v>6</v>
      </c>
      <c r="C26" s="11">
        <f t="shared" si="7"/>
        <v>1</v>
      </c>
      <c r="D26" s="61">
        <f>I26+N26</f>
        <v>6601</v>
      </c>
      <c r="E26" s="61"/>
      <c r="F26" s="12">
        <f>K26+P26</f>
        <v>76</v>
      </c>
      <c r="G26" s="8">
        <v>2</v>
      </c>
      <c r="H26" s="11">
        <v>1</v>
      </c>
      <c r="I26" s="62">
        <v>2841</v>
      </c>
      <c r="J26" s="62"/>
      <c r="K26" s="13">
        <v>55</v>
      </c>
      <c r="L26" s="8">
        <v>4</v>
      </c>
      <c r="M26" s="11"/>
      <c r="N26" s="61">
        <v>3760</v>
      </c>
      <c r="O26" s="61"/>
      <c r="P26" s="12">
        <v>21</v>
      </c>
    </row>
    <row r="27" spans="1:16" s="8" customFormat="1" ht="12">
      <c r="A27" s="52" t="s">
        <v>40</v>
      </c>
      <c r="B27" s="15">
        <f>SUM(G27+L27)</f>
        <v>6</v>
      </c>
      <c r="C27" s="11">
        <f>SUM(H27+M27)</f>
        <v>1</v>
      </c>
      <c r="D27" s="61">
        <v>6595</v>
      </c>
      <c r="E27" s="61"/>
      <c r="F27" s="12">
        <v>73</v>
      </c>
      <c r="G27" s="8">
        <v>2</v>
      </c>
      <c r="H27" s="11">
        <v>1</v>
      </c>
      <c r="I27" s="62">
        <v>2882</v>
      </c>
      <c r="J27" s="62"/>
      <c r="K27" s="13">
        <v>53</v>
      </c>
      <c r="L27" s="8">
        <v>4</v>
      </c>
      <c r="M27" s="11"/>
      <c r="N27" s="61">
        <v>3713</v>
      </c>
      <c r="O27" s="61"/>
      <c r="P27" s="12">
        <v>20</v>
      </c>
    </row>
    <row r="28" spans="1:17" ht="12">
      <c r="A28" s="52" t="s">
        <v>41</v>
      </c>
      <c r="B28" s="15">
        <f t="shared" si="6"/>
        <v>5</v>
      </c>
      <c r="C28" s="11">
        <f t="shared" si="6"/>
        <v>1</v>
      </c>
      <c r="D28" s="61">
        <f t="shared" si="4"/>
        <v>6841</v>
      </c>
      <c r="E28" s="61"/>
      <c r="F28" s="12">
        <f t="shared" si="5"/>
        <v>73</v>
      </c>
      <c r="G28" s="8">
        <v>2</v>
      </c>
      <c r="H28" s="11">
        <v>1</v>
      </c>
      <c r="I28" s="62">
        <v>2962</v>
      </c>
      <c r="J28" s="62"/>
      <c r="K28" s="13">
        <v>53</v>
      </c>
      <c r="L28" s="8">
        <v>3</v>
      </c>
      <c r="M28" s="11"/>
      <c r="N28" s="61">
        <v>3879</v>
      </c>
      <c r="O28" s="61"/>
      <c r="P28" s="12">
        <v>20</v>
      </c>
      <c r="Q28" s="8"/>
    </row>
    <row r="29" spans="1:17" s="17" customFormat="1" ht="12.75" thickBot="1">
      <c r="A29" s="57" t="s">
        <v>27</v>
      </c>
      <c r="B29" s="18">
        <f t="shared" si="6"/>
        <v>5</v>
      </c>
      <c r="C29" s="19">
        <f t="shared" si="6"/>
        <v>1</v>
      </c>
      <c r="D29" s="59">
        <f>I29+N29</f>
        <v>6936</v>
      </c>
      <c r="E29" s="59"/>
      <c r="F29" s="20">
        <f t="shared" si="5"/>
        <v>74</v>
      </c>
      <c r="G29" s="21">
        <v>2</v>
      </c>
      <c r="H29" s="19">
        <v>1</v>
      </c>
      <c r="I29" s="60">
        <v>3006</v>
      </c>
      <c r="J29" s="60"/>
      <c r="K29" s="22">
        <v>53</v>
      </c>
      <c r="L29" s="21">
        <v>3</v>
      </c>
      <c r="M29" s="19"/>
      <c r="N29" s="59">
        <v>3930</v>
      </c>
      <c r="O29" s="59"/>
      <c r="P29" s="20">
        <v>21</v>
      </c>
      <c r="Q29" s="16"/>
    </row>
    <row r="30" s="24" customFormat="1" ht="10.5">
      <c r="A30" s="23" t="s">
        <v>14</v>
      </c>
    </row>
    <row r="32" spans="1:16" ht="12.75" thickBot="1">
      <c r="A32" s="3" t="s">
        <v>15</v>
      </c>
      <c r="P32" s="2" t="s">
        <v>16</v>
      </c>
    </row>
    <row r="33" spans="1:17" ht="12">
      <c r="A33" s="63" t="s">
        <v>17</v>
      </c>
      <c r="B33" s="25"/>
      <c r="C33" s="25"/>
      <c r="D33" s="25"/>
      <c r="E33" s="25" t="s">
        <v>18</v>
      </c>
      <c r="F33" s="25"/>
      <c r="G33" s="25"/>
      <c r="H33" s="26"/>
      <c r="I33" s="27" t="s">
        <v>19</v>
      </c>
      <c r="J33" s="28"/>
      <c r="K33" s="25"/>
      <c r="L33" s="26"/>
      <c r="M33" s="29"/>
      <c r="N33" s="25"/>
      <c r="O33" s="25" t="s">
        <v>20</v>
      </c>
      <c r="P33" s="25"/>
      <c r="Q33" s="25"/>
    </row>
    <row r="34" spans="1:17" ht="12">
      <c r="A34" s="64"/>
      <c r="B34" s="30" t="s">
        <v>8</v>
      </c>
      <c r="C34" s="31" t="s">
        <v>21</v>
      </c>
      <c r="D34" s="31" t="s">
        <v>0</v>
      </c>
      <c r="E34" s="31" t="s">
        <v>1</v>
      </c>
      <c r="F34" s="31" t="s">
        <v>2</v>
      </c>
      <c r="G34" s="31" t="s">
        <v>3</v>
      </c>
      <c r="H34" s="31" t="s">
        <v>4</v>
      </c>
      <c r="I34" s="31" t="s">
        <v>8</v>
      </c>
      <c r="J34" s="31" t="s">
        <v>21</v>
      </c>
      <c r="K34" s="31" t="s">
        <v>0</v>
      </c>
      <c r="L34" s="31" t="s">
        <v>1</v>
      </c>
      <c r="M34" s="31" t="s">
        <v>8</v>
      </c>
      <c r="N34" s="31" t="s">
        <v>21</v>
      </c>
      <c r="O34" s="31" t="s">
        <v>0</v>
      </c>
      <c r="P34" s="31" t="s">
        <v>1</v>
      </c>
      <c r="Q34" s="32" t="s">
        <v>2</v>
      </c>
    </row>
    <row r="35" spans="1:17" ht="12">
      <c r="A35" s="53" t="s">
        <v>26</v>
      </c>
      <c r="B35" s="33">
        <f aca="true" t="shared" si="8" ref="B35:B44">SUM(C35:H35)</f>
        <v>476</v>
      </c>
      <c r="C35" s="33">
        <v>62</v>
      </c>
      <c r="D35" s="33">
        <v>77</v>
      </c>
      <c r="E35" s="33">
        <v>87</v>
      </c>
      <c r="F35" s="33">
        <v>91</v>
      </c>
      <c r="G35" s="33">
        <v>80</v>
      </c>
      <c r="H35" s="33">
        <v>79</v>
      </c>
      <c r="I35" s="33">
        <f aca="true" t="shared" si="9" ref="I35:I44">SUM(J35:L35)</f>
        <v>162</v>
      </c>
      <c r="J35" s="33">
        <v>62</v>
      </c>
      <c r="K35" s="33">
        <v>54</v>
      </c>
      <c r="L35" s="33">
        <v>46</v>
      </c>
      <c r="M35" s="33">
        <f aca="true" t="shared" si="10" ref="M35:M44">SUM(N35:Q35)</f>
        <v>90</v>
      </c>
      <c r="N35" s="33">
        <v>51</v>
      </c>
      <c r="O35" s="33">
        <v>19</v>
      </c>
      <c r="P35" s="33">
        <v>20</v>
      </c>
      <c r="Q35" s="33">
        <v>0</v>
      </c>
    </row>
    <row r="36" spans="1:17" ht="12">
      <c r="A36" s="53"/>
      <c r="B36" s="34">
        <f t="shared" si="8"/>
        <v>460</v>
      </c>
      <c r="C36" s="34">
        <v>62</v>
      </c>
      <c r="D36" s="34">
        <v>77</v>
      </c>
      <c r="E36" s="34">
        <v>84</v>
      </c>
      <c r="F36" s="34">
        <v>90</v>
      </c>
      <c r="G36" s="34">
        <v>74</v>
      </c>
      <c r="H36" s="34">
        <v>73</v>
      </c>
      <c r="I36" s="34">
        <f t="shared" si="9"/>
        <v>106</v>
      </c>
      <c r="J36" s="34">
        <v>43</v>
      </c>
      <c r="K36" s="34">
        <v>33</v>
      </c>
      <c r="L36" s="34">
        <v>30</v>
      </c>
      <c r="M36" s="34">
        <f t="shared" si="10"/>
        <v>32</v>
      </c>
      <c r="N36" s="34">
        <v>26</v>
      </c>
      <c r="O36" s="34">
        <v>5</v>
      </c>
      <c r="P36" s="34">
        <v>1</v>
      </c>
      <c r="Q36" s="34">
        <v>0</v>
      </c>
    </row>
    <row r="37" spans="1:17" ht="12">
      <c r="A37" s="53" t="s">
        <v>28</v>
      </c>
      <c r="B37" s="33">
        <f t="shared" si="8"/>
        <v>455</v>
      </c>
      <c r="C37" s="33">
        <v>44</v>
      </c>
      <c r="D37" s="33">
        <v>87</v>
      </c>
      <c r="E37" s="33">
        <v>78</v>
      </c>
      <c r="F37" s="33">
        <v>90</v>
      </c>
      <c r="G37" s="33">
        <v>78</v>
      </c>
      <c r="H37" s="33">
        <v>78</v>
      </c>
      <c r="I37" s="33">
        <f t="shared" si="9"/>
        <v>173</v>
      </c>
      <c r="J37" s="33">
        <v>55</v>
      </c>
      <c r="K37" s="33">
        <v>52</v>
      </c>
      <c r="L37" s="33">
        <v>66</v>
      </c>
      <c r="M37" s="33">
        <f t="shared" si="10"/>
        <v>105</v>
      </c>
      <c r="N37" s="33">
        <v>59</v>
      </c>
      <c r="O37" s="33">
        <v>24</v>
      </c>
      <c r="P37" s="33">
        <v>22</v>
      </c>
      <c r="Q37" s="33">
        <v>0</v>
      </c>
    </row>
    <row r="38" spans="1:17" ht="12">
      <c r="A38" s="53"/>
      <c r="B38" s="34">
        <f t="shared" si="8"/>
        <v>449</v>
      </c>
      <c r="C38" s="34">
        <v>44</v>
      </c>
      <c r="D38" s="34">
        <v>87</v>
      </c>
      <c r="E38" s="34">
        <v>78</v>
      </c>
      <c r="F38" s="34">
        <v>89</v>
      </c>
      <c r="G38" s="34">
        <v>75</v>
      </c>
      <c r="H38" s="34">
        <v>76</v>
      </c>
      <c r="I38" s="34">
        <f t="shared" si="9"/>
        <v>116</v>
      </c>
      <c r="J38" s="34">
        <v>34</v>
      </c>
      <c r="K38" s="34">
        <v>38</v>
      </c>
      <c r="L38" s="34">
        <v>44</v>
      </c>
      <c r="M38" s="34">
        <f t="shared" si="10"/>
        <v>33</v>
      </c>
      <c r="N38" s="34">
        <v>28</v>
      </c>
      <c r="O38" s="34">
        <v>5</v>
      </c>
      <c r="P38" s="34">
        <v>0</v>
      </c>
      <c r="Q38" s="34">
        <v>0</v>
      </c>
    </row>
    <row r="39" spans="1:17" ht="12">
      <c r="A39" s="53" t="s">
        <v>29</v>
      </c>
      <c r="B39" s="33">
        <f t="shared" si="8"/>
        <v>434</v>
      </c>
      <c r="C39" s="33">
        <v>49</v>
      </c>
      <c r="D39" s="33">
        <v>84</v>
      </c>
      <c r="E39" s="33">
        <v>88</v>
      </c>
      <c r="F39" s="33">
        <v>54</v>
      </c>
      <c r="G39" s="33">
        <v>67</v>
      </c>
      <c r="H39" s="33">
        <v>92</v>
      </c>
      <c r="I39" s="33">
        <f t="shared" si="9"/>
        <v>157</v>
      </c>
      <c r="J39" s="33">
        <v>58</v>
      </c>
      <c r="K39" s="33">
        <v>50</v>
      </c>
      <c r="L39" s="33">
        <v>49</v>
      </c>
      <c r="M39" s="33">
        <f t="shared" si="10"/>
        <v>99</v>
      </c>
      <c r="N39" s="33">
        <v>55</v>
      </c>
      <c r="O39" s="33">
        <v>16</v>
      </c>
      <c r="P39" s="33">
        <v>28</v>
      </c>
      <c r="Q39" s="33">
        <v>0</v>
      </c>
    </row>
    <row r="40" spans="1:17" ht="12">
      <c r="A40" s="53"/>
      <c r="B40" s="34">
        <f t="shared" si="8"/>
        <v>415</v>
      </c>
      <c r="C40" s="34">
        <v>49</v>
      </c>
      <c r="D40" s="34">
        <v>83</v>
      </c>
      <c r="E40" s="34">
        <v>87</v>
      </c>
      <c r="F40" s="34">
        <v>52</v>
      </c>
      <c r="G40" s="34">
        <v>64</v>
      </c>
      <c r="H40" s="34">
        <v>80</v>
      </c>
      <c r="I40" s="34">
        <f t="shared" si="9"/>
        <v>99</v>
      </c>
      <c r="J40" s="34">
        <v>35</v>
      </c>
      <c r="K40" s="34">
        <v>32</v>
      </c>
      <c r="L40" s="34">
        <v>32</v>
      </c>
      <c r="M40" s="34">
        <f t="shared" si="10"/>
        <v>29</v>
      </c>
      <c r="N40" s="34">
        <v>22</v>
      </c>
      <c r="O40" s="34">
        <v>5</v>
      </c>
      <c r="P40" s="34">
        <v>2</v>
      </c>
      <c r="Q40" s="34">
        <v>0</v>
      </c>
    </row>
    <row r="41" spans="1:17" ht="12">
      <c r="A41" s="53" t="s">
        <v>30</v>
      </c>
      <c r="B41" s="33">
        <f t="shared" si="8"/>
        <v>426</v>
      </c>
      <c r="C41" s="33">
        <v>47</v>
      </c>
      <c r="D41" s="33">
        <v>68</v>
      </c>
      <c r="E41" s="33">
        <v>76</v>
      </c>
      <c r="F41" s="33">
        <v>90</v>
      </c>
      <c r="G41" s="33">
        <v>69</v>
      </c>
      <c r="H41" s="33">
        <v>76</v>
      </c>
      <c r="I41" s="33">
        <f t="shared" si="9"/>
        <v>202</v>
      </c>
      <c r="J41" s="33">
        <v>75</v>
      </c>
      <c r="K41" s="33">
        <v>53</v>
      </c>
      <c r="L41" s="33">
        <v>74</v>
      </c>
      <c r="M41" s="33">
        <f t="shared" si="10"/>
        <v>124</v>
      </c>
      <c r="N41" s="33">
        <v>73</v>
      </c>
      <c r="O41" s="33">
        <v>29</v>
      </c>
      <c r="P41" s="33">
        <v>22</v>
      </c>
      <c r="Q41" s="33">
        <v>0</v>
      </c>
    </row>
    <row r="42" spans="1:17" ht="12">
      <c r="A42" s="53"/>
      <c r="B42" s="34">
        <f t="shared" si="8"/>
        <v>406</v>
      </c>
      <c r="C42" s="34">
        <v>47</v>
      </c>
      <c r="D42" s="34">
        <v>68</v>
      </c>
      <c r="E42" s="34">
        <v>75</v>
      </c>
      <c r="F42" s="34">
        <v>88</v>
      </c>
      <c r="G42" s="34">
        <v>61</v>
      </c>
      <c r="H42" s="34">
        <v>67</v>
      </c>
      <c r="I42" s="34">
        <f t="shared" si="9"/>
        <v>137</v>
      </c>
      <c r="J42" s="34">
        <v>49</v>
      </c>
      <c r="K42" s="34">
        <v>40</v>
      </c>
      <c r="L42" s="34">
        <v>48</v>
      </c>
      <c r="M42" s="34">
        <f t="shared" si="10"/>
        <v>45</v>
      </c>
      <c r="N42" s="34">
        <v>35</v>
      </c>
      <c r="O42" s="34">
        <v>8</v>
      </c>
      <c r="P42" s="34">
        <v>2</v>
      </c>
      <c r="Q42" s="34">
        <v>0</v>
      </c>
    </row>
    <row r="43" spans="1:17" s="17" customFormat="1" ht="12">
      <c r="A43" s="53" t="s">
        <v>31</v>
      </c>
      <c r="B43" s="33">
        <f t="shared" si="8"/>
        <v>403</v>
      </c>
      <c r="C43" s="33">
        <v>44</v>
      </c>
      <c r="D43" s="33">
        <v>74</v>
      </c>
      <c r="E43" s="33">
        <v>72</v>
      </c>
      <c r="F43" s="33">
        <v>86</v>
      </c>
      <c r="G43" s="33">
        <v>62</v>
      </c>
      <c r="H43" s="33">
        <v>65</v>
      </c>
      <c r="I43" s="33">
        <f t="shared" si="9"/>
        <v>153</v>
      </c>
      <c r="J43" s="33">
        <v>57</v>
      </c>
      <c r="K43" s="33">
        <v>37</v>
      </c>
      <c r="L43" s="33">
        <v>59</v>
      </c>
      <c r="M43" s="33">
        <f t="shared" si="10"/>
        <v>114</v>
      </c>
      <c r="N43" s="33">
        <v>75</v>
      </c>
      <c r="O43" s="33">
        <v>18</v>
      </c>
      <c r="P43" s="33">
        <v>21</v>
      </c>
      <c r="Q43" s="35">
        <v>0</v>
      </c>
    </row>
    <row r="44" spans="1:17" s="17" customFormat="1" ht="12">
      <c r="A44" s="54"/>
      <c r="B44" s="36">
        <f t="shared" si="8"/>
        <v>388</v>
      </c>
      <c r="C44" s="34">
        <v>43</v>
      </c>
      <c r="D44" s="34">
        <v>74</v>
      </c>
      <c r="E44" s="34">
        <v>71</v>
      </c>
      <c r="F44" s="34">
        <v>81</v>
      </c>
      <c r="G44" s="34">
        <v>60</v>
      </c>
      <c r="H44" s="34">
        <v>59</v>
      </c>
      <c r="I44" s="34">
        <f t="shared" si="9"/>
        <v>109</v>
      </c>
      <c r="J44" s="34">
        <v>39</v>
      </c>
      <c r="K44" s="34">
        <v>24</v>
      </c>
      <c r="L44" s="34">
        <v>46</v>
      </c>
      <c r="M44" s="34">
        <f t="shared" si="10"/>
        <v>46</v>
      </c>
      <c r="N44" s="34">
        <v>40</v>
      </c>
      <c r="O44" s="34">
        <v>5</v>
      </c>
      <c r="P44" s="34">
        <v>1</v>
      </c>
      <c r="Q44" s="37">
        <v>0</v>
      </c>
    </row>
    <row r="45" spans="1:17" s="8" customFormat="1" ht="12">
      <c r="A45" s="54" t="s">
        <v>32</v>
      </c>
      <c r="B45" s="38">
        <f>SUM(C45:H45)</f>
        <v>457</v>
      </c>
      <c r="C45" s="33">
        <v>46</v>
      </c>
      <c r="D45" s="33">
        <v>78</v>
      </c>
      <c r="E45" s="33">
        <v>102</v>
      </c>
      <c r="F45" s="33">
        <v>71</v>
      </c>
      <c r="G45" s="33">
        <v>89</v>
      </c>
      <c r="H45" s="33">
        <v>71</v>
      </c>
      <c r="I45" s="33">
        <f>SUM(J45:L45)</f>
        <v>193</v>
      </c>
      <c r="J45" s="33">
        <v>72</v>
      </c>
      <c r="K45" s="33">
        <v>54</v>
      </c>
      <c r="L45" s="33">
        <v>67</v>
      </c>
      <c r="M45" s="33">
        <v>138</v>
      </c>
      <c r="N45" s="33">
        <v>72</v>
      </c>
      <c r="O45" s="33">
        <v>35</v>
      </c>
      <c r="P45" s="33">
        <v>31</v>
      </c>
      <c r="Q45" s="34"/>
    </row>
    <row r="46" spans="1:17" s="8" customFormat="1" ht="12">
      <c r="A46" s="54"/>
      <c r="B46" s="36">
        <f>SUM(C46:H46)</f>
        <v>448</v>
      </c>
      <c r="C46" s="34">
        <v>45</v>
      </c>
      <c r="D46" s="34">
        <v>77</v>
      </c>
      <c r="E46" s="34">
        <v>102</v>
      </c>
      <c r="F46" s="34">
        <v>69</v>
      </c>
      <c r="G46" s="34">
        <v>85</v>
      </c>
      <c r="H46" s="34">
        <v>70</v>
      </c>
      <c r="I46" s="34">
        <f>SUM(J46:L46)</f>
        <v>116</v>
      </c>
      <c r="J46" s="34">
        <v>39</v>
      </c>
      <c r="K46" s="34">
        <v>32</v>
      </c>
      <c r="L46" s="34">
        <v>45</v>
      </c>
      <c r="M46" s="34">
        <v>35</v>
      </c>
      <c r="N46" s="34">
        <v>24</v>
      </c>
      <c r="O46" s="34">
        <v>8</v>
      </c>
      <c r="P46" s="34">
        <v>3</v>
      </c>
      <c r="Q46" s="34"/>
    </row>
    <row r="47" spans="1:17" s="17" customFormat="1" ht="12">
      <c r="A47" s="54" t="s">
        <v>33</v>
      </c>
      <c r="B47" s="38">
        <f>SUM(C47:H47)</f>
        <v>505</v>
      </c>
      <c r="C47" s="33">
        <v>45</v>
      </c>
      <c r="D47" s="33">
        <v>82</v>
      </c>
      <c r="E47" s="33">
        <v>110</v>
      </c>
      <c r="F47" s="33">
        <v>98</v>
      </c>
      <c r="G47" s="33">
        <v>89</v>
      </c>
      <c r="H47" s="33">
        <v>81</v>
      </c>
      <c r="I47" s="33">
        <f>SUM(J47:L47)</f>
        <v>186</v>
      </c>
      <c r="J47" s="33">
        <v>69</v>
      </c>
      <c r="K47" s="33">
        <v>58</v>
      </c>
      <c r="L47" s="33">
        <v>59</v>
      </c>
      <c r="M47" s="33">
        <f>SUM(N47:Q47)</f>
        <v>151</v>
      </c>
      <c r="N47" s="33">
        <v>83</v>
      </c>
      <c r="O47" s="33">
        <v>38</v>
      </c>
      <c r="P47" s="33">
        <v>30</v>
      </c>
      <c r="Q47" s="34"/>
    </row>
    <row r="48" spans="1:17" s="17" customFormat="1" ht="12">
      <c r="A48" s="54"/>
      <c r="B48" s="36">
        <f>SUM(C48:H48)</f>
        <v>484</v>
      </c>
      <c r="C48" s="34">
        <v>41</v>
      </c>
      <c r="D48" s="34">
        <v>79</v>
      </c>
      <c r="E48" s="34">
        <v>104</v>
      </c>
      <c r="F48" s="34">
        <v>95</v>
      </c>
      <c r="G48" s="34">
        <v>87</v>
      </c>
      <c r="H48" s="34">
        <v>78</v>
      </c>
      <c r="I48" s="34">
        <f>SUM(J48:L48)</f>
        <v>103</v>
      </c>
      <c r="J48" s="34">
        <v>41</v>
      </c>
      <c r="K48" s="34">
        <v>29</v>
      </c>
      <c r="L48" s="34">
        <v>33</v>
      </c>
      <c r="M48" s="34">
        <f>SUM(N48:Q48)</f>
        <v>58</v>
      </c>
      <c r="N48" s="34">
        <v>42</v>
      </c>
      <c r="O48" s="34">
        <v>13</v>
      </c>
      <c r="P48" s="34">
        <v>3</v>
      </c>
      <c r="Q48" s="34"/>
    </row>
    <row r="49" spans="1:17" s="17" customFormat="1" ht="12">
      <c r="A49" s="54" t="s">
        <v>34</v>
      </c>
      <c r="B49" s="38">
        <f aca="true" t="shared" si="11" ref="B49:B62">SUM(C49:H49)</f>
        <v>497</v>
      </c>
      <c r="C49" s="33">
        <v>48</v>
      </c>
      <c r="D49" s="33">
        <v>87</v>
      </c>
      <c r="E49" s="33">
        <v>91</v>
      </c>
      <c r="F49" s="33">
        <v>87</v>
      </c>
      <c r="G49" s="33">
        <v>103</v>
      </c>
      <c r="H49" s="33">
        <v>81</v>
      </c>
      <c r="I49" s="33">
        <f aca="true" t="shared" si="12" ref="I49:I62">SUM(J49:L49)</f>
        <v>196</v>
      </c>
      <c r="J49" s="33">
        <v>78</v>
      </c>
      <c r="K49" s="33">
        <v>59</v>
      </c>
      <c r="L49" s="33">
        <v>59</v>
      </c>
      <c r="M49" s="33">
        <f>SUM(N49:Q49)</f>
        <v>118</v>
      </c>
      <c r="N49" s="33">
        <v>70</v>
      </c>
      <c r="O49" s="33">
        <v>24</v>
      </c>
      <c r="P49" s="33">
        <v>23</v>
      </c>
      <c r="Q49" s="39">
        <v>1</v>
      </c>
    </row>
    <row r="50" spans="1:17" s="17" customFormat="1" ht="12">
      <c r="A50" s="54"/>
      <c r="B50" s="36">
        <f t="shared" si="11"/>
        <v>477</v>
      </c>
      <c r="C50" s="34">
        <v>48</v>
      </c>
      <c r="D50" s="34">
        <v>87</v>
      </c>
      <c r="E50" s="34">
        <v>90</v>
      </c>
      <c r="F50" s="34">
        <v>79</v>
      </c>
      <c r="G50" s="34">
        <v>94</v>
      </c>
      <c r="H50" s="34">
        <v>79</v>
      </c>
      <c r="I50" s="34">
        <f t="shared" si="12"/>
        <v>123</v>
      </c>
      <c r="J50" s="34">
        <v>47</v>
      </c>
      <c r="K50" s="34">
        <v>35</v>
      </c>
      <c r="L50" s="34">
        <v>41</v>
      </c>
      <c r="M50" s="34">
        <f>SUM(N50:Q50)</f>
        <v>49</v>
      </c>
      <c r="N50" s="34">
        <v>41</v>
      </c>
      <c r="O50" s="34">
        <v>5</v>
      </c>
      <c r="P50" s="34">
        <v>2</v>
      </c>
      <c r="Q50" s="34">
        <v>1</v>
      </c>
    </row>
    <row r="51" spans="1:17" s="8" customFormat="1" ht="12">
      <c r="A51" s="54" t="s">
        <v>35</v>
      </c>
      <c r="B51" s="38">
        <f t="shared" si="11"/>
        <v>498</v>
      </c>
      <c r="C51" s="33">
        <v>54</v>
      </c>
      <c r="D51" s="33">
        <v>84</v>
      </c>
      <c r="E51" s="33">
        <v>80</v>
      </c>
      <c r="F51" s="33">
        <v>82</v>
      </c>
      <c r="G51" s="33">
        <v>91</v>
      </c>
      <c r="H51" s="33">
        <v>107</v>
      </c>
      <c r="I51" s="33">
        <f t="shared" si="12"/>
        <v>171</v>
      </c>
      <c r="J51" s="33">
        <v>57</v>
      </c>
      <c r="K51" s="33">
        <v>54</v>
      </c>
      <c r="L51" s="33">
        <v>60</v>
      </c>
      <c r="M51" s="33">
        <f aca="true" t="shared" si="13" ref="M51:M58">SUM(N51:Q51)</f>
        <v>115</v>
      </c>
      <c r="N51" s="33">
        <v>47</v>
      </c>
      <c r="O51" s="33">
        <v>37</v>
      </c>
      <c r="P51" s="33">
        <v>31</v>
      </c>
      <c r="Q51" s="39">
        <v>0</v>
      </c>
    </row>
    <row r="52" spans="1:17" s="8" customFormat="1" ht="12">
      <c r="A52" s="54"/>
      <c r="B52" s="36">
        <f t="shared" si="11"/>
        <v>464</v>
      </c>
      <c r="C52" s="34">
        <v>50</v>
      </c>
      <c r="D52" s="34">
        <v>82</v>
      </c>
      <c r="E52" s="34">
        <v>78</v>
      </c>
      <c r="F52" s="34">
        <v>81</v>
      </c>
      <c r="G52" s="34">
        <v>82</v>
      </c>
      <c r="H52" s="34">
        <v>91</v>
      </c>
      <c r="I52" s="34">
        <f t="shared" si="12"/>
        <v>97</v>
      </c>
      <c r="J52" s="34">
        <v>29</v>
      </c>
      <c r="K52" s="34">
        <v>27</v>
      </c>
      <c r="L52" s="34">
        <v>41</v>
      </c>
      <c r="M52" s="34">
        <f t="shared" si="13"/>
        <v>27</v>
      </c>
      <c r="N52" s="34">
        <v>19</v>
      </c>
      <c r="O52" s="34">
        <v>6</v>
      </c>
      <c r="P52" s="34">
        <v>2</v>
      </c>
      <c r="Q52" s="34">
        <v>0</v>
      </c>
    </row>
    <row r="53" spans="1:17" s="17" customFormat="1" ht="12">
      <c r="A53" s="54" t="s">
        <v>36</v>
      </c>
      <c r="B53" s="38">
        <f t="shared" si="11"/>
        <v>468</v>
      </c>
      <c r="C53" s="33">
        <v>43</v>
      </c>
      <c r="D53" s="33">
        <v>78</v>
      </c>
      <c r="E53" s="33">
        <v>94</v>
      </c>
      <c r="F53" s="33">
        <v>83</v>
      </c>
      <c r="G53" s="33">
        <v>89</v>
      </c>
      <c r="H53" s="33">
        <v>81</v>
      </c>
      <c r="I53" s="33">
        <f t="shared" si="12"/>
        <v>224</v>
      </c>
      <c r="J53" s="33">
        <v>73</v>
      </c>
      <c r="K53" s="33">
        <v>79</v>
      </c>
      <c r="L53" s="33">
        <v>72</v>
      </c>
      <c r="M53" s="33">
        <f t="shared" si="13"/>
        <v>134</v>
      </c>
      <c r="N53" s="33">
        <v>68</v>
      </c>
      <c r="O53" s="33">
        <v>35</v>
      </c>
      <c r="P53" s="33">
        <v>31</v>
      </c>
      <c r="Q53" s="34"/>
    </row>
    <row r="54" spans="1:17" s="17" customFormat="1" ht="12">
      <c r="A54" s="54"/>
      <c r="B54" s="36">
        <f t="shared" si="11"/>
        <v>455</v>
      </c>
      <c r="C54" s="34">
        <v>43</v>
      </c>
      <c r="D54" s="34">
        <v>77</v>
      </c>
      <c r="E54" s="34">
        <v>93</v>
      </c>
      <c r="F54" s="34">
        <v>81</v>
      </c>
      <c r="G54" s="34">
        <v>84</v>
      </c>
      <c r="H54" s="34">
        <v>77</v>
      </c>
      <c r="I54" s="34">
        <f t="shared" si="12"/>
        <v>149</v>
      </c>
      <c r="J54" s="34">
        <v>55</v>
      </c>
      <c r="K54" s="34">
        <v>44</v>
      </c>
      <c r="L54" s="34">
        <v>50</v>
      </c>
      <c r="M54" s="34">
        <f t="shared" si="13"/>
        <v>50</v>
      </c>
      <c r="N54" s="34">
        <v>36</v>
      </c>
      <c r="O54" s="34">
        <v>12</v>
      </c>
      <c r="P54" s="34">
        <v>2</v>
      </c>
      <c r="Q54" s="34"/>
    </row>
    <row r="55" spans="1:17" s="17" customFormat="1" ht="12">
      <c r="A55" s="54" t="s">
        <v>37</v>
      </c>
      <c r="B55" s="38">
        <f t="shared" si="11"/>
        <v>598</v>
      </c>
      <c r="C55" s="33">
        <v>57</v>
      </c>
      <c r="D55" s="33">
        <v>101</v>
      </c>
      <c r="E55" s="33">
        <v>117</v>
      </c>
      <c r="F55" s="33">
        <v>98</v>
      </c>
      <c r="G55" s="33">
        <v>120</v>
      </c>
      <c r="H55" s="33">
        <v>105</v>
      </c>
      <c r="I55" s="33">
        <f t="shared" si="12"/>
        <v>209</v>
      </c>
      <c r="J55" s="33">
        <v>70</v>
      </c>
      <c r="K55" s="33">
        <v>61</v>
      </c>
      <c r="L55" s="33">
        <v>78</v>
      </c>
      <c r="M55" s="33">
        <f t="shared" si="13"/>
        <v>127</v>
      </c>
      <c r="N55" s="33">
        <v>61</v>
      </c>
      <c r="O55" s="33">
        <v>39</v>
      </c>
      <c r="P55" s="33">
        <v>27</v>
      </c>
      <c r="Q55" s="39">
        <v>0</v>
      </c>
    </row>
    <row r="56" spans="1:17" s="17" customFormat="1" ht="12">
      <c r="A56" s="54"/>
      <c r="B56" s="40">
        <f t="shared" si="11"/>
        <v>581</v>
      </c>
      <c r="C56" s="41">
        <v>56</v>
      </c>
      <c r="D56" s="41">
        <v>101</v>
      </c>
      <c r="E56" s="41">
        <v>114</v>
      </c>
      <c r="F56" s="41">
        <v>97</v>
      </c>
      <c r="G56" s="41">
        <v>113</v>
      </c>
      <c r="H56" s="41">
        <v>100</v>
      </c>
      <c r="I56" s="41">
        <f t="shared" si="12"/>
        <v>140</v>
      </c>
      <c r="J56" s="41">
        <v>43</v>
      </c>
      <c r="K56" s="41">
        <v>42</v>
      </c>
      <c r="L56" s="41">
        <v>55</v>
      </c>
      <c r="M56" s="41">
        <f t="shared" si="13"/>
        <v>53</v>
      </c>
      <c r="N56" s="41">
        <v>36</v>
      </c>
      <c r="O56" s="41">
        <v>16</v>
      </c>
      <c r="P56" s="41">
        <v>1</v>
      </c>
      <c r="Q56" s="34">
        <v>0</v>
      </c>
    </row>
    <row r="57" spans="1:17" s="17" customFormat="1" ht="12">
      <c r="A57" s="54" t="s">
        <v>38</v>
      </c>
      <c r="B57" s="38">
        <f t="shared" si="11"/>
        <v>689</v>
      </c>
      <c r="C57" s="33">
        <v>63</v>
      </c>
      <c r="D57" s="33">
        <v>105</v>
      </c>
      <c r="E57" s="33">
        <v>124</v>
      </c>
      <c r="F57" s="33">
        <v>149</v>
      </c>
      <c r="G57" s="33">
        <v>131</v>
      </c>
      <c r="H57" s="33">
        <v>117</v>
      </c>
      <c r="I57" s="33">
        <f t="shared" si="12"/>
        <v>257</v>
      </c>
      <c r="J57" s="33">
        <v>80</v>
      </c>
      <c r="K57" s="33">
        <v>95</v>
      </c>
      <c r="L57" s="33">
        <v>82</v>
      </c>
      <c r="M57" s="33">
        <f t="shared" si="13"/>
        <v>153</v>
      </c>
      <c r="N57" s="33">
        <v>80</v>
      </c>
      <c r="O57" s="33">
        <v>41</v>
      </c>
      <c r="P57" s="33">
        <v>32</v>
      </c>
      <c r="Q57" s="39">
        <v>0</v>
      </c>
    </row>
    <row r="58" spans="1:17" s="17" customFormat="1" ht="12">
      <c r="A58" s="54"/>
      <c r="B58" s="40">
        <f t="shared" si="11"/>
        <v>670</v>
      </c>
      <c r="C58" s="41">
        <v>61</v>
      </c>
      <c r="D58" s="41">
        <v>102</v>
      </c>
      <c r="E58" s="41">
        <v>122</v>
      </c>
      <c r="F58" s="41">
        <v>147</v>
      </c>
      <c r="G58" s="41">
        <v>125</v>
      </c>
      <c r="H58" s="41">
        <v>113</v>
      </c>
      <c r="I58" s="41">
        <f t="shared" si="12"/>
        <v>159</v>
      </c>
      <c r="J58" s="41">
        <v>46</v>
      </c>
      <c r="K58" s="41">
        <v>59</v>
      </c>
      <c r="L58" s="41">
        <v>54</v>
      </c>
      <c r="M58" s="41">
        <f t="shared" si="13"/>
        <v>63</v>
      </c>
      <c r="N58" s="41">
        <v>40</v>
      </c>
      <c r="O58" s="41">
        <v>16</v>
      </c>
      <c r="P58" s="41">
        <v>7</v>
      </c>
      <c r="Q58" s="34">
        <v>0</v>
      </c>
    </row>
    <row r="59" spans="1:17" s="8" customFormat="1" ht="12">
      <c r="A59" s="54" t="s">
        <v>39</v>
      </c>
      <c r="B59" s="67">
        <f t="shared" si="11"/>
        <v>736</v>
      </c>
      <c r="C59" s="58">
        <v>64</v>
      </c>
      <c r="D59" s="58">
        <v>120</v>
      </c>
      <c r="E59" s="58">
        <v>120</v>
      </c>
      <c r="F59" s="58">
        <v>140</v>
      </c>
      <c r="G59" s="58">
        <v>151</v>
      </c>
      <c r="H59" s="58">
        <v>141</v>
      </c>
      <c r="I59" s="58">
        <f t="shared" si="12"/>
        <v>337</v>
      </c>
      <c r="J59" s="58">
        <v>120</v>
      </c>
      <c r="K59" s="58">
        <v>86</v>
      </c>
      <c r="L59" s="58">
        <v>131</v>
      </c>
      <c r="M59" s="58">
        <f aca="true" t="shared" si="14" ref="M59:M64">SUM(N59:Q59)</f>
        <v>158</v>
      </c>
      <c r="N59" s="58">
        <v>89</v>
      </c>
      <c r="O59" s="58">
        <v>28</v>
      </c>
      <c r="P59" s="58">
        <v>41</v>
      </c>
      <c r="Q59" s="58"/>
    </row>
    <row r="60" spans="1:17" s="8" customFormat="1" ht="12">
      <c r="A60" s="53"/>
      <c r="B60" s="40">
        <f t="shared" si="11"/>
        <v>725</v>
      </c>
      <c r="C60" s="41">
        <v>64</v>
      </c>
      <c r="D60" s="41">
        <v>119</v>
      </c>
      <c r="E60" s="41">
        <v>120</v>
      </c>
      <c r="F60" s="41">
        <v>138</v>
      </c>
      <c r="G60" s="41">
        <v>146</v>
      </c>
      <c r="H60" s="41">
        <v>138</v>
      </c>
      <c r="I60" s="41">
        <f t="shared" si="12"/>
        <v>239</v>
      </c>
      <c r="J60" s="41">
        <v>86</v>
      </c>
      <c r="K60" s="41">
        <v>65</v>
      </c>
      <c r="L60" s="41">
        <v>88</v>
      </c>
      <c r="M60" s="41">
        <f t="shared" si="14"/>
        <v>78</v>
      </c>
      <c r="N60" s="41">
        <v>52</v>
      </c>
      <c r="O60" s="41">
        <v>13</v>
      </c>
      <c r="P60" s="41">
        <v>13</v>
      </c>
      <c r="Q60" s="34"/>
    </row>
    <row r="61" spans="1:17" s="8" customFormat="1" ht="12">
      <c r="A61" s="53" t="s">
        <v>40</v>
      </c>
      <c r="B61" s="38">
        <f t="shared" si="11"/>
        <v>835</v>
      </c>
      <c r="C61" s="48">
        <v>75</v>
      </c>
      <c r="D61" s="48">
        <v>113</v>
      </c>
      <c r="E61" s="48">
        <v>155</v>
      </c>
      <c r="F61" s="48">
        <v>158</v>
      </c>
      <c r="G61" s="48">
        <v>174</v>
      </c>
      <c r="H61" s="48">
        <v>160</v>
      </c>
      <c r="I61" s="33">
        <f t="shared" si="12"/>
        <v>281</v>
      </c>
      <c r="J61" s="48">
        <v>85</v>
      </c>
      <c r="K61" s="48">
        <v>108</v>
      </c>
      <c r="L61" s="48">
        <v>88</v>
      </c>
      <c r="M61" s="33">
        <f t="shared" si="14"/>
        <v>234</v>
      </c>
      <c r="N61" s="49">
        <v>111</v>
      </c>
      <c r="O61" s="49">
        <v>68</v>
      </c>
      <c r="P61" s="49">
        <v>55</v>
      </c>
      <c r="Q61" s="50">
        <v>0</v>
      </c>
    </row>
    <row r="62" spans="1:17" s="8" customFormat="1" ht="12">
      <c r="A62" s="53"/>
      <c r="B62" s="40">
        <f t="shared" si="11"/>
        <v>823</v>
      </c>
      <c r="C62" s="51">
        <v>74</v>
      </c>
      <c r="D62" s="51">
        <v>111</v>
      </c>
      <c r="E62" s="51">
        <v>152</v>
      </c>
      <c r="F62" s="51">
        <v>158</v>
      </c>
      <c r="G62" s="51">
        <v>171</v>
      </c>
      <c r="H62" s="51">
        <v>157</v>
      </c>
      <c r="I62" s="41">
        <f t="shared" si="12"/>
        <v>170</v>
      </c>
      <c r="J62" s="51">
        <v>54</v>
      </c>
      <c r="K62" s="51">
        <v>57</v>
      </c>
      <c r="L62" s="51">
        <v>59</v>
      </c>
      <c r="M62" s="41">
        <f t="shared" si="14"/>
        <v>136</v>
      </c>
      <c r="N62" s="51">
        <v>72</v>
      </c>
      <c r="O62" s="51">
        <v>37</v>
      </c>
      <c r="P62" s="51">
        <v>27</v>
      </c>
      <c r="Q62" s="51">
        <v>0</v>
      </c>
    </row>
    <row r="63" spans="1:17" s="17" customFormat="1" ht="12">
      <c r="A63" s="55" t="s">
        <v>41</v>
      </c>
      <c r="B63" s="42">
        <f>SUM(C63:H63)</f>
        <v>683</v>
      </c>
      <c r="C63" s="46">
        <v>57</v>
      </c>
      <c r="D63" s="46">
        <v>90</v>
      </c>
      <c r="E63" s="46">
        <v>132</v>
      </c>
      <c r="F63" s="46">
        <v>127</v>
      </c>
      <c r="G63" s="46">
        <v>139</v>
      </c>
      <c r="H63" s="46">
        <v>138</v>
      </c>
      <c r="I63" s="35">
        <f>SUM(J63:L63)</f>
        <v>279</v>
      </c>
      <c r="J63" s="46">
        <v>93</v>
      </c>
      <c r="K63" s="46">
        <v>93</v>
      </c>
      <c r="L63" s="46">
        <v>93</v>
      </c>
      <c r="M63" s="35">
        <f t="shared" si="14"/>
        <v>219</v>
      </c>
      <c r="N63" s="47">
        <v>97</v>
      </c>
      <c r="O63" s="47">
        <v>67</v>
      </c>
      <c r="P63" s="47">
        <v>54</v>
      </c>
      <c r="Q63" s="47">
        <v>1</v>
      </c>
    </row>
    <row r="64" spans="1:17" s="17" customFormat="1" ht="12.75" thickBot="1">
      <c r="A64" s="56"/>
      <c r="B64" s="43">
        <f>SUM(C64:H64)</f>
        <v>671</v>
      </c>
      <c r="C64" s="45">
        <v>55</v>
      </c>
      <c r="D64" s="45">
        <v>90</v>
      </c>
      <c r="E64" s="45">
        <v>129</v>
      </c>
      <c r="F64" s="45">
        <v>127</v>
      </c>
      <c r="G64" s="45">
        <v>136</v>
      </c>
      <c r="H64" s="45">
        <v>134</v>
      </c>
      <c r="I64" s="44">
        <f>SUM(J64:L64)</f>
        <v>195</v>
      </c>
      <c r="J64" s="45">
        <v>62</v>
      </c>
      <c r="K64" s="45">
        <v>66</v>
      </c>
      <c r="L64" s="45">
        <v>67</v>
      </c>
      <c r="M64" s="44">
        <f t="shared" si="14"/>
        <v>143</v>
      </c>
      <c r="N64" s="45">
        <v>64</v>
      </c>
      <c r="O64" s="45">
        <v>47</v>
      </c>
      <c r="P64" s="45">
        <v>31</v>
      </c>
      <c r="Q64" s="45">
        <v>1</v>
      </c>
    </row>
    <row r="65" s="24" customFormat="1" ht="10.5">
      <c r="A65" s="23" t="s">
        <v>22</v>
      </c>
    </row>
    <row r="66" s="24" customFormat="1" ht="10.5">
      <c r="A66" s="23" t="s">
        <v>23</v>
      </c>
    </row>
    <row r="67" s="24" customFormat="1" ht="10.5">
      <c r="A67" s="23" t="s">
        <v>24</v>
      </c>
    </row>
  </sheetData>
  <mergeCells count="82">
    <mergeCell ref="N4:O4"/>
    <mergeCell ref="G4:H4"/>
    <mergeCell ref="D27:E27"/>
    <mergeCell ref="I27:J27"/>
    <mergeCell ref="N27:O27"/>
    <mergeCell ref="I7:J7"/>
    <mergeCell ref="I6:J6"/>
    <mergeCell ref="I26:J26"/>
    <mergeCell ref="N26:O26"/>
    <mergeCell ref="N25:O25"/>
    <mergeCell ref="B4:C4"/>
    <mergeCell ref="L4:M4"/>
    <mergeCell ref="D4:E4"/>
    <mergeCell ref="I4:J4"/>
    <mergeCell ref="A33:A34"/>
    <mergeCell ref="I9:J9"/>
    <mergeCell ref="I21:J21"/>
    <mergeCell ref="D21:E21"/>
    <mergeCell ref="D22:E22"/>
    <mergeCell ref="I15:J15"/>
    <mergeCell ref="I16:J16"/>
    <mergeCell ref="I18:J18"/>
    <mergeCell ref="I25:J25"/>
    <mergeCell ref="I12:J12"/>
    <mergeCell ref="N15:O15"/>
    <mergeCell ref="N14:O14"/>
    <mergeCell ref="N7:O7"/>
    <mergeCell ref="N22:O22"/>
    <mergeCell ref="N18:O18"/>
    <mergeCell ref="N17:O17"/>
    <mergeCell ref="N12:O12"/>
    <mergeCell ref="N13:O13"/>
    <mergeCell ref="N16:O16"/>
    <mergeCell ref="N6:O6"/>
    <mergeCell ref="N5:O5"/>
    <mergeCell ref="I11:J11"/>
    <mergeCell ref="I10:J10"/>
    <mergeCell ref="I5:J5"/>
    <mergeCell ref="I8:J8"/>
    <mergeCell ref="N8:O8"/>
    <mergeCell ref="N9:O9"/>
    <mergeCell ref="N10:O10"/>
    <mergeCell ref="N11:O11"/>
    <mergeCell ref="D26:E26"/>
    <mergeCell ref="I17:J17"/>
    <mergeCell ref="I14:J14"/>
    <mergeCell ref="I13:J13"/>
    <mergeCell ref="D18:E18"/>
    <mergeCell ref="D19:E19"/>
    <mergeCell ref="D5:E5"/>
    <mergeCell ref="D6:E6"/>
    <mergeCell ref="D7:E7"/>
    <mergeCell ref="D8:E8"/>
    <mergeCell ref="D9:E9"/>
    <mergeCell ref="D17:E17"/>
    <mergeCell ref="D10:E10"/>
    <mergeCell ref="I24:J24"/>
    <mergeCell ref="D11:E11"/>
    <mergeCell ref="D12:E12"/>
    <mergeCell ref="D13:E13"/>
    <mergeCell ref="D16:E16"/>
    <mergeCell ref="D14:E14"/>
    <mergeCell ref="D15:E15"/>
    <mergeCell ref="N24:O24"/>
    <mergeCell ref="D25:E25"/>
    <mergeCell ref="N19:O19"/>
    <mergeCell ref="I19:J19"/>
    <mergeCell ref="N21:O21"/>
    <mergeCell ref="D20:E20"/>
    <mergeCell ref="I20:J20"/>
    <mergeCell ref="N20:O20"/>
    <mergeCell ref="I22:J22"/>
    <mergeCell ref="D29:E29"/>
    <mergeCell ref="I29:J29"/>
    <mergeCell ref="N29:O29"/>
    <mergeCell ref="D23:E23"/>
    <mergeCell ref="I23:J23"/>
    <mergeCell ref="N23:O23"/>
    <mergeCell ref="D28:E28"/>
    <mergeCell ref="I28:J28"/>
    <mergeCell ref="N28:O28"/>
    <mergeCell ref="D24:E24"/>
  </mergeCells>
  <printOptions/>
  <pageMargins left="0.3937007874015748" right="0.3937007874015748" top="0.5905511811023623" bottom="0.5905511811023623" header="0.5118110236220472" footer="0.3937007874015748"/>
  <pageSetup firstPageNumber="66" useFirstPageNumber="1" horizontalDpi="300" verticalDpi="300" orientation="portrait" paperSize="9" scale="97" r:id="rId1"/>
  <headerFooter alignWithMargins="0">
    <oddFooter>&amp;C&amp;"ＭＳ 明朝,標準"－&amp;P－</oddFooter>
  </headerFooter>
  <ignoredErrors>
    <ignoredError sqref="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愛知県</cp:lastModifiedBy>
  <cp:lastPrinted>2011-09-06T06:06:25Z</cp:lastPrinted>
  <dcterms:created xsi:type="dcterms:W3CDTF">1998-08-31T02:20:56Z</dcterms:created>
  <dcterms:modified xsi:type="dcterms:W3CDTF">2011-09-27T00:41:42Z</dcterms:modified>
  <cp:category/>
  <cp:version/>
  <cp:contentType/>
  <cp:contentStatus/>
</cp:coreProperties>
</file>