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9EF2A0C8-F709-4CFB-83D3-D923203C631D}" xr6:coauthVersionLast="47" xr6:coauthVersionMax="47" xr10:uidLastSave="{00000000-0000-0000-0000-000000000000}"/>
  <bookViews>
    <workbookView xWindow="-110" yWindow="-110" windowWidth="19420" windowHeight="10420" xr2:uid="{00000000-000D-0000-FFFF-FFFF00000000}"/>
  </bookViews>
  <sheets>
    <sheet name="入力、提出方法" sheetId="2" r:id="rId1"/>
    <sheet name="基本情報" sheetId="3" r:id="rId2"/>
    <sheet name="別紙概要" sheetId="9" r:id="rId3"/>
    <sheet name="第7号様式" sheetId="4" r:id="rId4"/>
  </sheets>
  <definedNames>
    <definedName name="_xlnm.Print_Area" localSheetId="1">基本情報!$A$1:$AE$18</definedName>
    <definedName name="_xlnm.Print_Area" localSheetId="3">第7号様式!$A$1:$I$38</definedName>
    <definedName name="_xlnm.Print_Area" localSheetId="0">'入力、提出方法'!$A$1:$K$10</definedName>
    <definedName name="_xlnm.Print_Area" localSheetId="2">別紙概要!$A$1:$AD$61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4" l="1"/>
  <c r="F37" i="4"/>
  <c r="A16" i="4"/>
  <c r="J18" i="9" l="1"/>
  <c r="B1" i="9"/>
  <c r="F33" i="4"/>
  <c r="X6" i="9"/>
  <c r="X4" i="9"/>
  <c r="F9" i="4" l="1"/>
  <c r="F10" i="4"/>
  <c r="V49" i="9" l="1"/>
  <c r="V50" i="9"/>
  <c r="V51" i="9"/>
  <c r="V52" i="9"/>
  <c r="V53" i="9"/>
  <c r="V54" i="9"/>
  <c r="V55" i="9"/>
  <c r="S56" i="9"/>
  <c r="P56" i="9"/>
  <c r="M56" i="9"/>
  <c r="J56" i="9"/>
  <c r="P37" i="9"/>
  <c r="P36" i="9"/>
  <c r="P35" i="9"/>
  <c r="P34" i="9"/>
  <c r="P33" i="9"/>
  <c r="P32" i="9"/>
  <c r="P31" i="9"/>
  <c r="M38" i="9"/>
  <c r="J38" i="9"/>
  <c r="X24" i="9"/>
  <c r="V56" i="9" l="1"/>
  <c r="P38" i="9"/>
  <c r="X60" i="9" l="1"/>
  <c r="X41" i="9"/>
  <c r="AF5" i="9"/>
  <c r="F35" i="4" l="1"/>
  <c r="F34" i="4"/>
  <c r="F27" i="4"/>
  <c r="F3" i="4" l="1"/>
  <c r="F8" i="4"/>
  <c r="F23" i="4" l="1"/>
</calcChain>
</file>

<file path=xl/sharedStrings.xml><?xml version="1.0" encoding="utf-8"?>
<sst xmlns="http://schemas.openxmlformats.org/spreadsheetml/2006/main" count="133" uniqueCount="111">
  <si>
    <t>金</t>
    <rPh sb="0" eb="1">
      <t>キン</t>
    </rPh>
    <phoneticPr fontId="6"/>
  </si>
  <si>
    <t>　円</t>
    <phoneticPr fontId="6"/>
  </si>
  <si>
    <t>入力、提出方法</t>
    <rPh sb="0" eb="2">
      <t>ニュウリョク</t>
    </rPh>
    <rPh sb="3" eb="5">
      <t>テイシュツ</t>
    </rPh>
    <rPh sb="5" eb="7">
      <t>ホウホウ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</si>
  <si>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</si>
  <si>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</si>
  <si>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</si>
  <si>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</si>
  <si>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</si>
  <si>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</si>
  <si>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交付決定日</t>
    <rPh sb="0" eb="2">
      <t>コウフ</t>
    </rPh>
    <rPh sb="2" eb="5">
      <t>ケッテイビ</t>
    </rPh>
    <phoneticPr fontId="6"/>
  </si>
  <si>
    <t>補助金確定額（精算額）</t>
    <rPh sb="0" eb="3">
      <t>ホジョキン</t>
    </rPh>
    <rPh sb="3" eb="5">
      <t>カクテイ</t>
    </rPh>
    <rPh sb="5" eb="6">
      <t>ガク</t>
    </rPh>
    <rPh sb="7" eb="9">
      <t>セイサン</t>
    </rPh>
    <rPh sb="9" eb="10">
      <t>ガク</t>
    </rPh>
    <phoneticPr fontId="6"/>
  </si>
  <si>
    <t>円</t>
    <rPh sb="0" eb="1">
      <t>エン</t>
    </rPh>
    <phoneticPr fontId="6"/>
  </si>
  <si>
    <t>【仕入控除税額（返還額）がない場合】</t>
    <phoneticPr fontId="6"/>
  </si>
  <si>
    <t>←プルダウン用</t>
    <rPh sb="6" eb="7">
      <t>ヨウ</t>
    </rPh>
    <phoneticPr fontId="6"/>
  </si>
  <si>
    <t>①</t>
    <phoneticPr fontId="6"/>
  </si>
  <si>
    <t>消費税の申告義務がない</t>
    <phoneticPr fontId="6"/>
  </si>
  <si>
    <t>②</t>
    <phoneticPr fontId="6"/>
  </si>
  <si>
    <t>③</t>
    <phoneticPr fontId="6"/>
  </si>
  <si>
    <t>④</t>
    <phoneticPr fontId="6"/>
  </si>
  <si>
    <t>⑤</t>
    <phoneticPr fontId="6"/>
  </si>
  <si>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6"/>
  </si>
  <si>
    <t>（課税売上割合）</t>
    <rPh sb="1" eb="3">
      <t>カゼイ</t>
    </rPh>
    <rPh sb="3" eb="5">
      <t>ウリア</t>
    </rPh>
    <rPh sb="5" eb="7">
      <t>ワリアイ</t>
    </rPh>
    <phoneticPr fontId="6"/>
  </si>
  <si>
    <t>課税売上割合　ａ／ｂ＝</t>
    <rPh sb="0" eb="2">
      <t>カゼイ</t>
    </rPh>
    <rPh sb="2" eb="4">
      <t>ウリア</t>
    </rPh>
    <rPh sb="4" eb="6">
      <t>ワリアイ</t>
    </rPh>
    <phoneticPr fontId="6"/>
  </si>
  <si>
    <t>････　c</t>
    <phoneticPr fontId="6"/>
  </si>
  <si>
    <t>（仕入控除税額（返還額））</t>
    <phoneticPr fontId="6"/>
  </si>
  <si>
    <t>補助金確定額（精算額）×１０／１１０＝</t>
    <phoneticPr fontId="6"/>
  </si>
  <si>
    <t>対象経費の内訳</t>
    <rPh sb="0" eb="2">
      <t>タイショウ</t>
    </rPh>
    <rPh sb="2" eb="4">
      <t>ケイヒ</t>
    </rPh>
    <rPh sb="5" eb="7">
      <t>ウチワケ</t>
    </rPh>
    <phoneticPr fontId="6"/>
  </si>
  <si>
    <t>非課税・
不課税仕入額</t>
    <rPh sb="0" eb="3">
      <t>ヒカゼイ</t>
    </rPh>
    <rPh sb="5" eb="8">
      <t>フカゼイ</t>
    </rPh>
    <rPh sb="8" eb="10">
      <t>シイ</t>
    </rPh>
    <rPh sb="10" eb="11">
      <t>ガク</t>
    </rPh>
    <phoneticPr fontId="6"/>
  </si>
  <si>
    <t>ｄ</t>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</si>
  <si>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</si>
  <si>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</si>
  <si>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</si>
  <si>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【仕入控除税額（返還額）がある場合】</t>
    <rPh sb="5" eb="6">
      <t>ゼイ</t>
    </rPh>
    <phoneticPr fontId="6"/>
  </si>
  <si>
    <t>需用費</t>
    <rPh sb="0" eb="3">
      <t>ジュヨウヒ</t>
    </rPh>
    <phoneticPr fontId="4"/>
  </si>
  <si>
    <t>使用料・賃料</t>
    <rPh sb="0" eb="3">
      <t>シヨウリョウ</t>
    </rPh>
    <rPh sb="4" eb="6">
      <t>チンリョウ</t>
    </rPh>
    <phoneticPr fontId="4"/>
  </si>
  <si>
    <t>備品購入費</t>
    <rPh sb="0" eb="2">
      <t>ビヒン</t>
    </rPh>
    <rPh sb="2" eb="4">
      <t>コウニュウ</t>
    </rPh>
    <rPh sb="4" eb="5">
      <t>ヒ</t>
    </rPh>
    <phoneticPr fontId="4"/>
  </si>
  <si>
    <t>代表者氏名</t>
    <rPh sb="0" eb="3">
      <t>ダイヒョウシャ</t>
    </rPh>
    <rPh sb="3" eb="5">
      <t>シメイ</t>
    </rPh>
    <phoneticPr fontId="6"/>
  </si>
  <si>
    <t>e</t>
    <phoneticPr fontId="6"/>
  </si>
  <si>
    <t>課税仕入額</t>
    <rPh sb="0" eb="2">
      <t>カゼイ</t>
    </rPh>
    <rPh sb="2" eb="4">
      <t>シイ</t>
    </rPh>
    <rPh sb="4" eb="5">
      <t>ガク</t>
    </rPh>
    <phoneticPr fontId="6"/>
  </si>
  <si>
    <t>f</t>
    <phoneticPr fontId="6"/>
  </si>
  <si>
    <t>g</t>
    <phoneticPr fontId="6"/>
  </si>
  <si>
    <t>h</t>
    <phoneticPr fontId="6"/>
  </si>
  <si>
    <t>所在地</t>
    <rPh sb="0" eb="3">
      <t>ショザイチ</t>
    </rPh>
    <phoneticPr fontId="6"/>
  </si>
  <si>
    <t>　①課税売上割合（上記c）が９５％以上かつ課税売上高が５億円以下の法人等の場合</t>
    <rPh sb="9" eb="11">
      <t>ジョウキ</t>
    </rPh>
    <phoneticPr fontId="6"/>
  </si>
  <si>
    <t>課税資産の譲渡等の対価の額</t>
    <phoneticPr fontId="4"/>
  </si>
  <si>
    <t>資産の譲渡等の対価の額</t>
    <phoneticPr fontId="4"/>
  </si>
  <si>
    <t>○○費</t>
    <rPh sb="2" eb="3">
      <t>ヒ</t>
    </rPh>
    <phoneticPr fontId="4"/>
  </si>
  <si>
    <t>要補助金返還相当額</t>
  </si>
  <si>
    <t>要補助金返還相当額</t>
    <phoneticPr fontId="4"/>
  </si>
  <si>
    <t>簡易課税方式により申告している</t>
    <phoneticPr fontId="6"/>
  </si>
  <si>
    <t>補助対象経費にかかる消費税を、個別対応方式において、「非課税売上のみに要するもの」として申告している</t>
    <phoneticPr fontId="6"/>
  </si>
  <si>
    <t>補助対象経費が人件費等の非課税仕入となっている</t>
    <phoneticPr fontId="6"/>
  </si>
  <si>
    <t>愛　知　県　知　事　殿</t>
    <rPh sb="0" eb="1">
      <t>アイ</t>
    </rPh>
    <rPh sb="2" eb="3">
      <t>チ</t>
    </rPh>
    <rPh sb="4" eb="5">
      <t>ケン</t>
    </rPh>
    <rPh sb="6" eb="7">
      <t>チ</t>
    </rPh>
    <rPh sb="8" eb="9">
      <t>コト</t>
    </rPh>
    <rPh sb="10" eb="11">
      <t>ドノ</t>
    </rPh>
    <phoneticPr fontId="4"/>
  </si>
  <si>
    <t>所在地</t>
    <phoneticPr fontId="4"/>
  </si>
  <si>
    <t>　　仕入控除税額（要補助金返還相当額）</t>
    <phoneticPr fontId="5"/>
  </si>
  <si>
    <t>令和２年度　消費税及び地方消費税に係る仕入控除税額の報告について</t>
    <rPh sb="0" eb="2">
      <t>レイワ</t>
    </rPh>
    <rPh sb="3" eb="5">
      <t>ネンド</t>
    </rPh>
    <rPh sb="6" eb="9">
      <t>ショウヒゼイ</t>
    </rPh>
    <rPh sb="9" eb="10">
      <t>オヨ</t>
    </rPh>
    <rPh sb="11" eb="13">
      <t>チホウ</t>
    </rPh>
    <rPh sb="13" eb="16">
      <t>ショウヒゼイ</t>
    </rPh>
    <rPh sb="17" eb="18">
      <t>カカ</t>
    </rPh>
    <rPh sb="19" eb="21">
      <t>シイレ</t>
    </rPh>
    <rPh sb="21" eb="23">
      <t>コウジョ</t>
    </rPh>
    <rPh sb="23" eb="25">
      <t>ゼイガク</t>
    </rPh>
    <rPh sb="26" eb="28">
      <t>ホウコク</t>
    </rPh>
    <phoneticPr fontId="5"/>
  </si>
  <si>
    <t>３　添付書類</t>
    <phoneticPr fontId="4"/>
  </si>
  <si>
    <t>　　　２の金額の積算内訳額等の参考資料</t>
    <phoneticPr fontId="4"/>
  </si>
  <si>
    <t>電話番号</t>
    <phoneticPr fontId="6"/>
  </si>
  <si>
    <t>担当部署</t>
    <rPh sb="0" eb="2">
      <t>タントウ</t>
    </rPh>
    <rPh sb="2" eb="4">
      <t>ブショ</t>
    </rPh>
    <phoneticPr fontId="6"/>
  </si>
  <si>
    <t>担当者名</t>
    <rPh sb="0" eb="3">
      <t>タントウシャ</t>
    </rPh>
    <rPh sb="3" eb="4">
      <t>メイ</t>
    </rPh>
    <phoneticPr fontId="6"/>
  </si>
  <si>
    <t>････　ａ</t>
    <phoneticPr fontId="6"/>
  </si>
  <si>
    <t>････　ｂ</t>
    <phoneticPr fontId="6"/>
  </si>
  <si>
    <t>（補助金確定額（精算額）×１０／１１０×(f／h))</t>
    <phoneticPr fontId="6"/>
  </si>
  <si>
    <t xml:space="preserve"> ＋（補助金確定額（精算額）×１０／１１０×ｃ×（g／h））=</t>
    <phoneticPr fontId="4"/>
  </si>
  <si>
    <t>《別紙概要》</t>
    <phoneticPr fontId="4"/>
  </si>
  <si>
    <t>←「交付決定通知書」（変更交付決定をしている場合は、
　「変更交付決定通知書」）の右上の日付を記入してください。</t>
    <rPh sb="41" eb="43">
      <t>ミギウエ</t>
    </rPh>
    <phoneticPr fontId="4"/>
  </si>
  <si>
    <t>月</t>
    <phoneticPr fontId="6"/>
  </si>
  <si>
    <t>公益法人等であって、特定収入割合が５％を超えている（医療法人社団及び医療法人財団を除く）</t>
    <phoneticPr fontId="6"/>
  </si>
  <si>
    <t>％</t>
    <phoneticPr fontId="6"/>
  </si>
  <si>
    <t>基準期間における課税売上高（税抜）</t>
    <phoneticPr fontId="4"/>
  </si>
  <si>
    <t>特定収入割合</t>
    <phoneticPr fontId="4"/>
  </si>
  <si>
    <t> 　　○郵送先</t>
    <rPh sb="4" eb="6">
      <t>ユウソウ</t>
    </rPh>
    <rPh sb="6" eb="7">
      <t>サキ</t>
    </rPh>
    <phoneticPr fontId="6"/>
  </si>
  <si>
    <t>　　　　〒460-8501</t>
    <phoneticPr fontId="4"/>
  </si>
  <si>
    <t>　　 　　名古屋市中区三の丸3丁目1番2号</t>
    <phoneticPr fontId="4"/>
  </si>
  <si>
    <t xml:space="preserve"> 　　　　愛知県感染症対策局感染症対策課助成グループ</t>
    <phoneticPr fontId="4"/>
  </si>
  <si>
    <t>号</t>
    <rPh sb="0" eb="1">
      <t>ゴウ</t>
    </rPh>
    <phoneticPr fontId="4"/>
  </si>
  <si>
    <t>ー</t>
    <phoneticPr fontId="4"/>
  </si>
  <si>
    <t>←「交付決定通知書」（変更交付決定をしている場合は、
　「変更交付決定通知書」）の右上の文書番号を記入してください。</t>
    <rPh sb="41" eb="43">
      <t>ミギウエ</t>
    </rPh>
    <rPh sb="44" eb="48">
      <t>ブンショバンゴウ</t>
    </rPh>
    <phoneticPr fontId="4"/>
  </si>
  <si>
    <t>交付決定文書番号</t>
    <rPh sb="0" eb="4">
      <t>コウフケッテイ</t>
    </rPh>
    <rPh sb="4" eb="8">
      <t>ブンショバンゴウ</t>
    </rPh>
    <phoneticPr fontId="6"/>
  </si>
  <si>
    <t>２感対第</t>
    <rPh sb="1" eb="3">
      <t>カンタイ</t>
    </rPh>
    <rPh sb="3" eb="4">
      <t>ダイ</t>
    </rPh>
    <phoneticPr fontId="4"/>
  </si>
  <si>
    <t>補助金確定額（精算額）×１０／１１０×ｃ×(ｄ／e)=</t>
    <phoneticPr fontId="6"/>
  </si>
  <si>
    <t>代表者職名</t>
    <rPh sb="0" eb="3">
      <t>ダイヒョウシャ</t>
    </rPh>
    <rPh sb="3" eb="5">
      <t>ショクメイ</t>
    </rPh>
    <phoneticPr fontId="6"/>
  </si>
  <si>
    <t>法人名</t>
    <rPh sb="0" eb="3">
      <t>ホウジンメイ</t>
    </rPh>
    <phoneticPr fontId="6"/>
  </si>
  <si>
    <t>施設名</t>
    <rPh sb="0" eb="2">
      <t>シセツ</t>
    </rPh>
    <rPh sb="2" eb="3">
      <t>メイ</t>
    </rPh>
    <phoneticPr fontId="6"/>
  </si>
  <si>
    <t>実績報告書に記載した所在地、法人名、施設名を記載して
ください。</t>
    <rPh sb="14" eb="16">
      <t>ホウジン</t>
    </rPh>
    <rPh sb="18" eb="21">
      <t>シセツメイ</t>
    </rPh>
    <phoneticPr fontId="4"/>
  </si>
  <si>
    <r>
      <t>※①～⑤のうち該当するものをプルダウンで「○」を選択してください</t>
    </r>
    <r>
      <rPr>
        <b/>
        <sz val="11"/>
        <color rgb="FFFF0000"/>
        <rFont val="游ゴシック"/>
        <family val="3"/>
        <charset val="128"/>
        <scheme val="minor"/>
      </rPr>
      <t>（また、①の場合、「基準期間における課税売上高（税抜）」欄を、
　③の場合、「特定収入割合」欄を入力してください）</t>
    </r>
    <rPh sb="7" eb="9">
      <t>ガイトウ</t>
    </rPh>
    <rPh sb="24" eb="26">
      <t>センタク</t>
    </rPh>
    <rPh sb="38" eb="40">
      <t>バアイ</t>
    </rPh>
    <rPh sb="80" eb="82">
      <t>ニュウリョク</t>
    </rPh>
    <phoneticPr fontId="6"/>
  </si>
  <si>
    <t>※a及びbから自動計算されます。ただし、税額控除の計算で端数処理している場合には、
　端数処理した金額を直接入力してください</t>
    <rPh sb="2" eb="3">
      <t>オヨ</t>
    </rPh>
    <rPh sb="7" eb="11">
      <t>ジドウケイサン</t>
    </rPh>
    <rPh sb="20" eb="22">
      <t>ゼイガク</t>
    </rPh>
    <phoneticPr fontId="6"/>
  </si>
  <si>
    <t>　　（注：申告書に記載された％をそのまま入力する欄ではありません）</t>
    <rPh sb="24" eb="25">
      <t>ラン</t>
    </rPh>
    <phoneticPr fontId="6"/>
  </si>
  <si>
    <t>　②課税売上割合（上記c）が９５％未満の場合、または課税売上高が5億円を超える法人等で、
　「一括比例配分方式」により消費税の申告を行っている場合</t>
    <rPh sb="17" eb="19">
      <t>ミマン</t>
    </rPh>
    <rPh sb="20" eb="22">
      <t>バアイ</t>
    </rPh>
    <rPh sb="47" eb="49">
      <t>イッカツ</t>
    </rPh>
    <rPh sb="49" eb="51">
      <t>ヒレイ</t>
    </rPh>
    <rPh sb="51" eb="53">
      <t>ハイブン</t>
    </rPh>
    <rPh sb="53" eb="55">
      <t>ホウシキ</t>
    </rPh>
    <phoneticPr fontId="6"/>
  </si>
  <si>
    <t>　③課税売上割合（上記c）が９５％未満の場合、または課税売上高が5億円を超える法人等で、
　「個別対応方式」により消費税の申告を行っている場合</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</si>
  <si>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3" eb="26">
      <t>ホジョキン</t>
    </rPh>
    <rPh sb="29" eb="31">
      <t>コウニュウ</t>
    </rPh>
    <rPh sb="31" eb="32">
      <t>トウ</t>
    </rPh>
    <rPh sb="35" eb="37">
      <t>ケイヒ</t>
    </rPh>
    <rPh sb="38" eb="40">
      <t>ウチワケ</t>
    </rPh>
    <phoneticPr fontId="6"/>
  </si>
  <si>
    <t>合計</t>
    <rPh sb="0" eb="1">
      <t>ゴウ</t>
    </rPh>
    <rPh sb="1" eb="2">
      <t>ケイ</t>
    </rPh>
    <phoneticPr fontId="6"/>
  </si>
  <si>
    <t>B1、X4、X6数式有</t>
    <rPh sb="8" eb="10">
      <t>スウシキ</t>
    </rPh>
    <rPh sb="10" eb="11">
      <t>ア</t>
    </rPh>
    <phoneticPr fontId="4"/>
  </si>
  <si>
    <t>（第７号様式）</t>
    <rPh sb="1" eb="2">
      <t>ダイ</t>
    </rPh>
    <rPh sb="3" eb="4">
      <t>ゴウ</t>
    </rPh>
    <phoneticPr fontId="4"/>
  </si>
  <si>
    <t>補助事業者名</t>
    <phoneticPr fontId="6"/>
  </si>
  <si>
    <t>代表者職氏名</t>
    <rPh sb="3" eb="4">
      <t>ショク</t>
    </rPh>
    <phoneticPr fontId="6"/>
  </si>
  <si>
    <t>１　愛知県補助金等交付規則（昭和５５年規則８号）第１４条に基づく額の確定額</t>
    <phoneticPr fontId="5"/>
  </si>
  <si>
    <t>２　消費税及び地方消費税の申告により確定した消費税及び地方消費税に係る</t>
    <phoneticPr fontId="5"/>
  </si>
  <si>
    <t>FAX番号</t>
    <rPh sb="3" eb="5">
      <t>バンゴウ</t>
    </rPh>
    <phoneticPr fontId="6"/>
  </si>
  <si>
    <t>電子メール</t>
    <rPh sb="0" eb="2">
      <t>デンシ</t>
    </rPh>
    <phoneticPr fontId="6"/>
  </si>
  <si>
    <r>
      <t>①　「基本情報」シートの</t>
    </r>
    <r>
      <rPr>
        <b/>
        <sz val="11"/>
        <color rgb="FFFF0000"/>
        <rFont val="游ゴシック"/>
        <family val="3"/>
        <charset val="128"/>
        <scheme val="minor"/>
      </rPr>
      <t>黄色セル</t>
    </r>
    <r>
      <rPr>
        <b/>
        <sz val="11"/>
        <color theme="1"/>
        <rFont val="游ゴシック"/>
        <family val="3"/>
        <charset val="128"/>
        <scheme val="minor"/>
      </rPr>
      <t>部分を入力してください。（入力されたものが「第7号様式」に転記されます）</t>
    </r>
    <rPh sb="3" eb="7">
      <t>キホンジョウホウ</t>
    </rPh>
    <rPh sb="12" eb="14">
      <t>キイロ</t>
    </rPh>
    <rPh sb="16" eb="18">
      <t>ブブン</t>
    </rPh>
    <rPh sb="19" eb="21">
      <t>ニュウリョク</t>
    </rPh>
    <rPh sb="38" eb="39">
      <t>ダイ</t>
    </rPh>
    <rPh sb="40" eb="41">
      <t>ゴウ</t>
    </rPh>
    <rPh sb="41" eb="43">
      <t>ヨウシキ</t>
    </rPh>
    <phoneticPr fontId="6"/>
  </si>
  <si>
    <t>②　「消費税仕入控除税額に係るフローチャート」で返還の有無を確認いただき、「別紙概要」シートの該当する
　　箇所に記入してください。（入力されたものが「第7号様式」に転記されます）</t>
    <rPh sb="3" eb="6">
      <t>ショウヒゼイ</t>
    </rPh>
    <rPh sb="6" eb="8">
      <t>シイレ</t>
    </rPh>
    <rPh sb="8" eb="10">
      <t>コウジョ</t>
    </rPh>
    <rPh sb="10" eb="12">
      <t>ゼイガク</t>
    </rPh>
    <rPh sb="13" eb="14">
      <t>カカ</t>
    </rPh>
    <rPh sb="38" eb="42">
      <t>ベッシガイヨウ</t>
    </rPh>
    <rPh sb="47" eb="49">
      <t>ガイトウ</t>
    </rPh>
    <rPh sb="54" eb="56">
      <t>カショ</t>
    </rPh>
    <rPh sb="57" eb="59">
      <t>キニュウ</t>
    </rPh>
    <phoneticPr fontId="4"/>
  </si>
  <si>
    <t>③　「別紙概要」シートと「第7号様式」シートを印刷し、添付資料を付けて以下に郵送してください。</t>
    <rPh sb="23" eb="25">
      <t>インサツ</t>
    </rPh>
    <rPh sb="32" eb="33">
      <t>ツ</t>
    </rPh>
    <rPh sb="35" eb="37">
      <t>イカ</t>
    </rPh>
    <rPh sb="38" eb="40">
      <t>ユウソウ</t>
    </rPh>
    <phoneticPr fontId="6"/>
  </si>
  <si>
    <t>←「額の確定通知書」に記載されている「補助金の額」を記載して
　ください。</t>
    <rPh sb="19" eb="21">
      <t>ホジョ</t>
    </rPh>
    <phoneticPr fontId="4"/>
  </si>
  <si>
    <t>記</t>
    <rPh sb="0" eb="1">
      <t>キ</t>
    </rPh>
    <phoneticPr fontId="4"/>
  </si>
  <si>
    <t>担当部署:</t>
    <phoneticPr fontId="4"/>
  </si>
  <si>
    <t>担当者名:</t>
    <phoneticPr fontId="6"/>
  </si>
  <si>
    <t>電話番号:</t>
    <phoneticPr fontId="6"/>
  </si>
  <si>
    <t>FAX番号:</t>
    <rPh sb="3" eb="5">
      <t>バンゴウ</t>
    </rPh>
    <phoneticPr fontId="4"/>
  </si>
  <si>
    <t>電子メール:</t>
    <rPh sb="0" eb="2">
      <t>デンシ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</si>
</sst>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8"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12"/>
      <color theme="1"/>
      <name val="ＭＳ 明朝"/>
      <family val="1"/>
      <charset val="128"/>
    </font>
    <font>
      <sz val="6"/>
      <name val="游ゴシック"/>
      <family val="2"/>
      <charset val="128"/>
      <scheme val="minor"/>
    </font>
    <font>
      <sz val="6"/>
      <name val="ＭＳ Ｐ明朝"/>
      <family val="1"/>
      <charset val="128"/>
    </font>
    <font>
      <sz val="6"/>
      <name val="游ゴシック"/>
      <family val="3"/>
      <charset val="128"/>
      <scheme val="minor"/>
    </font>
    <font>
      <sz val="11"/>
      <color theme="1"/>
      <name val="ＭＳ 明朝"/>
      <family val="1"/>
      <charset val="128"/>
    </font>
    <font>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1"/>
      <name val="游ゴシック"/>
      <family val="3"/>
      <charset val="128"/>
      <scheme val="minor"/>
    </font>
    <font>
      <strike/>
      <sz val="11"/>
      <color theme="1"/>
      <name val="ＭＳ 明朝"/>
      <family val="1"/>
      <charset val="128"/>
    </font>
    <font>
      <b/>
      <sz val="11"/>
      <color rgb="FFFF0000"/>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12"/>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124">
    <xf numFmtId="0" fontId="0" fillId="0" borderId="0" xfId="0">
      <alignment vertical="center"/>
    </xf>
    <xf numFmtId="0" fontId="3" fillId="0" borderId="0" xfId="2" applyFont="1" applyAlignment="1">
      <alignment vertical="center"/>
    </xf>
    <xf numFmtId="0" fontId="7" fillId="0" borderId="0" xfId="2" applyFont="1" applyFill="1" applyAlignment="1">
      <alignment vertical="center"/>
    </xf>
    <xf numFmtId="0" fontId="7" fillId="0" borderId="0" xfId="2" applyFont="1" applyFill="1" applyAlignment="1">
      <alignment horizontal="right" vertical="center"/>
    </xf>
    <xf numFmtId="0" fontId="9" fillId="0" borderId="0" xfId="0" applyFont="1" applyAlignment="1"/>
    <xf numFmtId="0" fontId="10" fillId="0" borderId="0" xfId="0" applyFont="1" applyAlignment="1"/>
    <xf numFmtId="0" fontId="7" fillId="0" borderId="0" xfId="2" applyFont="1" applyFill="1" applyAlignment="1">
      <alignment vertical="center" wrapText="1"/>
    </xf>
    <xf numFmtId="0" fontId="7" fillId="0" borderId="0" xfId="2" applyFont="1" applyAlignment="1">
      <alignment vertical="center"/>
    </xf>
    <xf numFmtId="0" fontId="7" fillId="0" borderId="0" xfId="2" applyFont="1" applyFill="1" applyAlignment="1">
      <alignment horizontal="centerContinuous" vertical="center"/>
    </xf>
    <xf numFmtId="0" fontId="13" fillId="0" borderId="0" xfId="2" applyFont="1" applyFill="1" applyAlignment="1">
      <alignment vertical="center"/>
    </xf>
    <xf numFmtId="0" fontId="7" fillId="0" borderId="0" xfId="2" applyFont="1" applyFill="1" applyAlignment="1">
      <alignment vertical="center" shrinkToFi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lignment vertical="center"/>
    </xf>
    <xf numFmtId="0" fontId="0" fillId="0" borderId="0" xfId="0" applyBorder="1" applyAlignment="1">
      <alignment horizontal="left" vertical="center"/>
    </xf>
    <xf numFmtId="38" fontId="0" fillId="0" borderId="0" xfId="0" applyNumberFormat="1" applyBorder="1" applyAlignment="1">
      <alignment horizontal="left" vertical="center"/>
    </xf>
    <xf numFmtId="0" fontId="10" fillId="0" borderId="0" xfId="0" applyFont="1">
      <alignment vertical="center"/>
    </xf>
    <xf numFmtId="0" fontId="10" fillId="0" borderId="0" xfId="0" applyFont="1" applyAlignment="1">
      <alignment horizontal="left" vertical="center"/>
    </xf>
    <xf numFmtId="0" fontId="0" fillId="0" borderId="0" xfId="0" applyProtection="1">
      <alignment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vertical="center" wrapText="1"/>
    </xf>
    <xf numFmtId="0" fontId="8" fillId="0" borderId="8" xfId="0" applyFont="1" applyBorder="1" applyAlignment="1" applyProtection="1">
      <alignment horizontal="center" vertical="center"/>
    </xf>
    <xf numFmtId="0" fontId="0" fillId="0" borderId="4" xfId="0" applyBorder="1" applyAlignment="1" applyProtection="1">
      <alignment vertical="center"/>
    </xf>
    <xf numFmtId="0" fontId="0" fillId="0" borderId="4" xfId="0" applyBorder="1" applyAlignment="1" applyProtection="1">
      <alignment horizontal="right" vertical="center"/>
    </xf>
    <xf numFmtId="0" fontId="14" fillId="0" borderId="15" xfId="0" applyFont="1" applyBorder="1" applyAlignment="1" applyProtection="1">
      <alignment vertical="center"/>
    </xf>
    <xf numFmtId="0" fontId="0" fillId="0" borderId="15" xfId="0" applyBorder="1" applyAlignment="1" applyProtection="1">
      <alignment vertical="center"/>
    </xf>
    <xf numFmtId="0" fontId="0" fillId="0" borderId="0" xfId="0" applyFill="1" applyBorder="1" applyAlignment="1" applyProtection="1">
      <alignment vertical="center"/>
    </xf>
    <xf numFmtId="0" fontId="0" fillId="0" borderId="0" xfId="0" applyAlignment="1" applyProtection="1">
      <alignment horizontal="center" vertical="center"/>
    </xf>
    <xf numFmtId="0" fontId="0" fillId="0" borderId="8" xfId="0" applyBorder="1" applyAlignment="1" applyProtection="1">
      <alignment horizontal="center" vertical="center"/>
    </xf>
    <xf numFmtId="0" fontId="14" fillId="0" borderId="10" xfId="0" applyFont="1" applyBorder="1" applyAlignment="1" applyProtection="1">
      <alignment vertical="center"/>
    </xf>
    <xf numFmtId="0" fontId="0" fillId="0" borderId="13" xfId="0" applyBorder="1" applyAlignment="1" applyProtection="1">
      <alignment vertical="center"/>
    </xf>
    <xf numFmtId="0" fontId="0" fillId="0" borderId="0" xfId="0" applyBorder="1" applyAlignment="1" applyProtection="1">
      <alignment vertical="center" wrapText="1"/>
    </xf>
    <xf numFmtId="0" fontId="12" fillId="0" borderId="0" xfId="0" applyFont="1" applyBorder="1" applyAlignment="1" applyProtection="1">
      <alignment vertical="center" wrapText="1"/>
    </xf>
    <xf numFmtId="0" fontId="9" fillId="0" borderId="0" xfId="0" applyFont="1" applyBorder="1" applyAlignment="1" applyProtection="1">
      <alignment vertical="center"/>
    </xf>
    <xf numFmtId="0" fontId="0" fillId="0" borderId="0" xfId="0" applyBorder="1" applyAlignment="1" applyProtection="1">
      <alignment horizontal="center" vertical="center"/>
    </xf>
    <xf numFmtId="0" fontId="9" fillId="0" borderId="0" xfId="0" applyFont="1" applyBorder="1" applyAlignment="1" applyProtection="1">
      <alignment vertical="center" wrapText="1"/>
    </xf>
    <xf numFmtId="0" fontId="11" fillId="0" borderId="0" xfId="0" applyFont="1" applyAlignment="1" applyProtection="1">
      <alignment vertical="center"/>
    </xf>
    <xf numFmtId="0" fontId="0" fillId="0" borderId="0" xfId="0" applyBorder="1" applyAlignment="1" applyProtection="1">
      <alignment vertical="center"/>
    </xf>
    <xf numFmtId="0" fontId="0" fillId="3" borderId="17"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vertical="center" wrapText="1"/>
    </xf>
    <xf numFmtId="0" fontId="9" fillId="0" borderId="0" xfId="0" applyFont="1" applyAlignment="1">
      <alignment vertical="center"/>
    </xf>
    <xf numFmtId="0" fontId="16" fillId="0" borderId="5" xfId="0" applyFont="1" applyBorder="1" applyAlignment="1" applyProtection="1">
      <alignment horizontal="center" vertical="center"/>
    </xf>
    <xf numFmtId="0" fontId="16"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3" borderId="7" xfId="0" applyFont="1" applyFill="1" applyBorder="1" applyAlignment="1" applyProtection="1">
      <alignment horizontal="center" vertical="center" shrinkToFit="1"/>
      <protection locked="0"/>
    </xf>
    <xf numFmtId="0" fontId="10" fillId="0" borderId="13" xfId="0" applyFont="1" applyBorder="1" applyAlignment="1" applyProtection="1">
      <alignment vertical="center" wrapText="1"/>
    </xf>
    <xf numFmtId="0" fontId="10" fillId="0" borderId="0" xfId="0" applyFont="1" applyBorder="1" applyAlignment="1" applyProtection="1">
      <alignment vertical="center" wrapText="1"/>
    </xf>
    <xf numFmtId="0" fontId="17" fillId="3" borderId="7" xfId="0" applyFont="1" applyFill="1" applyBorder="1" applyAlignment="1" applyProtection="1">
      <alignment horizontal="center" vertical="center" shrinkToFit="1"/>
      <protection locked="0"/>
    </xf>
    <xf numFmtId="0" fontId="15" fillId="2" borderId="1"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8" fillId="3" borderId="6" xfId="0" applyFont="1" applyFill="1" applyBorder="1" applyAlignment="1" applyProtection="1">
      <alignment horizontal="center" vertical="center" shrinkToFit="1"/>
      <protection locked="0"/>
    </xf>
    <xf numFmtId="0" fontId="8" fillId="3" borderId="8" xfId="0"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38" fontId="8" fillId="3" borderId="6" xfId="1" applyFont="1" applyFill="1" applyBorder="1" applyAlignment="1" applyProtection="1">
      <alignment horizontal="center" vertical="center" shrinkToFit="1"/>
      <protection locked="0"/>
    </xf>
    <xf numFmtId="38" fontId="8" fillId="3" borderId="7" xfId="1" applyFont="1" applyFill="1" applyBorder="1" applyAlignment="1" applyProtection="1">
      <alignment horizontal="center" vertical="center" shrinkToFit="1"/>
      <protection locked="0"/>
    </xf>
    <xf numFmtId="0" fontId="10" fillId="0" borderId="4" xfId="0" applyFont="1" applyBorder="1" applyAlignment="1" applyProtection="1">
      <alignment horizontal="right" vertical="center"/>
    </xf>
    <xf numFmtId="0" fontId="16" fillId="0" borderId="5" xfId="0" applyFont="1" applyBorder="1" applyAlignment="1">
      <alignment horizontal="center" vertical="center"/>
    </xf>
    <xf numFmtId="0" fontId="0" fillId="0" borderId="0" xfId="0" applyAlignment="1" applyProtection="1">
      <alignment horizontal="left" vertical="center" wrapText="1"/>
    </xf>
    <xf numFmtId="0" fontId="0" fillId="0" borderId="22" xfId="0" applyBorder="1" applyAlignment="1" applyProtection="1">
      <alignment vertical="center" wrapText="1"/>
    </xf>
    <xf numFmtId="0" fontId="0" fillId="0" borderId="0" xfId="0" applyFont="1" applyAlignment="1" applyProtection="1">
      <alignment vertical="center" wrapText="1" shrinkToFit="1"/>
    </xf>
    <xf numFmtId="0" fontId="12" fillId="0" borderId="18" xfId="0" applyFont="1" applyBorder="1" applyAlignment="1" applyProtection="1">
      <alignment vertical="center" wrapText="1"/>
    </xf>
    <xf numFmtId="0" fontId="12" fillId="0" borderId="0" xfId="0" applyFont="1" applyBorder="1" applyAlignment="1" applyProtection="1">
      <alignment vertical="center" wrapText="1"/>
    </xf>
    <xf numFmtId="176" fontId="0" fillId="3" borderId="6" xfId="1" applyNumberFormat="1" applyFont="1" applyFill="1" applyBorder="1" applyAlignment="1" applyProtection="1">
      <alignment vertical="center" shrinkToFit="1"/>
      <protection locked="0"/>
    </xf>
    <xf numFmtId="176" fontId="0" fillId="3" borderId="7" xfId="1" applyNumberFormat="1" applyFont="1" applyFill="1" applyBorder="1" applyAlignment="1" applyProtection="1">
      <alignment vertical="center" shrinkToFit="1"/>
      <protection locked="0"/>
    </xf>
    <xf numFmtId="38" fontId="0" fillId="3" borderId="6" xfId="1" applyFont="1" applyFill="1" applyBorder="1" applyAlignment="1" applyProtection="1">
      <alignment vertical="center" shrinkToFit="1"/>
      <protection locked="0"/>
    </xf>
    <xf numFmtId="38" fontId="0" fillId="3" borderId="7" xfId="1" applyFont="1" applyFill="1" applyBorder="1" applyAlignment="1" applyProtection="1">
      <alignment vertical="center" shrinkToFit="1"/>
      <protection locked="0"/>
    </xf>
    <xf numFmtId="38" fontId="0" fillId="0" borderId="1" xfId="1" applyFont="1" applyBorder="1" applyAlignment="1" applyProtection="1">
      <alignment vertical="center"/>
    </xf>
    <xf numFmtId="38" fontId="0" fillId="0" borderId="2" xfId="1" applyFont="1" applyBorder="1" applyAlignment="1" applyProtection="1">
      <alignment vertical="center"/>
    </xf>
    <xf numFmtId="38" fontId="0" fillId="0" borderId="3" xfId="1" applyFont="1" applyBorder="1" applyAlignment="1" applyProtection="1">
      <alignment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0" fillId="3" borderId="6"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0" fillId="3" borderId="8" xfId="0" applyFill="1" applyBorder="1" applyAlignment="1" applyProtection="1">
      <alignment vertical="center" shrinkToFit="1"/>
      <protection locked="0"/>
    </xf>
    <xf numFmtId="38" fontId="0" fillId="3" borderId="8" xfId="1" applyFont="1" applyFill="1" applyBorder="1" applyAlignment="1" applyProtection="1">
      <alignment vertical="center" shrinkToFit="1"/>
      <protection locked="0"/>
    </xf>
    <xf numFmtId="38" fontId="0" fillId="0" borderId="6" xfId="1" applyFont="1" applyBorder="1" applyAlignment="1" applyProtection="1">
      <alignment vertical="center"/>
    </xf>
    <xf numFmtId="38" fontId="0" fillId="0" borderId="7" xfId="1" applyFont="1" applyBorder="1" applyAlignment="1" applyProtection="1">
      <alignment vertical="center"/>
    </xf>
    <xf numFmtId="38" fontId="0" fillId="0" borderId="8" xfId="1" applyFont="1" applyBorder="1" applyAlignment="1" applyProtection="1">
      <alignment vertical="center"/>
    </xf>
    <xf numFmtId="0" fontId="0" fillId="0" borderId="10"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1"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0" fillId="3" borderId="21" xfId="0" applyFill="1" applyBorder="1" applyAlignment="1" applyProtection="1">
      <alignment vertical="center" shrinkToFit="1"/>
      <protection locked="0"/>
    </xf>
    <xf numFmtId="0" fontId="9" fillId="0" borderId="18" xfId="0" applyFont="1" applyBorder="1" applyAlignment="1" applyProtection="1">
      <alignment horizontal="left" vertical="center"/>
    </xf>
    <xf numFmtId="0" fontId="9" fillId="0" borderId="0" xfId="0" applyFont="1" applyBorder="1" applyAlignment="1" applyProtection="1">
      <alignment horizontal="left" vertical="center"/>
    </xf>
    <xf numFmtId="0" fontId="0" fillId="0" borderId="0" xfId="0" applyAlignment="1" applyProtection="1">
      <alignment horizontal="center" vertical="center"/>
    </xf>
    <xf numFmtId="0" fontId="0" fillId="0" borderId="0" xfId="0" applyBorder="1" applyAlignment="1">
      <alignment horizontal="center" vertical="center"/>
    </xf>
    <xf numFmtId="0" fontId="7" fillId="0" borderId="0" xfId="2" applyFont="1" applyFill="1" applyAlignment="1">
      <alignment horizontal="left" vertical="center" shrinkToFit="1"/>
    </xf>
    <xf numFmtId="0" fontId="7" fillId="0" borderId="0" xfId="2" applyFont="1" applyFill="1" applyAlignment="1">
      <alignment vertical="center" wrapText="1"/>
    </xf>
    <xf numFmtId="0" fontId="7" fillId="0" borderId="0" xfId="2" applyFont="1" applyFill="1" applyAlignment="1">
      <alignment horizontal="center" vertical="center"/>
    </xf>
    <xf numFmtId="0" fontId="7" fillId="0" borderId="0" xfId="2" applyFont="1" applyAlignment="1">
      <alignment horizontal="center" vertical="center"/>
    </xf>
    <xf numFmtId="38" fontId="7" fillId="0" borderId="0" xfId="1" applyFont="1" applyFill="1" applyAlignment="1">
      <alignment vertical="center" shrinkToFit="1"/>
    </xf>
    <xf numFmtId="0" fontId="7" fillId="0" borderId="0" xfId="2" applyFont="1" applyFill="1" applyAlignment="1">
      <alignment horizontal="right" vertical="center"/>
    </xf>
    <xf numFmtId="0" fontId="7" fillId="0" borderId="0" xfId="2" applyFont="1" applyFill="1" applyAlignment="1">
      <alignment horizontal="right" vertical="center" shrinkToFit="1"/>
    </xf>
    <xf numFmtId="0" fontId="7" fillId="0" borderId="0" xfId="2" applyFont="1" applyFill="1" applyAlignment="1">
      <alignment horizontal="left" vertical="center" wrapText="1"/>
    </xf>
  </cellXfs>
  <cellStyles count="3">
    <cellStyle name="桁区切り" xfId="1" builtinId="6"/>
    <cellStyle name="標準" xfId="0" builtinId="0"/>
    <cellStyle name="標準 2" xfId="2" xr:uid="{00000000-0005-0000-0000-000002000000}"/>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81643</xdr:colOff>
      <xdr:row>4</xdr:row>
      <xdr:rowOff>9072</xdr:rowOff>
    </xdr:from>
    <xdr:to>
      <xdr:col>17</xdr:col>
      <xdr:colOff>217714</xdr:colOff>
      <xdr:row>6</xdr:row>
      <xdr:rowOff>426357</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5651500" y="1179286"/>
          <a:ext cx="136071" cy="130628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136072</xdr:colOff>
      <xdr:row>0</xdr:row>
      <xdr:rowOff>81644</xdr:rowOff>
    </xdr:from>
    <xdr:to>
      <xdr:col>35</xdr:col>
      <xdr:colOff>353785</xdr:colOff>
      <xdr:row>3</xdr:row>
      <xdr:rowOff>36286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178143" y="81644"/>
          <a:ext cx="2866571" cy="680356"/>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黄色セル部分に入力してください。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31</xdr:col>
      <xdr:colOff>108858</xdr:colOff>
      <xdr:row>6</xdr:row>
      <xdr:rowOff>99786</xdr:rowOff>
    </xdr:from>
    <xdr:to>
      <xdr:col>38</xdr:col>
      <xdr:colOff>21368</xdr:colOff>
      <xdr:row>18</xdr:row>
      <xdr:rowOff>7040</xdr:rowOff>
    </xdr:to>
    <xdr:pic>
      <xdr:nvPicPr>
        <xdr:cNvPr id="5" name="図 4">
          <a:extLst>
            <a:ext uri="{FF2B5EF4-FFF2-40B4-BE49-F238E27FC236}">
              <a16:creationId xmlns:a16="http://schemas.microsoft.com/office/drawing/2014/main" id="{4120F205-803A-44BE-BAAF-0A7A52B54649}"/>
            </a:ext>
          </a:extLst>
        </xdr:cNvPr>
        <xdr:cNvPicPr>
          <a:picLocks noChangeAspect="1"/>
        </xdr:cNvPicPr>
      </xdr:nvPicPr>
      <xdr:blipFill>
        <a:blip xmlns:r="http://schemas.openxmlformats.org/officeDocument/2006/relationships" r:embed="rId1"/>
        <a:stretch>
          <a:fillRect/>
        </a:stretch>
      </xdr:blipFill>
      <xdr:spPr>
        <a:xfrm>
          <a:off x="10150929" y="2186215"/>
          <a:ext cx="4548010" cy="5023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20</xdr:row>
      <xdr:rowOff>99786</xdr:rowOff>
    </xdr:from>
    <xdr:to>
      <xdr:col>2</xdr:col>
      <xdr:colOff>72571</xdr:colOff>
      <xdr:row>44</xdr:row>
      <xdr:rowOff>226786</xdr:rowOff>
    </xdr:to>
    <xdr:sp macro="" textlink="">
      <xdr:nvSpPr>
        <xdr:cNvPr id="2" name="角丸四角形 5">
          <a:extLst>
            <a:ext uri="{FF2B5EF4-FFF2-40B4-BE49-F238E27FC236}">
              <a16:creationId xmlns:a16="http://schemas.microsoft.com/office/drawing/2014/main" id="{00000000-0008-0000-0200-000002000000}"/>
            </a:ext>
          </a:extLst>
        </xdr:cNvPr>
        <xdr:cNvSpPr/>
      </xdr:nvSpPr>
      <xdr:spPr>
        <a:xfrm>
          <a:off x="63500" y="5098143"/>
          <a:ext cx="825500" cy="5978072"/>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79830</xdr:colOff>
      <xdr:row>18</xdr:row>
      <xdr:rowOff>306294</xdr:rowOff>
    </xdr:from>
    <xdr:to>
      <xdr:col>8</xdr:col>
      <xdr:colOff>31750</xdr:colOff>
      <xdr:row>20</xdr:row>
      <xdr:rowOff>0</xdr:rowOff>
    </xdr:to>
    <xdr:sp macro="" textlink="">
      <xdr:nvSpPr>
        <xdr:cNvPr id="3" name="角丸四角形吹き出し 6">
          <a:extLst>
            <a:ext uri="{FF2B5EF4-FFF2-40B4-BE49-F238E27FC236}">
              <a16:creationId xmlns:a16="http://schemas.microsoft.com/office/drawing/2014/main" id="{00000000-0008-0000-0200-000003000000}"/>
            </a:ext>
          </a:extLst>
        </xdr:cNvPr>
        <xdr:cNvSpPr/>
      </xdr:nvSpPr>
      <xdr:spPr>
        <a:xfrm>
          <a:off x="206830" y="4636994"/>
          <a:ext cx="2549070" cy="550956"/>
        </a:xfrm>
        <a:prstGeom prst="wedgeRoundRectCallout">
          <a:avLst>
            <a:gd name="adj1" fmla="val -30407"/>
            <a:gd name="adj2" fmla="val 7052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３か所から該当するものに〇を入力</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してください。第７号様式転記用</a:t>
          </a:r>
        </a:p>
      </xdr:txBody>
    </xdr:sp>
    <xdr:clientData/>
  </xdr:twoCellAnchor>
  <xdr:twoCellAnchor>
    <xdr:from>
      <xdr:col>30</xdr:col>
      <xdr:colOff>111522</xdr:colOff>
      <xdr:row>12</xdr:row>
      <xdr:rowOff>175029</xdr:rowOff>
    </xdr:from>
    <xdr:to>
      <xdr:col>41</xdr:col>
      <xdr:colOff>500531</xdr:colOff>
      <xdr:row>26</xdr:row>
      <xdr:rowOff>324973</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9827022" y="3123243"/>
          <a:ext cx="6929509" cy="3805730"/>
          <a:chOff x="9836093" y="2696883"/>
          <a:chExt cx="6929509" cy="3805730"/>
        </a:xfrm>
      </xdr:grpSpPr>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9836093" y="2696883"/>
            <a:ext cx="6929509" cy="380573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＜課税売上割合の金額について＞</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確定申告書の赤枠の箇所に記載されています。</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a:t>
            </a:r>
            <a:r>
              <a:rPr kumimoji="1" lang="ja-JP" altLang="en-US" sz="1400">
                <a:latin typeface="ＭＳ ゴシック" panose="020B0609070205080204" pitchFamily="49" charset="-128"/>
                <a:ea typeface="ＭＳ ゴシック" panose="020B0609070205080204" pitchFamily="49" charset="-128"/>
              </a:rPr>
              <a:t>確定申告書の「課税資産の譲渡等の対価の額⑮」の金額を入力</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b…</a:t>
            </a:r>
            <a:r>
              <a:rPr kumimoji="1" lang="ja-JP" altLang="en-US" sz="1400">
                <a:latin typeface="ＭＳ ゴシック" panose="020B0609070205080204" pitchFamily="49" charset="-128"/>
                <a:ea typeface="ＭＳ ゴシック" panose="020B0609070205080204" pitchFamily="49" charset="-128"/>
              </a:rPr>
              <a:t>確定申告書の「資産の譲渡等の対価の額⑯」の金額を入力</a:t>
            </a:r>
          </a:p>
        </xdr:txBody>
      </xdr: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10079423" y="3718480"/>
            <a:ext cx="6466329" cy="2698489"/>
          </a:xfrm>
          <a:prstGeom prst="rect">
            <a:avLst/>
          </a:prstGeom>
          <a:ln>
            <a:solidFill>
              <a:sysClr val="windowText" lastClr="000000"/>
            </a:solidFill>
          </a:ln>
        </xdr:spPr>
      </xdr:pic>
    </xdr:grpSp>
    <xdr:clientData/>
  </xdr:twoCellAnchor>
  <xdr:twoCellAnchor>
    <xdr:from>
      <xdr:col>30</xdr:col>
      <xdr:colOff>112567</xdr:colOff>
      <xdr:row>27</xdr:row>
      <xdr:rowOff>1</xdr:rowOff>
    </xdr:from>
    <xdr:to>
      <xdr:col>42</xdr:col>
      <xdr:colOff>143445</xdr:colOff>
      <xdr:row>49</xdr:row>
      <xdr:rowOff>154214</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9828067" y="7093858"/>
          <a:ext cx="7233592" cy="5243285"/>
          <a:chOff x="9902021" y="6814460"/>
          <a:chExt cx="7191945" cy="5191305"/>
        </a:xfrm>
      </xdr:grpSpPr>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9902021" y="6814460"/>
            <a:ext cx="7191945" cy="51913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＜「■補助金対象経費の内訳」欄について＞</a:t>
            </a:r>
            <a:endParaRPr kumimoji="1" lang="en-US" altLang="ja-JP" sz="12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「補助金対象経費の内訳」欄は、実績報告書（第</a:t>
            </a:r>
            <a:r>
              <a:rPr kumimoji="1" lang="en-US" altLang="ja-JP" sz="1200">
                <a:latin typeface="ＭＳ ゴシック" panose="020B0609070205080204" pitchFamily="49" charset="-128"/>
                <a:ea typeface="ＭＳ ゴシック" panose="020B0609070205080204" pitchFamily="49" charset="-128"/>
              </a:rPr>
              <a:t>6</a:t>
            </a:r>
            <a:r>
              <a:rPr kumimoji="1" lang="ja-JP" altLang="en-US" sz="1200">
                <a:latin typeface="ＭＳ ゴシック" panose="020B0609070205080204" pitchFamily="49" charset="-128"/>
                <a:ea typeface="ＭＳ ゴシック" panose="020B0609070205080204" pitchFamily="49" charset="-128"/>
              </a:rPr>
              <a:t>号様式）に記載した「対象経費支出済額」の金額を記載してください。（なお、「補助金額＝対象経費支出済額の</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合計</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」となった場合は、補助金額を記載することとなります。）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次の設備を購入した場合の記載例</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・等温遺伝子増幅装置</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台　</a:t>
            </a:r>
            <a:r>
              <a:rPr kumimoji="1" lang="en-US" altLang="ja-JP" sz="1200">
                <a:latin typeface="ＭＳ ゴシック" panose="020B0609070205080204" pitchFamily="49" charset="-128"/>
                <a:ea typeface="ＭＳ ゴシック" panose="020B0609070205080204" pitchFamily="49" charset="-128"/>
              </a:rPr>
              <a:t>1,500,500</a:t>
            </a:r>
            <a:r>
              <a:rPr kumimoji="1" lang="ja-JP" altLang="en-US" sz="1200">
                <a:latin typeface="ＭＳ ゴシック" panose="020B0609070205080204" pitchFamily="49" charset="-128"/>
                <a:ea typeface="ＭＳ ゴシック" panose="020B0609070205080204" pitchFamily="49" charset="-128"/>
              </a:rPr>
              <a:t>円→備品購入費へ計上</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この場合、対象経費支出済額の合計は次のとおりになります。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○対象経費支出済額の合計　</a:t>
            </a:r>
            <a:r>
              <a:rPr kumimoji="1" lang="en-US" altLang="ja-JP" sz="1200" u="sng">
                <a:latin typeface="ＭＳ ゴシック" panose="020B0609070205080204" pitchFamily="49" charset="-128"/>
                <a:ea typeface="ＭＳ ゴシック" panose="020B0609070205080204" pitchFamily="49" charset="-128"/>
              </a:rPr>
              <a:t>1,500,500</a:t>
            </a:r>
            <a:r>
              <a:rPr kumimoji="1" lang="ja-JP" altLang="en-US" sz="1200" u="sng">
                <a:latin typeface="ＭＳ ゴシック" panose="020B0609070205080204" pitchFamily="49" charset="-128"/>
                <a:ea typeface="ＭＳ ゴシック" panose="020B0609070205080204" pitchFamily="49" charset="-128"/>
              </a:rPr>
              <a:t>円</a:t>
            </a:r>
            <a:r>
              <a:rPr kumimoji="1" lang="ja-JP" altLang="en-US" sz="1200" u="none">
                <a:latin typeface="ＭＳ ゴシック" panose="020B0609070205080204" pitchFamily="49" charset="-128"/>
                <a:ea typeface="ＭＳ ゴシック" panose="020B0609070205080204" pitchFamily="49" charset="-128"/>
              </a:rPr>
              <a:t>←この金額が</a:t>
            </a:r>
            <a:r>
              <a:rPr kumimoji="1" lang="en-US" altLang="ja-JP" sz="1200" u="none">
                <a:latin typeface="ＭＳ ゴシック" panose="020B0609070205080204" pitchFamily="49" charset="-128"/>
                <a:ea typeface="ＭＳ ゴシック" panose="020B0609070205080204" pitchFamily="49" charset="-128"/>
              </a:rPr>
              <a:t>e</a:t>
            </a:r>
            <a:r>
              <a:rPr kumimoji="1" lang="ja-JP" altLang="en-US" sz="1200" u="none">
                <a:latin typeface="ＭＳ ゴシック" panose="020B0609070205080204" pitchFamily="49" charset="-128"/>
                <a:ea typeface="ＭＳ ゴシック" panose="020B0609070205080204" pitchFamily="49" charset="-128"/>
              </a:rPr>
              <a:t>欄または</a:t>
            </a:r>
            <a:r>
              <a:rPr kumimoji="1" lang="en-US" altLang="ja-JP" sz="1200" u="none">
                <a:latin typeface="ＭＳ ゴシック" panose="020B0609070205080204" pitchFamily="49" charset="-128"/>
                <a:ea typeface="ＭＳ ゴシック" panose="020B0609070205080204" pitchFamily="49" charset="-128"/>
              </a:rPr>
              <a:t>h</a:t>
            </a:r>
            <a:r>
              <a:rPr kumimoji="1" lang="ja-JP" altLang="en-US" sz="1200" u="none">
                <a:latin typeface="ＭＳ ゴシック" panose="020B0609070205080204" pitchFamily="49" charset="-128"/>
                <a:ea typeface="ＭＳ ゴシック" panose="020B0609070205080204" pitchFamily="49" charset="-128"/>
              </a:rPr>
              <a:t>欄の金額となります。</a:t>
            </a:r>
            <a:endParaRPr kumimoji="1" lang="en-US" altLang="ja-JP" sz="1200" u="none">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○補助金額　　　　　　　　</a:t>
            </a:r>
            <a:r>
              <a:rPr kumimoji="1" lang="en-US" altLang="ja-JP" sz="1200">
                <a:latin typeface="ＭＳ ゴシック" panose="020B0609070205080204" pitchFamily="49" charset="-128"/>
                <a:ea typeface="ＭＳ ゴシック" panose="020B0609070205080204" pitchFamily="49" charset="-128"/>
              </a:rPr>
              <a:t>1,500,000</a:t>
            </a:r>
            <a:r>
              <a:rPr kumimoji="1" lang="ja-JP" altLang="en-US" sz="1200">
                <a:latin typeface="ＭＳ ゴシック" panose="020B0609070205080204" pitchFamily="49" charset="-128"/>
                <a:ea typeface="ＭＳ ゴシック" panose="020B0609070205080204" pitchFamily="49" charset="-128"/>
              </a:rPr>
              <a:t>円（千円未満切捨てのため）</a:t>
            </a:r>
            <a:endParaRPr kumimoji="1" lang="en-US" altLang="ja-JP" sz="1200">
              <a:latin typeface="ＭＳ ゴシック" panose="020B0609070205080204" pitchFamily="49" charset="-128"/>
              <a:ea typeface="ＭＳ ゴシック" panose="020B0609070205080204" pitchFamily="49" charset="-128"/>
            </a:endParaRPr>
          </a:p>
        </xdr:txBody>
      </xdr:sp>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a:stretch>
            <a:fillRect/>
          </a:stretch>
        </xdr:blipFill>
        <xdr:spPr>
          <a:xfrm>
            <a:off x="10018569" y="7923070"/>
            <a:ext cx="6907367" cy="2450804"/>
          </a:xfrm>
          <a:prstGeom prst="rect">
            <a:avLst/>
          </a:prstGeom>
        </xdr:spPr>
      </xdr:pic>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12737524" y="8565709"/>
            <a:ext cx="1451564" cy="1617383"/>
            <a:chOff x="13610454" y="11227708"/>
            <a:chExt cx="1162288" cy="1633110"/>
          </a:xfrm>
        </xdr:grpSpPr>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610454" y="11227708"/>
              <a:ext cx="614344" cy="1633110"/>
            </a:xfrm>
            <a:prstGeom prst="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22" name="左矢印 38">
              <a:extLst>
                <a:ext uri="{FF2B5EF4-FFF2-40B4-BE49-F238E27FC236}">
                  <a16:creationId xmlns:a16="http://schemas.microsoft.com/office/drawing/2014/main" id="{00000000-0008-0000-0200-000016000000}"/>
                </a:ext>
              </a:extLst>
            </xdr:cNvPr>
            <xdr:cNvSpPr/>
          </xdr:nvSpPr>
          <xdr:spPr>
            <a:xfrm>
              <a:off x="14287512" y="12082664"/>
              <a:ext cx="485230" cy="394717"/>
            </a:xfrm>
            <a:prstGeom prst="left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100854</xdr:colOff>
      <xdr:row>0</xdr:row>
      <xdr:rowOff>72839</xdr:rowOff>
    </xdr:from>
    <xdr:to>
      <xdr:col>13</xdr:col>
      <xdr:colOff>530412</xdr:colOff>
      <xdr:row>7</xdr:row>
      <xdr:rowOff>141941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211795" y="72839"/>
          <a:ext cx="3059205" cy="1690220"/>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「基本情報」及び「別紙概要」シートに記入いただくと、自動で必要事項が転記されます。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適切に入力されているか確認をお願いいたします。</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1"/>
  <sheetViews>
    <sheetView tabSelected="1" view="pageBreakPreview" zoomScaleNormal="100" zoomScaleSheetLayoutView="100" workbookViewId="0">
      <selection activeCell="N5" sqref="N5"/>
    </sheetView>
  </sheetViews>
  <sheetFormatPr defaultRowHeight="18" x14ac:dyDescent="0.55000000000000004"/>
  <cols>
    <col min="1" max="10" width="8.83203125" style="5"/>
    <col min="11" max="11" width="7.83203125" style="5" customWidth="1"/>
  </cols>
  <sheetData>
    <row r="1" spans="1:18" s="16" customFormat="1" ht="18.5" thickBot="1" x14ac:dyDescent="0.6">
      <c r="A1" s="5"/>
      <c r="B1" s="5"/>
      <c r="C1" s="5"/>
      <c r="D1" s="5"/>
      <c r="E1" s="5"/>
      <c r="F1" s="5"/>
      <c r="G1" s="5"/>
      <c r="H1" s="5"/>
      <c r="I1" s="5"/>
      <c r="J1" s="5"/>
      <c r="K1" s="5"/>
    </row>
    <row r="2" spans="1:18" s="16" customFormat="1" ht="18.5" thickBot="1" x14ac:dyDescent="0.6">
      <c r="A2" s="42" t="s">
        <v>2</v>
      </c>
      <c r="B2" s="43"/>
      <c r="C2" s="43"/>
      <c r="D2" s="43"/>
      <c r="E2" s="43"/>
      <c r="F2" s="43"/>
      <c r="G2" s="43"/>
      <c r="H2" s="43"/>
      <c r="I2" s="43"/>
      <c r="J2" s="43"/>
      <c r="K2" s="44"/>
    </row>
    <row r="3" spans="1:18" s="16" customFormat="1" x14ac:dyDescent="0.55000000000000004">
      <c r="A3" s="5"/>
      <c r="B3" s="5"/>
      <c r="C3" s="5"/>
      <c r="D3" s="5"/>
      <c r="E3" s="5"/>
      <c r="F3" s="5"/>
      <c r="G3" s="5"/>
      <c r="H3" s="5"/>
      <c r="I3" s="5"/>
      <c r="J3" s="5"/>
      <c r="K3" s="5"/>
    </row>
    <row r="4" spans="1:18" s="16" customFormat="1" x14ac:dyDescent="0.55000000000000004">
      <c r="A4" s="48" t="s">
        <v>101</v>
      </c>
      <c r="B4" s="48"/>
      <c r="C4" s="48"/>
      <c r="D4" s="48"/>
      <c r="E4" s="48"/>
      <c r="F4" s="48"/>
      <c r="G4" s="48"/>
      <c r="H4" s="48"/>
      <c r="I4" s="48"/>
      <c r="J4" s="48"/>
      <c r="K4" s="48"/>
    </row>
    <row r="5" spans="1:18" s="16" customFormat="1" ht="43.5" customHeight="1" x14ac:dyDescent="0.55000000000000004">
      <c r="A5" s="47" t="s">
        <v>102</v>
      </c>
      <c r="B5" s="47"/>
      <c r="C5" s="47"/>
      <c r="D5" s="47"/>
      <c r="E5" s="47"/>
      <c r="F5" s="47"/>
      <c r="G5" s="47"/>
      <c r="H5" s="47"/>
      <c r="I5" s="47"/>
      <c r="J5" s="47"/>
      <c r="K5" s="47"/>
    </row>
    <row r="6" spans="1:18" s="16" customFormat="1" ht="20.5" customHeight="1" x14ac:dyDescent="0.55000000000000004">
      <c r="A6" s="47" t="s">
        <v>103</v>
      </c>
      <c r="B6" s="47"/>
      <c r="C6" s="47"/>
      <c r="D6" s="47"/>
      <c r="E6" s="47"/>
      <c r="F6" s="47"/>
      <c r="G6" s="47"/>
      <c r="H6" s="47"/>
      <c r="I6" s="47"/>
      <c r="J6" s="47"/>
      <c r="K6" s="47"/>
    </row>
    <row r="7" spans="1:18" s="16" customFormat="1" ht="27" customHeight="1" x14ac:dyDescent="0.55000000000000004">
      <c r="A7" s="45" t="s">
        <v>72</v>
      </c>
      <c r="B7" s="45"/>
      <c r="C7" s="45"/>
      <c r="D7" s="45"/>
      <c r="E7" s="45"/>
      <c r="F7" s="45"/>
      <c r="G7" s="45"/>
      <c r="H7" s="45"/>
      <c r="I7" s="45"/>
      <c r="J7" s="45"/>
      <c r="K7" s="45"/>
      <c r="R7" s="17"/>
    </row>
    <row r="8" spans="1:18" s="16" customFormat="1" ht="19.899999999999999" customHeight="1" x14ac:dyDescent="0.55000000000000004">
      <c r="A8" s="46" t="s">
        <v>73</v>
      </c>
      <c r="B8" s="46"/>
      <c r="C8" s="46"/>
      <c r="D8" s="46"/>
      <c r="E8" s="46"/>
      <c r="F8" s="46"/>
      <c r="G8" s="46"/>
      <c r="H8" s="46"/>
      <c r="I8" s="46"/>
      <c r="J8" s="46"/>
      <c r="K8" s="46"/>
      <c r="R8" s="17"/>
    </row>
    <row r="9" spans="1:18" s="16" customFormat="1" ht="19.75" customHeight="1" x14ac:dyDescent="0.55000000000000004">
      <c r="A9" s="46" t="s">
        <v>74</v>
      </c>
      <c r="B9" s="46"/>
      <c r="C9" s="46"/>
      <c r="D9" s="46"/>
      <c r="E9" s="46"/>
      <c r="F9" s="46"/>
      <c r="G9" s="46"/>
      <c r="H9" s="46"/>
      <c r="I9" s="46"/>
      <c r="J9" s="46"/>
      <c r="K9" s="46"/>
    </row>
    <row r="10" spans="1:18" s="16" customFormat="1" ht="19.75" customHeight="1" x14ac:dyDescent="0.55000000000000004">
      <c r="A10" s="45" t="s">
        <v>75</v>
      </c>
      <c r="B10" s="45"/>
      <c r="C10" s="45"/>
      <c r="D10" s="45"/>
      <c r="E10" s="45"/>
      <c r="F10" s="45"/>
      <c r="G10" s="45"/>
      <c r="H10" s="45"/>
      <c r="I10" s="45"/>
      <c r="J10" s="45"/>
      <c r="K10" s="45"/>
    </row>
    <row r="11" spans="1:18" x14ac:dyDescent="0.55000000000000004">
      <c r="A11" s="4"/>
    </row>
  </sheetData>
  <mergeCells count="8">
    <mergeCell ref="A2:K2"/>
    <mergeCell ref="A7:K7"/>
    <mergeCell ref="A10:K10"/>
    <mergeCell ref="A9:K9"/>
    <mergeCell ref="A5:K5"/>
    <mergeCell ref="A6:K6"/>
    <mergeCell ref="A4:K4"/>
    <mergeCell ref="A8:K8"/>
  </mergeCells>
  <phoneticPr fontId="4"/>
  <pageMargins left="0.61" right="0.2" top="0.74803149606299213" bottom="0.74803149606299213" header="0.31496062992125984" footer="0.31496062992125984"/>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D17"/>
  <sheetViews>
    <sheetView view="pageBreakPreview" zoomScale="70" zoomScaleNormal="100" zoomScaleSheetLayoutView="70" workbookViewId="0">
      <selection activeCell="AN11" sqref="AN11"/>
    </sheetView>
  </sheetViews>
  <sheetFormatPr defaultColWidth="8.6640625" defaultRowHeight="18" x14ac:dyDescent="0.55000000000000004"/>
  <cols>
    <col min="1" max="1" width="1.4140625" style="18" customWidth="1"/>
    <col min="2" max="6" width="4.6640625" style="21" customWidth="1"/>
    <col min="7" max="8" width="4.1640625" style="21" customWidth="1"/>
    <col min="9" max="9" width="6.83203125" style="21" customWidth="1"/>
    <col min="10" max="18" width="4.1640625" style="21" customWidth="1"/>
    <col min="19" max="30" width="4.4140625" style="21" customWidth="1"/>
    <col min="31" max="31" width="1.6640625" style="18" customWidth="1"/>
    <col min="32" max="16384" width="8.6640625" style="18"/>
  </cols>
  <sheetData>
    <row r="1" spans="2:30" ht="18.5" thickBot="1" x14ac:dyDescent="0.6">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row>
    <row r="2" spans="2:30" ht="23" thickBot="1" x14ac:dyDescent="0.6">
      <c r="B2" s="56" t="s">
        <v>3</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8"/>
    </row>
    <row r="4" spans="2:30" ht="35" customHeight="1" x14ac:dyDescent="0.55000000000000004">
      <c r="B4" s="49" t="s">
        <v>4</v>
      </c>
      <c r="C4" s="49"/>
      <c r="D4" s="49"/>
      <c r="E4" s="49"/>
      <c r="F4" s="49"/>
      <c r="G4" s="50" t="s">
        <v>5</v>
      </c>
      <c r="H4" s="51"/>
      <c r="I4" s="51">
        <v>4</v>
      </c>
      <c r="J4" s="51"/>
      <c r="K4" s="19" t="s">
        <v>6</v>
      </c>
      <c r="L4" s="52"/>
      <c r="M4" s="52"/>
      <c r="N4" s="19" t="s">
        <v>7</v>
      </c>
      <c r="O4" s="52"/>
      <c r="P4" s="52"/>
      <c r="Q4" s="20" t="s">
        <v>8</v>
      </c>
    </row>
    <row r="5" spans="2:30" ht="35" customHeight="1" x14ac:dyDescent="0.55000000000000004">
      <c r="B5" s="49" t="s">
        <v>42</v>
      </c>
      <c r="C5" s="49"/>
      <c r="D5" s="49"/>
      <c r="E5" s="49"/>
      <c r="F5" s="49"/>
      <c r="G5" s="59"/>
      <c r="H5" s="52"/>
      <c r="I5" s="52"/>
      <c r="J5" s="52"/>
      <c r="K5" s="52"/>
      <c r="L5" s="52"/>
      <c r="M5" s="52"/>
      <c r="N5" s="52"/>
      <c r="O5" s="52"/>
      <c r="P5" s="52"/>
      <c r="Q5" s="60"/>
      <c r="T5" s="22"/>
      <c r="U5" s="22"/>
      <c r="V5" s="22"/>
      <c r="W5" s="22"/>
      <c r="X5" s="22"/>
      <c r="Y5" s="22"/>
      <c r="Z5" s="22"/>
      <c r="AA5" s="22"/>
      <c r="AB5" s="22"/>
      <c r="AC5" s="22"/>
      <c r="AD5" s="22"/>
    </row>
    <row r="6" spans="2:30" ht="35" customHeight="1" x14ac:dyDescent="0.55000000000000004">
      <c r="B6" s="49" t="s">
        <v>83</v>
      </c>
      <c r="C6" s="49"/>
      <c r="D6" s="49"/>
      <c r="E6" s="49"/>
      <c r="F6" s="49"/>
      <c r="G6" s="59"/>
      <c r="H6" s="52"/>
      <c r="I6" s="52"/>
      <c r="J6" s="52"/>
      <c r="K6" s="52"/>
      <c r="L6" s="52"/>
      <c r="M6" s="52"/>
      <c r="N6" s="52"/>
      <c r="O6" s="52"/>
      <c r="P6" s="52"/>
      <c r="Q6" s="60"/>
      <c r="S6" s="66" t="s">
        <v>85</v>
      </c>
      <c r="T6" s="66"/>
      <c r="U6" s="66"/>
      <c r="V6" s="66"/>
      <c r="W6" s="66"/>
      <c r="X6" s="66"/>
      <c r="Y6" s="66"/>
      <c r="Z6" s="66"/>
      <c r="AA6" s="66"/>
      <c r="AB6" s="66"/>
      <c r="AC6" s="66"/>
      <c r="AD6" s="66"/>
    </row>
    <row r="7" spans="2:30" ht="35" customHeight="1" x14ac:dyDescent="0.55000000000000004">
      <c r="B7" s="49" t="s">
        <v>84</v>
      </c>
      <c r="C7" s="49"/>
      <c r="D7" s="49"/>
      <c r="E7" s="49"/>
      <c r="F7" s="49"/>
      <c r="G7" s="59"/>
      <c r="H7" s="52"/>
      <c r="I7" s="52"/>
      <c r="J7" s="52"/>
      <c r="K7" s="52"/>
      <c r="L7" s="52"/>
      <c r="M7" s="52"/>
      <c r="N7" s="52"/>
      <c r="O7" s="52"/>
      <c r="P7" s="52"/>
      <c r="Q7" s="60"/>
      <c r="S7" s="22"/>
      <c r="T7" s="22"/>
      <c r="U7" s="22"/>
      <c r="V7" s="22"/>
      <c r="W7" s="22"/>
      <c r="X7" s="22"/>
      <c r="Y7" s="22"/>
      <c r="Z7" s="22"/>
      <c r="AA7" s="22"/>
      <c r="AB7" s="22"/>
      <c r="AC7" s="22"/>
      <c r="AD7" s="22"/>
    </row>
    <row r="8" spans="2:30" ht="35" customHeight="1" x14ac:dyDescent="0.55000000000000004">
      <c r="B8" s="49" t="s">
        <v>82</v>
      </c>
      <c r="C8" s="49"/>
      <c r="D8" s="49"/>
      <c r="E8" s="49"/>
      <c r="F8" s="49"/>
      <c r="G8" s="59"/>
      <c r="H8" s="52"/>
      <c r="I8" s="52"/>
      <c r="J8" s="52"/>
      <c r="K8" s="52"/>
      <c r="L8" s="52"/>
      <c r="M8" s="52"/>
      <c r="N8" s="52"/>
      <c r="O8" s="52"/>
      <c r="P8" s="52"/>
      <c r="Q8" s="60"/>
      <c r="S8" s="22"/>
      <c r="T8" s="22"/>
      <c r="U8" s="22"/>
      <c r="V8" s="22"/>
      <c r="W8" s="22"/>
      <c r="X8" s="22"/>
      <c r="Y8" s="22"/>
      <c r="Z8" s="22"/>
      <c r="AA8" s="22"/>
      <c r="AB8" s="22"/>
      <c r="AC8" s="22"/>
      <c r="AD8" s="22"/>
    </row>
    <row r="9" spans="2:30" ht="35" customHeight="1" x14ac:dyDescent="0.55000000000000004">
      <c r="B9" s="49" t="s">
        <v>36</v>
      </c>
      <c r="C9" s="49"/>
      <c r="D9" s="49"/>
      <c r="E9" s="49"/>
      <c r="F9" s="49"/>
      <c r="G9" s="59"/>
      <c r="H9" s="52"/>
      <c r="I9" s="52"/>
      <c r="J9" s="52"/>
      <c r="K9" s="52"/>
      <c r="L9" s="52"/>
      <c r="M9" s="52"/>
      <c r="N9" s="52"/>
      <c r="O9" s="52"/>
      <c r="P9" s="52"/>
      <c r="Q9" s="60"/>
    </row>
    <row r="10" spans="2:30" ht="35" customHeight="1" x14ac:dyDescent="0.55000000000000004">
      <c r="B10" s="49" t="s">
        <v>59</v>
      </c>
      <c r="C10" s="49"/>
      <c r="D10" s="49"/>
      <c r="E10" s="49"/>
      <c r="F10" s="49"/>
      <c r="G10" s="59"/>
      <c r="H10" s="52"/>
      <c r="I10" s="52"/>
      <c r="J10" s="52"/>
      <c r="K10" s="52"/>
      <c r="L10" s="52"/>
      <c r="M10" s="52"/>
      <c r="N10" s="52"/>
      <c r="O10" s="52"/>
      <c r="P10" s="52"/>
      <c r="Q10" s="60"/>
    </row>
    <row r="11" spans="2:30" ht="35" customHeight="1" x14ac:dyDescent="0.55000000000000004">
      <c r="B11" s="49" t="s">
        <v>60</v>
      </c>
      <c r="C11" s="49"/>
      <c r="D11" s="49"/>
      <c r="E11" s="49"/>
      <c r="F11" s="49"/>
      <c r="G11" s="59"/>
      <c r="H11" s="52"/>
      <c r="I11" s="52"/>
      <c r="J11" s="52"/>
      <c r="K11" s="52"/>
      <c r="L11" s="52"/>
      <c r="M11" s="52"/>
      <c r="N11" s="52"/>
      <c r="O11" s="52"/>
      <c r="P11" s="52"/>
      <c r="Q11" s="60"/>
    </row>
    <row r="12" spans="2:30" ht="35" customHeight="1" x14ac:dyDescent="0.55000000000000004">
      <c r="B12" s="49" t="s">
        <v>58</v>
      </c>
      <c r="C12" s="49"/>
      <c r="D12" s="49"/>
      <c r="E12" s="49"/>
      <c r="F12" s="49"/>
      <c r="G12" s="59"/>
      <c r="H12" s="52"/>
      <c r="I12" s="52"/>
      <c r="J12" s="52"/>
      <c r="K12" s="52"/>
      <c r="L12" s="52"/>
      <c r="M12" s="52"/>
      <c r="N12" s="52"/>
      <c r="O12" s="52"/>
      <c r="P12" s="52"/>
      <c r="Q12" s="60"/>
    </row>
    <row r="13" spans="2:30" ht="35" customHeight="1" x14ac:dyDescent="0.55000000000000004">
      <c r="B13" s="65" t="s">
        <v>99</v>
      </c>
      <c r="C13" s="61"/>
      <c r="D13" s="61"/>
      <c r="E13" s="61"/>
      <c r="F13" s="61"/>
      <c r="G13" s="59"/>
      <c r="H13" s="52"/>
      <c r="I13" s="52"/>
      <c r="J13" s="52"/>
      <c r="K13" s="52"/>
      <c r="L13" s="52"/>
      <c r="M13" s="52"/>
      <c r="N13" s="52"/>
      <c r="O13" s="52"/>
      <c r="P13" s="52"/>
      <c r="Q13" s="60"/>
    </row>
    <row r="14" spans="2:30" ht="35" customHeight="1" x14ac:dyDescent="0.55000000000000004">
      <c r="B14" s="61" t="s">
        <v>100</v>
      </c>
      <c r="C14" s="61"/>
      <c r="D14" s="61"/>
      <c r="E14" s="61"/>
      <c r="F14" s="61"/>
      <c r="G14" s="59"/>
      <c r="H14" s="52"/>
      <c r="I14" s="52"/>
      <c r="J14" s="52"/>
      <c r="K14" s="52"/>
      <c r="L14" s="52"/>
      <c r="M14" s="52"/>
      <c r="N14" s="52"/>
      <c r="O14" s="52"/>
      <c r="P14" s="52"/>
      <c r="Q14" s="60"/>
    </row>
    <row r="15" spans="2:30" ht="35" customHeight="1" x14ac:dyDescent="0.55000000000000004">
      <c r="B15" s="49" t="s">
        <v>9</v>
      </c>
      <c r="C15" s="49"/>
      <c r="D15" s="49"/>
      <c r="E15" s="49"/>
      <c r="F15" s="49"/>
      <c r="G15" s="50" t="s">
        <v>5</v>
      </c>
      <c r="H15" s="51"/>
      <c r="I15" s="55"/>
      <c r="J15" s="55"/>
      <c r="K15" s="19" t="s">
        <v>6</v>
      </c>
      <c r="L15" s="52"/>
      <c r="M15" s="52"/>
      <c r="N15" s="19" t="s">
        <v>67</v>
      </c>
      <c r="O15" s="52"/>
      <c r="P15" s="52"/>
      <c r="Q15" s="20" t="s">
        <v>8</v>
      </c>
      <c r="R15" s="53" t="s">
        <v>66</v>
      </c>
      <c r="S15" s="54"/>
      <c r="T15" s="54"/>
      <c r="U15" s="54"/>
      <c r="V15" s="54"/>
      <c r="W15" s="54"/>
      <c r="X15" s="54"/>
      <c r="Y15" s="54"/>
      <c r="Z15" s="54"/>
      <c r="AA15" s="54"/>
      <c r="AB15" s="54"/>
      <c r="AC15" s="54"/>
      <c r="AD15" s="54"/>
    </row>
    <row r="16" spans="2:30" ht="35" customHeight="1" x14ac:dyDescent="0.55000000000000004">
      <c r="B16" s="49" t="s">
        <v>79</v>
      </c>
      <c r="C16" s="49"/>
      <c r="D16" s="49"/>
      <c r="E16" s="49"/>
      <c r="F16" s="49"/>
      <c r="G16" s="50" t="s">
        <v>80</v>
      </c>
      <c r="H16" s="51"/>
      <c r="I16" s="51"/>
      <c r="J16" s="51"/>
      <c r="K16" s="52"/>
      <c r="L16" s="52"/>
      <c r="M16" s="52"/>
      <c r="N16" s="19" t="s">
        <v>77</v>
      </c>
      <c r="O16" s="52"/>
      <c r="P16" s="52"/>
      <c r="Q16" s="20" t="s">
        <v>76</v>
      </c>
      <c r="R16" s="53" t="s">
        <v>78</v>
      </c>
      <c r="S16" s="54"/>
      <c r="T16" s="54"/>
      <c r="U16" s="54"/>
      <c r="V16" s="54"/>
      <c r="W16" s="54"/>
      <c r="X16" s="54"/>
      <c r="Y16" s="54"/>
      <c r="Z16" s="54"/>
      <c r="AA16" s="54"/>
      <c r="AB16" s="54"/>
      <c r="AC16" s="54"/>
      <c r="AD16" s="54"/>
    </row>
    <row r="17" spans="2:30" ht="35" customHeight="1" x14ac:dyDescent="0.55000000000000004">
      <c r="B17" s="49" t="s">
        <v>10</v>
      </c>
      <c r="C17" s="49"/>
      <c r="D17" s="49"/>
      <c r="E17" s="49"/>
      <c r="F17" s="49"/>
      <c r="G17" s="62"/>
      <c r="H17" s="63"/>
      <c r="I17" s="63"/>
      <c r="J17" s="63"/>
      <c r="K17" s="63"/>
      <c r="L17" s="63"/>
      <c r="M17" s="63"/>
      <c r="N17" s="63"/>
      <c r="O17" s="63"/>
      <c r="P17" s="63"/>
      <c r="Q17" s="23" t="s">
        <v>11</v>
      </c>
      <c r="R17" s="53" t="s">
        <v>104</v>
      </c>
      <c r="S17" s="54"/>
      <c r="T17" s="54"/>
      <c r="U17" s="54"/>
      <c r="V17" s="54"/>
      <c r="W17" s="54"/>
      <c r="X17" s="54"/>
      <c r="Y17" s="54"/>
      <c r="Z17" s="54"/>
      <c r="AA17" s="54"/>
      <c r="AB17" s="54"/>
      <c r="AC17" s="54"/>
      <c r="AD17" s="54"/>
    </row>
  </sheetData>
  <sheetProtection sheet="1" scenarios="1"/>
  <mergeCells count="42">
    <mergeCell ref="B13:F13"/>
    <mergeCell ref="G13:Q13"/>
    <mergeCell ref="S6:AD6"/>
    <mergeCell ref="B6:F6"/>
    <mergeCell ref="G6:Q6"/>
    <mergeCell ref="B9:F9"/>
    <mergeCell ref="G9:Q9"/>
    <mergeCell ref="B8:F8"/>
    <mergeCell ref="G8:Q8"/>
    <mergeCell ref="B7:F7"/>
    <mergeCell ref="G7:Q7"/>
    <mergeCell ref="B1:AD1"/>
    <mergeCell ref="B4:F4"/>
    <mergeCell ref="G4:H4"/>
    <mergeCell ref="I4:J4"/>
    <mergeCell ref="L4:M4"/>
    <mergeCell ref="O4:P4"/>
    <mergeCell ref="R17:AD17"/>
    <mergeCell ref="B2:AD2"/>
    <mergeCell ref="B10:F10"/>
    <mergeCell ref="B11:F11"/>
    <mergeCell ref="G10:Q10"/>
    <mergeCell ref="G11:Q11"/>
    <mergeCell ref="B12:F12"/>
    <mergeCell ref="B14:F14"/>
    <mergeCell ref="G12:Q12"/>
    <mergeCell ref="G14:Q14"/>
    <mergeCell ref="B17:F17"/>
    <mergeCell ref="G17:P17"/>
    <mergeCell ref="B5:F5"/>
    <mergeCell ref="G5:Q5"/>
    <mergeCell ref="R16:AD16"/>
    <mergeCell ref="B15:F15"/>
    <mergeCell ref="B16:F16"/>
    <mergeCell ref="G16:J16"/>
    <mergeCell ref="K16:M16"/>
    <mergeCell ref="O16:P16"/>
    <mergeCell ref="R15:AD15"/>
    <mergeCell ref="G15:H15"/>
    <mergeCell ref="I15:J15"/>
    <mergeCell ref="L15:M15"/>
    <mergeCell ref="O15:P15"/>
  </mergeCells>
  <phoneticPr fontId="4"/>
  <dataValidations count="2">
    <dataValidation type="custom" allowBlank="1" showInputMessage="1" showErrorMessage="1" error="「金」や「円」等の文字は入力しないでください。" sqref="G17:P17" xr:uid="{00000000-0002-0000-0100-000000000000}">
      <formula1>ISNUMBER(G17)</formula1>
    </dataValidation>
    <dataValidation type="custom" allowBlank="1" showInputMessage="1" showErrorMessage="1" error="数字のみ入力してください。" sqref="K16:M16 O16:P16" xr:uid="{00000000-0002-0000-0100-000001000000}">
      <formula1>ISNUMBER(K16)</formula1>
    </dataValidation>
  </dataValidations>
  <pageMargins left="0.51" right="0.48" top="0.52" bottom="0.16" header="0.31496062992125984" footer="0.2"/>
  <pageSetup paperSize="9" scale="6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G62"/>
  <sheetViews>
    <sheetView view="pageBreakPreview" zoomScale="70" zoomScaleNormal="100" zoomScaleSheetLayoutView="70" workbookViewId="0">
      <selection activeCell="AI5" sqref="AI5"/>
    </sheetView>
  </sheetViews>
  <sheetFormatPr defaultColWidth="8.6640625" defaultRowHeight="18" x14ac:dyDescent="0.55000000000000004"/>
  <cols>
    <col min="1" max="1" width="1.6640625" style="18" customWidth="1"/>
    <col min="2" max="2" width="9.08203125" style="21" customWidth="1"/>
    <col min="3" max="8" width="4.1640625" style="21" customWidth="1"/>
    <col min="9" max="9" width="6.83203125" style="21" customWidth="1"/>
    <col min="10" max="24" width="4.1640625" style="21" customWidth="1"/>
    <col min="25" max="25" width="4.75" style="21" customWidth="1"/>
    <col min="26" max="29" width="4.1640625" style="21" customWidth="1"/>
    <col min="30" max="30" width="1.08203125" style="21" customWidth="1"/>
    <col min="31" max="31" width="4.33203125" style="21" customWidth="1"/>
    <col min="32" max="32" width="3.33203125" style="21" customWidth="1"/>
    <col min="33" max="16384" width="8.6640625" style="18"/>
  </cols>
  <sheetData>
    <row r="1" spans="2:33" ht="18.5" thickBot="1" x14ac:dyDescent="0.6">
      <c r="B1" s="18" t="str">
        <f>IF(AND(基本情報!K16="",基本情報!O16=""),"",基本情報!K16&amp;"-"&amp;基本情報!O16&amp;"号")</f>
        <v/>
      </c>
      <c r="C1" s="24"/>
      <c r="D1" s="24"/>
      <c r="E1" s="24"/>
      <c r="F1" s="24"/>
      <c r="G1" s="24"/>
      <c r="H1" s="24"/>
      <c r="I1" s="24"/>
      <c r="J1" s="24"/>
      <c r="K1" s="24"/>
      <c r="L1" s="24"/>
      <c r="M1" s="24"/>
      <c r="N1" s="24"/>
      <c r="O1" s="24"/>
      <c r="P1" s="24"/>
      <c r="Q1" s="24"/>
      <c r="R1" s="24"/>
      <c r="S1" s="24"/>
      <c r="T1" s="24"/>
      <c r="U1" s="24"/>
      <c r="V1" s="24"/>
      <c r="W1" s="24"/>
      <c r="X1" s="24"/>
      <c r="Y1" s="24"/>
      <c r="Z1" s="24"/>
      <c r="AA1" s="24"/>
      <c r="AB1" s="24"/>
      <c r="AC1" s="25" t="s">
        <v>65</v>
      </c>
    </row>
    <row r="2" spans="2:33" s="21" customFormat="1" ht="18.5" thickBot="1" x14ac:dyDescent="0.6">
      <c r="B2" s="78" t="s">
        <v>12</v>
      </c>
      <c r="C2" s="79"/>
      <c r="D2" s="79"/>
      <c r="E2" s="79"/>
      <c r="F2" s="79"/>
      <c r="G2" s="79"/>
      <c r="H2" s="79"/>
      <c r="I2" s="79"/>
      <c r="J2" s="79"/>
      <c r="K2" s="79"/>
      <c r="L2" s="79"/>
      <c r="M2" s="79"/>
      <c r="N2" s="79"/>
      <c r="O2" s="79"/>
      <c r="P2" s="79"/>
      <c r="Q2" s="79"/>
      <c r="R2" s="79"/>
      <c r="S2" s="79"/>
      <c r="T2" s="79"/>
      <c r="U2" s="79"/>
      <c r="V2" s="79"/>
      <c r="W2" s="79"/>
      <c r="X2" s="79"/>
      <c r="Y2" s="79"/>
      <c r="Z2" s="79"/>
      <c r="AA2" s="79"/>
      <c r="AB2" s="79"/>
      <c r="AC2" s="80"/>
      <c r="AG2" s="18"/>
    </row>
    <row r="3" spans="2:33" s="21" customFormat="1" ht="35.5" customHeight="1" x14ac:dyDescent="0.55000000000000004">
      <c r="B3" s="67" t="s">
        <v>86</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G3" s="18"/>
    </row>
    <row r="4" spans="2:33" ht="15" customHeight="1" x14ac:dyDescent="0.55000000000000004">
      <c r="X4" s="26" t="str">
        <f>IF(AND(B5="○",X5=""),"こちらも入力してください↓","")</f>
        <v/>
      </c>
      <c r="Y4" s="27"/>
      <c r="Z4" s="27"/>
      <c r="AA4" s="27"/>
      <c r="AB4" s="27"/>
      <c r="AC4" s="28"/>
      <c r="AF4" s="21" t="s">
        <v>93</v>
      </c>
    </row>
    <row r="5" spans="2:33" x14ac:dyDescent="0.55000000000000004">
      <c r="B5" s="41"/>
      <c r="C5" s="29" t="s">
        <v>14</v>
      </c>
      <c r="D5" s="21" t="s">
        <v>15</v>
      </c>
      <c r="P5" s="21" t="s">
        <v>70</v>
      </c>
      <c r="X5" s="73"/>
      <c r="Y5" s="74"/>
      <c r="Z5" s="74"/>
      <c r="AA5" s="74"/>
      <c r="AB5" s="74"/>
      <c r="AC5" s="30" t="s">
        <v>11</v>
      </c>
      <c r="AF5" s="21" t="str">
        <f>IF((COUNTIF(B5:B9,"○")+COUNTIF(B22:B44,"○"))&gt;0,"複数選択不可","○")</f>
        <v>○</v>
      </c>
      <c r="AG5" s="21" t="s">
        <v>13</v>
      </c>
    </row>
    <row r="6" spans="2:33" ht="17.649999999999999" customHeight="1" x14ac:dyDescent="0.55000000000000004">
      <c r="B6" s="41"/>
      <c r="C6" s="29" t="s">
        <v>16</v>
      </c>
      <c r="D6" s="21" t="s">
        <v>49</v>
      </c>
      <c r="X6" s="31" t="str">
        <f>IF(AND(B7="○",Z7=""),"こちらも入力してください↓","")</f>
        <v/>
      </c>
      <c r="AC6" s="28"/>
    </row>
    <row r="7" spans="2:33" x14ac:dyDescent="0.55000000000000004">
      <c r="B7" s="41"/>
      <c r="C7" s="29" t="s">
        <v>17</v>
      </c>
      <c r="D7" s="21" t="s">
        <v>68</v>
      </c>
      <c r="W7" s="114" t="s">
        <v>71</v>
      </c>
      <c r="X7" s="114"/>
      <c r="Y7" s="96"/>
      <c r="Z7" s="71"/>
      <c r="AA7" s="72"/>
      <c r="AB7" s="72"/>
      <c r="AC7" s="30" t="s">
        <v>69</v>
      </c>
    </row>
    <row r="8" spans="2:33" x14ac:dyDescent="0.55000000000000004">
      <c r="B8" s="41"/>
      <c r="C8" s="29" t="s">
        <v>18</v>
      </c>
      <c r="D8" s="21" t="s">
        <v>50</v>
      </c>
      <c r="AC8" s="28"/>
    </row>
    <row r="9" spans="2:33" x14ac:dyDescent="0.55000000000000004">
      <c r="B9" s="41"/>
      <c r="C9" s="29" t="s">
        <v>19</v>
      </c>
      <c r="D9" s="21" t="s">
        <v>51</v>
      </c>
      <c r="AC9" s="28"/>
    </row>
    <row r="10" spans="2:33" ht="18.5" thickBot="1" x14ac:dyDescent="0.6">
      <c r="AC10" s="28"/>
    </row>
    <row r="11" spans="2:33" ht="18.5" thickBot="1" x14ac:dyDescent="0.6">
      <c r="B11" s="78" t="s">
        <v>32</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80"/>
    </row>
    <row r="12" spans="2:33" x14ac:dyDescent="0.55000000000000004">
      <c r="B12" s="21" t="s">
        <v>20</v>
      </c>
    </row>
    <row r="14" spans="2:33" x14ac:dyDescent="0.55000000000000004">
      <c r="B14" s="21" t="s">
        <v>21</v>
      </c>
    </row>
    <row r="15" spans="2:33" ht="17.649999999999999" customHeight="1" x14ac:dyDescent="0.55000000000000004">
      <c r="C15" s="21" t="s">
        <v>44</v>
      </c>
      <c r="J15" s="73"/>
      <c r="K15" s="74"/>
      <c r="L15" s="74"/>
      <c r="M15" s="74"/>
      <c r="N15" s="74"/>
      <c r="O15" s="30" t="s">
        <v>11</v>
      </c>
      <c r="P15" s="32" t="s">
        <v>61</v>
      </c>
      <c r="Q15" s="33"/>
      <c r="R15" s="33"/>
      <c r="S15" s="33"/>
      <c r="T15" s="33"/>
      <c r="U15" s="33"/>
      <c r="V15" s="33"/>
      <c r="W15" s="33"/>
      <c r="X15" s="33"/>
      <c r="Y15" s="33"/>
      <c r="Z15" s="33"/>
      <c r="AA15" s="33"/>
      <c r="AB15" s="33"/>
      <c r="AC15" s="33"/>
    </row>
    <row r="16" spans="2:33" ht="18" customHeight="1" x14ac:dyDescent="0.55000000000000004">
      <c r="C16" s="21" t="s">
        <v>45</v>
      </c>
      <c r="J16" s="73"/>
      <c r="K16" s="74"/>
      <c r="L16" s="74"/>
      <c r="M16" s="74"/>
      <c r="N16" s="74"/>
      <c r="O16" s="30" t="s">
        <v>11</v>
      </c>
      <c r="P16" s="32" t="s">
        <v>62</v>
      </c>
      <c r="Q16" s="33"/>
      <c r="R16" s="33"/>
      <c r="S16" s="33"/>
      <c r="T16" s="33"/>
      <c r="U16" s="33"/>
      <c r="V16" s="33"/>
      <c r="W16" s="33"/>
      <c r="X16" s="33"/>
      <c r="Y16" s="33"/>
      <c r="Z16" s="33"/>
      <c r="AA16" s="33"/>
      <c r="AB16" s="33"/>
      <c r="AC16" s="33"/>
    </row>
    <row r="17" spans="2:32" ht="18.5" thickBot="1" x14ac:dyDescent="0.6"/>
    <row r="18" spans="2:32" ht="19" thickTop="1" thickBot="1" x14ac:dyDescent="0.6">
      <c r="C18" s="21" t="s">
        <v>22</v>
      </c>
      <c r="J18" s="109" t="str">
        <f>IF(J16="","",J15/J16)</f>
        <v/>
      </c>
      <c r="K18" s="110"/>
      <c r="L18" s="110"/>
      <c r="M18" s="110"/>
      <c r="N18" s="110"/>
      <c r="O18" s="111"/>
      <c r="P18" s="21" t="s">
        <v>23</v>
      </c>
    </row>
    <row r="19" spans="2:32" ht="38" customHeight="1" thickTop="1" x14ac:dyDescent="0.55000000000000004">
      <c r="J19" s="68" t="s">
        <v>87</v>
      </c>
      <c r="K19" s="68"/>
      <c r="L19" s="68"/>
      <c r="M19" s="68"/>
      <c r="N19" s="68"/>
      <c r="O19" s="68"/>
      <c r="P19" s="68"/>
      <c r="Q19" s="68"/>
      <c r="R19" s="68"/>
      <c r="S19" s="68"/>
      <c r="T19" s="68"/>
      <c r="U19" s="68"/>
      <c r="V19" s="68"/>
      <c r="W19" s="68"/>
      <c r="X19" s="68"/>
      <c r="Y19" s="68"/>
      <c r="Z19" s="68"/>
      <c r="AA19" s="68"/>
      <c r="AB19" s="68"/>
      <c r="AC19" s="68"/>
    </row>
    <row r="20" spans="2:32" ht="29.5" customHeight="1" x14ac:dyDescent="0.55000000000000004">
      <c r="J20" s="21" t="s">
        <v>88</v>
      </c>
    </row>
    <row r="21" spans="2:32" ht="18.5" thickBot="1" x14ac:dyDescent="0.6"/>
    <row r="22" spans="2:32" ht="36.75" customHeight="1" thickTop="1" thickBot="1" x14ac:dyDescent="0.6">
      <c r="B22" s="40"/>
      <c r="C22" s="112" t="s">
        <v>43</v>
      </c>
      <c r="D22" s="113"/>
      <c r="E22" s="113"/>
      <c r="F22" s="113"/>
      <c r="G22" s="113"/>
      <c r="H22" s="113"/>
      <c r="I22" s="113"/>
      <c r="J22" s="113"/>
      <c r="K22" s="113"/>
      <c r="L22" s="113"/>
      <c r="M22" s="113"/>
      <c r="N22" s="113"/>
      <c r="O22" s="113"/>
      <c r="P22" s="113"/>
      <c r="Q22" s="113"/>
      <c r="R22" s="113"/>
      <c r="S22" s="113"/>
      <c r="T22" s="113"/>
    </row>
    <row r="23" spans="2:32" ht="19" thickTop="1" thickBot="1" x14ac:dyDescent="0.6">
      <c r="X23" s="21" t="s">
        <v>48</v>
      </c>
    </row>
    <row r="24" spans="2:32" ht="18.5" thickBot="1" x14ac:dyDescent="0.6">
      <c r="D24" s="21" t="s">
        <v>24</v>
      </c>
      <c r="J24" s="21" t="s">
        <v>25</v>
      </c>
      <c r="X24" s="75" t="str">
        <f>IF(B22="○",ROUNDDOWN(基本情報!G17*10/110,0),"")</f>
        <v/>
      </c>
      <c r="Y24" s="76"/>
      <c r="Z24" s="76"/>
      <c r="AA24" s="76"/>
      <c r="AB24" s="76"/>
      <c r="AC24" s="77"/>
    </row>
    <row r="25" spans="2:32" ht="9.75" customHeight="1" x14ac:dyDescent="0.55000000000000004"/>
    <row r="26" spans="2:32" ht="9.75" customHeight="1" thickBot="1" x14ac:dyDescent="0.6"/>
    <row r="27" spans="2:32" ht="38.5" customHeight="1" thickTop="1" thickBot="1" x14ac:dyDescent="0.6">
      <c r="B27" s="40"/>
      <c r="C27" s="69" t="s">
        <v>89</v>
      </c>
      <c r="D27" s="70"/>
      <c r="E27" s="70"/>
      <c r="F27" s="70"/>
      <c r="G27" s="70"/>
      <c r="H27" s="70"/>
      <c r="I27" s="70"/>
      <c r="J27" s="70"/>
      <c r="K27" s="70"/>
      <c r="L27" s="70"/>
      <c r="M27" s="70"/>
      <c r="N27" s="70"/>
      <c r="O27" s="70"/>
      <c r="P27" s="70"/>
      <c r="Q27" s="70"/>
      <c r="R27" s="70"/>
      <c r="S27" s="70"/>
      <c r="T27" s="70"/>
      <c r="U27" s="70"/>
      <c r="V27" s="70"/>
      <c r="W27" s="70"/>
      <c r="X27" s="70"/>
      <c r="Y27" s="34"/>
      <c r="Z27" s="34"/>
      <c r="AA27" s="34"/>
      <c r="AB27" s="35"/>
      <c r="AC27" s="35"/>
    </row>
    <row r="28" spans="2:32" ht="18.5" thickTop="1" x14ac:dyDescent="0.55000000000000004">
      <c r="D28" s="21" t="s">
        <v>91</v>
      </c>
    </row>
    <row r="29" spans="2:32" ht="17.649999999999999" customHeight="1" x14ac:dyDescent="0.55000000000000004">
      <c r="D29" s="92" t="s">
        <v>26</v>
      </c>
      <c r="E29" s="88"/>
      <c r="F29" s="88"/>
      <c r="G29" s="88"/>
      <c r="H29" s="88"/>
      <c r="I29" s="93"/>
      <c r="J29" s="100" t="s">
        <v>38</v>
      </c>
      <c r="K29" s="101"/>
      <c r="L29" s="102"/>
      <c r="M29" s="100" t="s">
        <v>27</v>
      </c>
      <c r="N29" s="101"/>
      <c r="O29" s="102"/>
      <c r="P29" s="100" t="s">
        <v>92</v>
      </c>
      <c r="Q29" s="101"/>
      <c r="R29" s="102"/>
      <c r="AE29" s="18"/>
      <c r="AF29" s="18"/>
    </row>
    <row r="30" spans="2:32" x14ac:dyDescent="0.55000000000000004">
      <c r="D30" s="97"/>
      <c r="E30" s="98"/>
      <c r="F30" s="98"/>
      <c r="G30" s="98"/>
      <c r="H30" s="98"/>
      <c r="I30" s="99"/>
      <c r="J30" s="106"/>
      <c r="K30" s="107"/>
      <c r="L30" s="108"/>
      <c r="M30" s="106"/>
      <c r="N30" s="107"/>
      <c r="O30" s="108"/>
      <c r="P30" s="106"/>
      <c r="Q30" s="107"/>
      <c r="R30" s="108"/>
      <c r="AD30" s="18"/>
      <c r="AE30" s="18"/>
      <c r="AF30" s="18"/>
    </row>
    <row r="31" spans="2:32" x14ac:dyDescent="0.55000000000000004">
      <c r="D31" s="81" t="s">
        <v>33</v>
      </c>
      <c r="E31" s="82"/>
      <c r="F31" s="82"/>
      <c r="G31" s="82"/>
      <c r="H31" s="82"/>
      <c r="I31" s="83"/>
      <c r="J31" s="73"/>
      <c r="K31" s="74"/>
      <c r="L31" s="84"/>
      <c r="M31" s="73"/>
      <c r="N31" s="74"/>
      <c r="O31" s="84"/>
      <c r="P31" s="85">
        <f t="shared" ref="P31:P37" si="0">SUM(J31:O31)</f>
        <v>0</v>
      </c>
      <c r="Q31" s="86"/>
      <c r="R31" s="87"/>
      <c r="AD31" s="18"/>
      <c r="AE31" s="18"/>
      <c r="AF31" s="18"/>
    </row>
    <row r="32" spans="2:32" x14ac:dyDescent="0.55000000000000004">
      <c r="D32" s="81" t="s">
        <v>35</v>
      </c>
      <c r="E32" s="82"/>
      <c r="F32" s="82"/>
      <c r="G32" s="82"/>
      <c r="H32" s="82"/>
      <c r="I32" s="83"/>
      <c r="J32" s="73"/>
      <c r="K32" s="74"/>
      <c r="L32" s="84"/>
      <c r="M32" s="73"/>
      <c r="N32" s="74"/>
      <c r="O32" s="84"/>
      <c r="P32" s="85">
        <f t="shared" si="0"/>
        <v>0</v>
      </c>
      <c r="Q32" s="86"/>
      <c r="R32" s="87"/>
      <c r="AD32" s="18"/>
      <c r="AE32" s="18"/>
      <c r="AF32" s="18"/>
    </row>
    <row r="33" spans="2:32" x14ac:dyDescent="0.55000000000000004">
      <c r="D33" s="81" t="s">
        <v>34</v>
      </c>
      <c r="E33" s="82"/>
      <c r="F33" s="82"/>
      <c r="G33" s="82"/>
      <c r="H33" s="82"/>
      <c r="I33" s="83"/>
      <c r="J33" s="73"/>
      <c r="K33" s="74"/>
      <c r="L33" s="84"/>
      <c r="M33" s="73"/>
      <c r="N33" s="74"/>
      <c r="O33" s="84"/>
      <c r="P33" s="85">
        <f t="shared" si="0"/>
        <v>0</v>
      </c>
      <c r="Q33" s="86"/>
      <c r="R33" s="87"/>
      <c r="AD33" s="18"/>
      <c r="AE33" s="18"/>
      <c r="AF33" s="18"/>
    </row>
    <row r="34" spans="2:32" x14ac:dyDescent="0.55000000000000004">
      <c r="D34" s="81" t="s">
        <v>46</v>
      </c>
      <c r="E34" s="82"/>
      <c r="F34" s="82"/>
      <c r="G34" s="82"/>
      <c r="H34" s="82"/>
      <c r="I34" s="83"/>
      <c r="J34" s="73"/>
      <c r="K34" s="74"/>
      <c r="L34" s="84"/>
      <c r="M34" s="73"/>
      <c r="N34" s="74"/>
      <c r="O34" s="84"/>
      <c r="P34" s="85">
        <f t="shared" si="0"/>
        <v>0</v>
      </c>
      <c r="Q34" s="86"/>
      <c r="R34" s="87"/>
      <c r="AD34" s="18"/>
      <c r="AE34" s="18"/>
      <c r="AF34" s="18"/>
    </row>
    <row r="35" spans="2:32" x14ac:dyDescent="0.55000000000000004">
      <c r="D35" s="81"/>
      <c r="E35" s="82"/>
      <c r="F35" s="82"/>
      <c r="G35" s="82"/>
      <c r="H35" s="82"/>
      <c r="I35" s="83"/>
      <c r="J35" s="73"/>
      <c r="K35" s="74"/>
      <c r="L35" s="84"/>
      <c r="M35" s="73"/>
      <c r="N35" s="74"/>
      <c r="O35" s="84"/>
      <c r="P35" s="85">
        <f t="shared" si="0"/>
        <v>0</v>
      </c>
      <c r="Q35" s="86"/>
      <c r="R35" s="87"/>
      <c r="AD35" s="18"/>
      <c r="AE35" s="18"/>
      <c r="AF35" s="18"/>
    </row>
    <row r="36" spans="2:32" ht="17.649999999999999" customHeight="1" x14ac:dyDescent="0.55000000000000004">
      <c r="D36" s="81"/>
      <c r="E36" s="82"/>
      <c r="F36" s="82"/>
      <c r="G36" s="82"/>
      <c r="H36" s="82"/>
      <c r="I36" s="83"/>
      <c r="J36" s="73"/>
      <c r="K36" s="74"/>
      <c r="L36" s="84"/>
      <c r="M36" s="73"/>
      <c r="N36" s="74"/>
      <c r="O36" s="84"/>
      <c r="P36" s="85">
        <f t="shared" si="0"/>
        <v>0</v>
      </c>
      <c r="Q36" s="86"/>
      <c r="R36" s="87"/>
      <c r="AD36" s="18"/>
      <c r="AE36" s="18"/>
      <c r="AF36" s="18"/>
    </row>
    <row r="37" spans="2:32" x14ac:dyDescent="0.55000000000000004">
      <c r="D37" s="81"/>
      <c r="E37" s="82"/>
      <c r="F37" s="82"/>
      <c r="G37" s="82"/>
      <c r="H37" s="82"/>
      <c r="I37" s="83"/>
      <c r="J37" s="73"/>
      <c r="K37" s="74"/>
      <c r="L37" s="84"/>
      <c r="M37" s="73"/>
      <c r="N37" s="74"/>
      <c r="O37" s="84"/>
      <c r="P37" s="85">
        <f t="shared" si="0"/>
        <v>0</v>
      </c>
      <c r="Q37" s="86"/>
      <c r="R37" s="87"/>
      <c r="AD37" s="18"/>
      <c r="AE37" s="18"/>
      <c r="AF37" s="18"/>
    </row>
    <row r="38" spans="2:32" x14ac:dyDescent="0.55000000000000004">
      <c r="D38" s="89" t="s">
        <v>92</v>
      </c>
      <c r="E38" s="90"/>
      <c r="F38" s="90"/>
      <c r="G38" s="90"/>
      <c r="H38" s="90"/>
      <c r="I38" s="91"/>
      <c r="J38" s="85">
        <f>SUM(J31:L37)</f>
        <v>0</v>
      </c>
      <c r="K38" s="86"/>
      <c r="L38" s="87"/>
      <c r="M38" s="85">
        <f>SUM(M31:O37)</f>
        <v>0</v>
      </c>
      <c r="N38" s="86"/>
      <c r="O38" s="87"/>
      <c r="P38" s="85">
        <f>SUM(P31:R37)</f>
        <v>0</v>
      </c>
      <c r="Q38" s="86"/>
      <c r="R38" s="87"/>
      <c r="AD38" s="18"/>
      <c r="AE38" s="18"/>
      <c r="AF38" s="18"/>
    </row>
    <row r="39" spans="2:32" x14ac:dyDescent="0.55000000000000004">
      <c r="J39" s="88" t="s">
        <v>28</v>
      </c>
      <c r="K39" s="88"/>
      <c r="L39" s="88"/>
      <c r="M39" s="88"/>
      <c r="N39" s="88"/>
      <c r="O39" s="88"/>
      <c r="P39" s="88" t="s">
        <v>37</v>
      </c>
      <c r="Q39" s="88"/>
      <c r="R39" s="88"/>
      <c r="AD39" s="18"/>
      <c r="AE39" s="18"/>
      <c r="AF39" s="18"/>
    </row>
    <row r="40" spans="2:32" ht="18" customHeight="1" thickBot="1" x14ac:dyDescent="0.6">
      <c r="J40" s="36"/>
      <c r="K40" s="36"/>
      <c r="L40" s="36"/>
      <c r="M40" s="36"/>
      <c r="N40" s="36"/>
      <c r="O40" s="36"/>
      <c r="P40" s="36"/>
      <c r="Q40" s="36"/>
      <c r="R40" s="36"/>
      <c r="S40" s="36"/>
      <c r="T40" s="36"/>
      <c r="U40" s="36"/>
      <c r="X40" s="21" t="s">
        <v>47</v>
      </c>
    </row>
    <row r="41" spans="2:32" ht="18.5" thickBot="1" x14ac:dyDescent="0.6">
      <c r="D41" s="21" t="s">
        <v>24</v>
      </c>
      <c r="J41" s="21" t="s">
        <v>81</v>
      </c>
      <c r="X41" s="75" t="str">
        <f>IFERROR(ROUNDDOWN(基本情報!G17*10/110*J18*J38/P38,0),"")</f>
        <v/>
      </c>
      <c r="Y41" s="76"/>
      <c r="Z41" s="76"/>
      <c r="AA41" s="76"/>
      <c r="AB41" s="76"/>
      <c r="AC41" s="77"/>
    </row>
    <row r="42" spans="2:32" ht="11.5" customHeight="1" x14ac:dyDescent="0.55000000000000004"/>
    <row r="43" spans="2:32" ht="11.5" customHeight="1" thickBot="1" x14ac:dyDescent="0.6"/>
    <row r="44" spans="2:32" ht="36.75" customHeight="1" thickTop="1" thickBot="1" x14ac:dyDescent="0.6">
      <c r="B44" s="40"/>
      <c r="C44" s="69" t="s">
        <v>90</v>
      </c>
      <c r="D44" s="70"/>
      <c r="E44" s="70"/>
      <c r="F44" s="70"/>
      <c r="G44" s="70"/>
      <c r="H44" s="70"/>
      <c r="I44" s="70"/>
      <c r="J44" s="70"/>
      <c r="K44" s="70"/>
      <c r="L44" s="70"/>
      <c r="M44" s="70"/>
      <c r="N44" s="70"/>
      <c r="O44" s="70"/>
      <c r="P44" s="70"/>
      <c r="Q44" s="70"/>
      <c r="R44" s="70"/>
      <c r="S44" s="70"/>
      <c r="T44" s="70"/>
      <c r="U44" s="70"/>
      <c r="V44" s="70"/>
      <c r="W44" s="70"/>
      <c r="X44" s="70"/>
      <c r="Y44" s="34"/>
      <c r="Z44" s="34"/>
      <c r="AA44" s="34"/>
      <c r="AB44" s="37"/>
      <c r="AC44" s="37"/>
    </row>
    <row r="45" spans="2:32" ht="18.5" thickTop="1" x14ac:dyDescent="0.55000000000000004">
      <c r="D45" s="21" t="s">
        <v>91</v>
      </c>
    </row>
    <row r="46" spans="2:32" ht="18" customHeight="1" x14ac:dyDescent="0.55000000000000004">
      <c r="D46" s="92" t="s">
        <v>26</v>
      </c>
      <c r="E46" s="88"/>
      <c r="F46" s="88"/>
      <c r="G46" s="88"/>
      <c r="H46" s="88"/>
      <c r="I46" s="93"/>
      <c r="J46" s="89" t="s">
        <v>38</v>
      </c>
      <c r="K46" s="90"/>
      <c r="L46" s="90"/>
      <c r="M46" s="90"/>
      <c r="N46" s="90"/>
      <c r="O46" s="90"/>
      <c r="P46" s="90"/>
      <c r="Q46" s="90"/>
      <c r="R46" s="91"/>
      <c r="S46" s="100" t="s">
        <v>27</v>
      </c>
      <c r="T46" s="101"/>
      <c r="U46" s="102"/>
      <c r="V46" s="92" t="s">
        <v>92</v>
      </c>
      <c r="W46" s="88"/>
      <c r="X46" s="93"/>
      <c r="AB46" s="18"/>
      <c r="AC46" s="18"/>
      <c r="AE46" s="18"/>
      <c r="AF46" s="18"/>
    </row>
    <row r="47" spans="2:32" ht="17.649999999999999" customHeight="1" x14ac:dyDescent="0.55000000000000004">
      <c r="D47" s="94"/>
      <c r="E47" s="95"/>
      <c r="F47" s="95"/>
      <c r="G47" s="95"/>
      <c r="H47" s="95"/>
      <c r="I47" s="96"/>
      <c r="J47" s="100" t="s">
        <v>29</v>
      </c>
      <c r="K47" s="101"/>
      <c r="L47" s="102"/>
      <c r="M47" s="100" t="s">
        <v>30</v>
      </c>
      <c r="N47" s="101"/>
      <c r="O47" s="102"/>
      <c r="P47" s="100" t="s">
        <v>31</v>
      </c>
      <c r="Q47" s="101"/>
      <c r="R47" s="102"/>
      <c r="S47" s="103"/>
      <c r="T47" s="104"/>
      <c r="U47" s="105"/>
      <c r="V47" s="94"/>
      <c r="W47" s="95"/>
      <c r="X47" s="96"/>
      <c r="AB47" s="18"/>
      <c r="AC47" s="18"/>
      <c r="AD47" s="18"/>
      <c r="AE47" s="18"/>
      <c r="AF47" s="18"/>
    </row>
    <row r="48" spans="2:32" x14ac:dyDescent="0.55000000000000004">
      <c r="D48" s="97"/>
      <c r="E48" s="98"/>
      <c r="F48" s="98"/>
      <c r="G48" s="98"/>
      <c r="H48" s="98"/>
      <c r="I48" s="99"/>
      <c r="J48" s="106"/>
      <c r="K48" s="107"/>
      <c r="L48" s="108"/>
      <c r="M48" s="106"/>
      <c r="N48" s="107"/>
      <c r="O48" s="108"/>
      <c r="P48" s="106"/>
      <c r="Q48" s="107"/>
      <c r="R48" s="108"/>
      <c r="S48" s="106"/>
      <c r="T48" s="107"/>
      <c r="U48" s="108"/>
      <c r="V48" s="97"/>
      <c r="W48" s="98"/>
      <c r="X48" s="99"/>
      <c r="AB48" s="18"/>
      <c r="AC48" s="18"/>
      <c r="AD48" s="18"/>
      <c r="AE48" s="18"/>
      <c r="AF48" s="18"/>
    </row>
    <row r="49" spans="4:32" x14ac:dyDescent="0.55000000000000004">
      <c r="D49" s="81" t="s">
        <v>33</v>
      </c>
      <c r="E49" s="82"/>
      <c r="F49" s="82"/>
      <c r="G49" s="82"/>
      <c r="H49" s="82"/>
      <c r="I49" s="83"/>
      <c r="J49" s="73"/>
      <c r="K49" s="74"/>
      <c r="L49" s="84"/>
      <c r="M49" s="73"/>
      <c r="N49" s="74"/>
      <c r="O49" s="84"/>
      <c r="P49" s="73"/>
      <c r="Q49" s="74"/>
      <c r="R49" s="84"/>
      <c r="S49" s="73"/>
      <c r="T49" s="74"/>
      <c r="U49" s="84"/>
      <c r="V49" s="85">
        <f t="shared" ref="V49:V55" si="1">SUM(J49:U49)</f>
        <v>0</v>
      </c>
      <c r="W49" s="86"/>
      <c r="X49" s="87"/>
      <c r="AB49" s="18"/>
      <c r="AC49" s="18"/>
      <c r="AD49" s="18"/>
      <c r="AE49" s="18"/>
      <c r="AF49" s="18"/>
    </row>
    <row r="50" spans="4:32" x14ac:dyDescent="0.55000000000000004">
      <c r="D50" s="81" t="s">
        <v>35</v>
      </c>
      <c r="E50" s="82"/>
      <c r="F50" s="82"/>
      <c r="G50" s="82"/>
      <c r="H50" s="82"/>
      <c r="I50" s="83"/>
      <c r="J50" s="73"/>
      <c r="K50" s="74"/>
      <c r="L50" s="84"/>
      <c r="M50" s="73"/>
      <c r="N50" s="74"/>
      <c r="O50" s="84"/>
      <c r="P50" s="73"/>
      <c r="Q50" s="74"/>
      <c r="R50" s="84"/>
      <c r="S50" s="73"/>
      <c r="T50" s="74"/>
      <c r="U50" s="84"/>
      <c r="V50" s="85">
        <f t="shared" si="1"/>
        <v>0</v>
      </c>
      <c r="W50" s="86"/>
      <c r="X50" s="87"/>
      <c r="AB50" s="18"/>
      <c r="AC50" s="18"/>
      <c r="AD50" s="18"/>
      <c r="AE50" s="18"/>
      <c r="AF50" s="18"/>
    </row>
    <row r="51" spans="4:32" x14ac:dyDescent="0.55000000000000004">
      <c r="D51" s="81" t="s">
        <v>34</v>
      </c>
      <c r="E51" s="82"/>
      <c r="F51" s="82"/>
      <c r="G51" s="82"/>
      <c r="H51" s="82"/>
      <c r="I51" s="83"/>
      <c r="J51" s="73"/>
      <c r="K51" s="74"/>
      <c r="L51" s="84"/>
      <c r="M51" s="73"/>
      <c r="N51" s="74"/>
      <c r="O51" s="84"/>
      <c r="P51" s="73"/>
      <c r="Q51" s="74"/>
      <c r="R51" s="84"/>
      <c r="S51" s="73"/>
      <c r="T51" s="74"/>
      <c r="U51" s="84"/>
      <c r="V51" s="85">
        <f t="shared" si="1"/>
        <v>0</v>
      </c>
      <c r="W51" s="86"/>
      <c r="X51" s="87"/>
      <c r="AB51" s="18"/>
      <c r="AC51" s="18"/>
      <c r="AD51" s="18"/>
      <c r="AE51" s="18"/>
      <c r="AF51" s="18"/>
    </row>
    <row r="52" spans="4:32" x14ac:dyDescent="0.55000000000000004">
      <c r="D52" s="81" t="s">
        <v>46</v>
      </c>
      <c r="E52" s="82"/>
      <c r="F52" s="82"/>
      <c r="G52" s="82"/>
      <c r="H52" s="82"/>
      <c r="I52" s="83"/>
      <c r="J52" s="73"/>
      <c r="K52" s="74"/>
      <c r="L52" s="84"/>
      <c r="M52" s="73"/>
      <c r="N52" s="74"/>
      <c r="O52" s="84"/>
      <c r="P52" s="73"/>
      <c r="Q52" s="74"/>
      <c r="R52" s="84"/>
      <c r="S52" s="73"/>
      <c r="T52" s="74"/>
      <c r="U52" s="84"/>
      <c r="V52" s="85">
        <f t="shared" si="1"/>
        <v>0</v>
      </c>
      <c r="W52" s="86"/>
      <c r="X52" s="87"/>
      <c r="AB52" s="18"/>
      <c r="AC52" s="18"/>
      <c r="AD52" s="18"/>
      <c r="AE52" s="18"/>
      <c r="AF52" s="18"/>
    </row>
    <row r="53" spans="4:32" x14ac:dyDescent="0.55000000000000004">
      <c r="D53" s="81"/>
      <c r="E53" s="82"/>
      <c r="F53" s="82"/>
      <c r="G53" s="82"/>
      <c r="H53" s="82"/>
      <c r="I53" s="83"/>
      <c r="J53" s="73"/>
      <c r="K53" s="74"/>
      <c r="L53" s="84"/>
      <c r="M53" s="73"/>
      <c r="N53" s="74"/>
      <c r="O53" s="84"/>
      <c r="P53" s="73"/>
      <c r="Q53" s="74"/>
      <c r="R53" s="84"/>
      <c r="S53" s="73"/>
      <c r="T53" s="74"/>
      <c r="U53" s="84"/>
      <c r="V53" s="85">
        <f t="shared" si="1"/>
        <v>0</v>
      </c>
      <c r="W53" s="86"/>
      <c r="X53" s="87"/>
      <c r="AB53" s="18"/>
      <c r="AC53" s="18"/>
      <c r="AD53" s="18"/>
      <c r="AE53" s="18"/>
      <c r="AF53" s="18"/>
    </row>
    <row r="54" spans="4:32" x14ac:dyDescent="0.55000000000000004">
      <c r="D54" s="81"/>
      <c r="E54" s="82"/>
      <c r="F54" s="82"/>
      <c r="G54" s="82"/>
      <c r="H54" s="82"/>
      <c r="I54" s="83"/>
      <c r="J54" s="73"/>
      <c r="K54" s="74"/>
      <c r="L54" s="84"/>
      <c r="M54" s="73"/>
      <c r="N54" s="74"/>
      <c r="O54" s="84"/>
      <c r="P54" s="73"/>
      <c r="Q54" s="74"/>
      <c r="R54" s="84"/>
      <c r="S54" s="73"/>
      <c r="T54" s="74"/>
      <c r="U54" s="84"/>
      <c r="V54" s="85">
        <f t="shared" si="1"/>
        <v>0</v>
      </c>
      <c r="W54" s="86"/>
      <c r="X54" s="87"/>
      <c r="AB54" s="18"/>
      <c r="AC54" s="18"/>
      <c r="AD54" s="18"/>
      <c r="AE54" s="18"/>
      <c r="AF54" s="18"/>
    </row>
    <row r="55" spans="4:32" x14ac:dyDescent="0.55000000000000004">
      <c r="D55" s="81"/>
      <c r="E55" s="82"/>
      <c r="F55" s="82"/>
      <c r="G55" s="82"/>
      <c r="H55" s="82"/>
      <c r="I55" s="83"/>
      <c r="J55" s="73"/>
      <c r="K55" s="74"/>
      <c r="L55" s="84"/>
      <c r="M55" s="73"/>
      <c r="N55" s="74"/>
      <c r="O55" s="84"/>
      <c r="P55" s="73"/>
      <c r="Q55" s="74"/>
      <c r="R55" s="84"/>
      <c r="S55" s="73"/>
      <c r="T55" s="74"/>
      <c r="U55" s="84"/>
      <c r="V55" s="85">
        <f t="shared" si="1"/>
        <v>0</v>
      </c>
      <c r="W55" s="86"/>
      <c r="X55" s="87"/>
      <c r="AB55" s="18"/>
      <c r="AC55" s="18"/>
      <c r="AD55" s="18"/>
      <c r="AE55" s="18"/>
      <c r="AF55" s="18"/>
    </row>
    <row r="56" spans="4:32" x14ac:dyDescent="0.55000000000000004">
      <c r="D56" s="89" t="s">
        <v>92</v>
      </c>
      <c r="E56" s="90"/>
      <c r="F56" s="90"/>
      <c r="G56" s="90"/>
      <c r="H56" s="90"/>
      <c r="I56" s="91"/>
      <c r="J56" s="85">
        <f>SUM(J49:L55)</f>
        <v>0</v>
      </c>
      <c r="K56" s="86"/>
      <c r="L56" s="87"/>
      <c r="M56" s="85">
        <f>SUM(M49:O55)</f>
        <v>0</v>
      </c>
      <c r="N56" s="86"/>
      <c r="O56" s="87"/>
      <c r="P56" s="85">
        <f>SUM(P49:R55)</f>
        <v>0</v>
      </c>
      <c r="Q56" s="86"/>
      <c r="R56" s="87"/>
      <c r="S56" s="85">
        <f>SUM(S49:U55)</f>
        <v>0</v>
      </c>
      <c r="T56" s="86"/>
      <c r="U56" s="87"/>
      <c r="V56" s="85">
        <f>SUM(V49:X55)</f>
        <v>0</v>
      </c>
      <c r="W56" s="86"/>
      <c r="X56" s="87"/>
      <c r="AB56" s="18"/>
      <c r="AC56" s="18"/>
      <c r="AD56" s="18"/>
      <c r="AE56" s="18"/>
      <c r="AF56" s="18"/>
    </row>
    <row r="57" spans="4:32" x14ac:dyDescent="0.55000000000000004">
      <c r="J57" s="88" t="s">
        <v>39</v>
      </c>
      <c r="K57" s="88"/>
      <c r="L57" s="88"/>
      <c r="M57" s="88" t="s">
        <v>40</v>
      </c>
      <c r="N57" s="88"/>
      <c r="O57" s="88"/>
      <c r="V57" s="88" t="s">
        <v>41</v>
      </c>
      <c r="W57" s="88"/>
      <c r="X57" s="88"/>
      <c r="AD57" s="18"/>
      <c r="AE57" s="18"/>
      <c r="AF57" s="18"/>
    </row>
    <row r="58" spans="4:32" ht="12" customHeight="1" x14ac:dyDescent="0.55000000000000004"/>
    <row r="59" spans="4:32" ht="18.5" thickBot="1" x14ac:dyDescent="0.6">
      <c r="D59" s="21" t="s">
        <v>24</v>
      </c>
      <c r="J59" s="38" t="s">
        <v>63</v>
      </c>
      <c r="X59" s="21" t="s">
        <v>48</v>
      </c>
    </row>
    <row r="60" spans="4:32" ht="18.5" thickBot="1" x14ac:dyDescent="0.6">
      <c r="J60" s="38" t="s">
        <v>64</v>
      </c>
      <c r="X60" s="75" t="str">
        <f>IFERROR((ROUNDDOWN(基本情報!G17*10/110*J56/V56,0)+ROUNDDOWN(基本情報!G17*10/110*J18*M56/V56,0)),"")</f>
        <v/>
      </c>
      <c r="Y60" s="76"/>
      <c r="Z60" s="76"/>
      <c r="AA60" s="76"/>
      <c r="AB60" s="76"/>
      <c r="AC60" s="77"/>
    </row>
    <row r="61" spans="4:32" ht="7.5" customHeight="1" x14ac:dyDescent="0.55000000000000004">
      <c r="AA61" s="39"/>
      <c r="AB61" s="39"/>
    </row>
    <row r="62" spans="4:32" ht="15" customHeight="1" x14ac:dyDescent="0.55000000000000004"/>
  </sheetData>
  <sheetProtection sheet="1" scenarios="1"/>
  <mergeCells count="113">
    <mergeCell ref="J16:N16"/>
    <mergeCell ref="J18:O18"/>
    <mergeCell ref="C22:T22"/>
    <mergeCell ref="J15:N15"/>
    <mergeCell ref="W7:Y7"/>
    <mergeCell ref="D32:I32"/>
    <mergeCell ref="J32:L32"/>
    <mergeCell ref="M32:O32"/>
    <mergeCell ref="P32:R32"/>
    <mergeCell ref="D31:I31"/>
    <mergeCell ref="M35:O35"/>
    <mergeCell ref="P35:R35"/>
    <mergeCell ref="D33:I33"/>
    <mergeCell ref="J33:L33"/>
    <mergeCell ref="M33:O33"/>
    <mergeCell ref="P33:R33"/>
    <mergeCell ref="D29:I30"/>
    <mergeCell ref="J29:L30"/>
    <mergeCell ref="M29:O30"/>
    <mergeCell ref="P29:R30"/>
    <mergeCell ref="J31:L31"/>
    <mergeCell ref="M31:O31"/>
    <mergeCell ref="P31:R31"/>
    <mergeCell ref="D46:I48"/>
    <mergeCell ref="J46:R46"/>
    <mergeCell ref="S46:U48"/>
    <mergeCell ref="V46:X48"/>
    <mergeCell ref="J47:L48"/>
    <mergeCell ref="M47:O48"/>
    <mergeCell ref="P47:R48"/>
    <mergeCell ref="D38:I38"/>
    <mergeCell ref="J38:L38"/>
    <mergeCell ref="M38:O38"/>
    <mergeCell ref="P38:R38"/>
    <mergeCell ref="J39:L39"/>
    <mergeCell ref="M39:O39"/>
    <mergeCell ref="P39:R39"/>
    <mergeCell ref="V51:X51"/>
    <mergeCell ref="J49:L49"/>
    <mergeCell ref="M49:O49"/>
    <mergeCell ref="P49:R49"/>
    <mergeCell ref="S49:U49"/>
    <mergeCell ref="V49:X49"/>
    <mergeCell ref="D50:I50"/>
    <mergeCell ref="J50:L50"/>
    <mergeCell ref="M50:O50"/>
    <mergeCell ref="P50:R50"/>
    <mergeCell ref="S50:U50"/>
    <mergeCell ref="D49:I49"/>
    <mergeCell ref="V50:X50"/>
    <mergeCell ref="D51:I51"/>
    <mergeCell ref="J51:L51"/>
    <mergeCell ref="M51:O51"/>
    <mergeCell ref="P51:R51"/>
    <mergeCell ref="S51:U51"/>
    <mergeCell ref="J57:L57"/>
    <mergeCell ref="M57:O57"/>
    <mergeCell ref="V57:X57"/>
    <mergeCell ref="P53:R53"/>
    <mergeCell ref="S53:U53"/>
    <mergeCell ref="V53:X53"/>
    <mergeCell ref="X60:AC60"/>
    <mergeCell ref="D56:I56"/>
    <mergeCell ref="J56:L56"/>
    <mergeCell ref="M56:O56"/>
    <mergeCell ref="P56:R56"/>
    <mergeCell ref="S56:U56"/>
    <mergeCell ref="V56:X56"/>
    <mergeCell ref="D55:I55"/>
    <mergeCell ref="J55:L55"/>
    <mergeCell ref="M55:O55"/>
    <mergeCell ref="P55:R55"/>
    <mergeCell ref="S55:U55"/>
    <mergeCell ref="V55:X55"/>
    <mergeCell ref="D52:I52"/>
    <mergeCell ref="J52:L52"/>
    <mergeCell ref="M52:O52"/>
    <mergeCell ref="P52:R52"/>
    <mergeCell ref="S52:U52"/>
    <mergeCell ref="V52:X52"/>
    <mergeCell ref="V54:X54"/>
    <mergeCell ref="D53:I53"/>
    <mergeCell ref="J53:L53"/>
    <mergeCell ref="M53:O53"/>
    <mergeCell ref="D54:I54"/>
    <mergeCell ref="J54:L54"/>
    <mergeCell ref="M54:O54"/>
    <mergeCell ref="P54:R54"/>
    <mergeCell ref="S54:U54"/>
    <mergeCell ref="B3:AC3"/>
    <mergeCell ref="J19:AC19"/>
    <mergeCell ref="C44:X44"/>
    <mergeCell ref="C27:X27"/>
    <mergeCell ref="Z7:AB7"/>
    <mergeCell ref="X5:AB5"/>
    <mergeCell ref="X24:AC24"/>
    <mergeCell ref="B2:AC2"/>
    <mergeCell ref="B11:AC11"/>
    <mergeCell ref="X41:AC41"/>
    <mergeCell ref="D36:I36"/>
    <mergeCell ref="J36:L36"/>
    <mergeCell ref="M36:O36"/>
    <mergeCell ref="P36:R36"/>
    <mergeCell ref="D37:I37"/>
    <mergeCell ref="J37:L37"/>
    <mergeCell ref="M37:O37"/>
    <mergeCell ref="P37:R37"/>
    <mergeCell ref="D34:I34"/>
    <mergeCell ref="J34:L34"/>
    <mergeCell ref="M34:O34"/>
    <mergeCell ref="P34:R34"/>
    <mergeCell ref="D35:I35"/>
    <mergeCell ref="J35:L35"/>
  </mergeCells>
  <phoneticPr fontId="4"/>
  <conditionalFormatting sqref="B22 B27 B44 B5:B9">
    <cfRule type="containsText" dxfId="0" priority="2" operator="containsText" text="複数選択不可">
      <formula>NOT(ISERROR(SEARCH("複数選択不可",B5)))</formula>
    </cfRule>
  </conditionalFormatting>
  <dataValidations xWindow="204" yWindow="597" count="1">
    <dataValidation type="list" allowBlank="1" showInputMessage="1" showErrorMessage="1" sqref="B44 B27 B22 B5:B9" xr:uid="{00000000-0002-0000-0200-000000000000}">
      <formula1>$AF$5</formula1>
    </dataValidation>
  </dataValidations>
  <pageMargins left="0.69" right="0.13" top="0.35" bottom="0.16" header="0.31496062992125984" footer="0.2"/>
  <pageSetup paperSize="9" scale="67" orientation="portrait" r:id="rId1"/>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D37"/>
  <sheetViews>
    <sheetView view="pageBreakPreview" zoomScaleNormal="100" zoomScaleSheetLayoutView="100" workbookViewId="0">
      <selection activeCell="J10" sqref="J10"/>
    </sheetView>
  </sheetViews>
  <sheetFormatPr defaultRowHeight="18" x14ac:dyDescent="0.55000000000000004"/>
  <cols>
    <col min="1" max="4" width="8" style="1" customWidth="1"/>
    <col min="5" max="5" width="12.75" style="1" customWidth="1"/>
    <col min="6" max="9" width="8.83203125" style="1"/>
    <col min="16" max="17" width="8.1640625" customWidth="1"/>
    <col min="18" max="30" width="12.4140625" customWidth="1"/>
  </cols>
  <sheetData>
    <row r="1" spans="1:30" x14ac:dyDescent="0.55000000000000004">
      <c r="A1" s="7" t="s">
        <v>94</v>
      </c>
      <c r="B1" s="7"/>
      <c r="C1" s="7"/>
      <c r="D1" s="7"/>
      <c r="E1" s="7"/>
      <c r="F1" s="7"/>
      <c r="G1" s="7"/>
      <c r="H1" s="119"/>
      <c r="I1" s="119"/>
      <c r="P1" s="13"/>
      <c r="Q1" s="13"/>
      <c r="R1" s="13"/>
      <c r="S1" s="13"/>
      <c r="T1" s="13"/>
      <c r="U1" s="13"/>
      <c r="V1" s="13"/>
      <c r="W1" s="13"/>
      <c r="X1" s="13"/>
      <c r="Y1" s="13"/>
      <c r="Z1" s="13"/>
      <c r="AA1" s="13"/>
      <c r="AB1" s="13"/>
      <c r="AC1" s="13"/>
      <c r="AD1" s="13"/>
    </row>
    <row r="2" spans="1:30" x14ac:dyDescent="0.55000000000000004">
      <c r="A2" s="7"/>
      <c r="B2" s="7"/>
      <c r="C2" s="7"/>
      <c r="D2" s="7"/>
      <c r="E2" s="7"/>
      <c r="F2" s="7"/>
      <c r="G2" s="7"/>
      <c r="H2" s="121"/>
      <c r="I2" s="121"/>
      <c r="P2" s="115"/>
      <c r="Q2" s="115"/>
      <c r="R2" s="11"/>
      <c r="S2" s="11"/>
      <c r="T2" s="11"/>
      <c r="U2" s="11"/>
      <c r="V2" s="11"/>
      <c r="W2" s="11"/>
      <c r="X2" s="11"/>
      <c r="Y2" s="11"/>
      <c r="Z2" s="11"/>
      <c r="AA2" s="12"/>
      <c r="AB2" s="12"/>
      <c r="AC2" s="12"/>
      <c r="AD2" s="12"/>
    </row>
    <row r="3" spans="1:30" x14ac:dyDescent="0.55000000000000004">
      <c r="A3" s="2"/>
      <c r="B3" s="2"/>
      <c r="C3" s="2"/>
      <c r="D3" s="2"/>
      <c r="E3" s="2"/>
      <c r="F3" s="122" t="str">
        <f>"令和 "&amp;基本情報!I4&amp;" 年 "&amp;基本情報!L4&amp;" 月 "&amp;基本情報!O4&amp;" 日 "</f>
        <v xml:space="preserve">令和 4 年  月  日 </v>
      </c>
      <c r="G3" s="122"/>
      <c r="H3" s="122"/>
      <c r="I3" s="122"/>
      <c r="P3" s="14"/>
      <c r="Q3" s="14"/>
      <c r="R3" s="14"/>
      <c r="S3" s="15"/>
      <c r="T3" s="15"/>
      <c r="U3" s="15"/>
      <c r="V3" s="14"/>
      <c r="W3" s="14"/>
      <c r="X3" s="15"/>
      <c r="Y3" s="15"/>
      <c r="Z3" s="15"/>
      <c r="AA3" s="14"/>
      <c r="AB3" s="14"/>
      <c r="AC3" s="14"/>
      <c r="AD3" s="14"/>
    </row>
    <row r="4" spans="1:30" x14ac:dyDescent="0.55000000000000004">
      <c r="A4" s="2"/>
      <c r="B4" s="2"/>
      <c r="C4" s="2"/>
      <c r="D4" s="2"/>
      <c r="E4" s="2"/>
      <c r="F4" s="2"/>
      <c r="G4" s="2"/>
      <c r="H4" s="2"/>
      <c r="I4" s="2"/>
    </row>
    <row r="5" spans="1:30" x14ac:dyDescent="0.55000000000000004">
      <c r="A5" s="2" t="s">
        <v>52</v>
      </c>
      <c r="B5" s="2"/>
      <c r="C5" s="2"/>
      <c r="D5" s="2"/>
      <c r="E5" s="2"/>
      <c r="F5" s="2"/>
      <c r="G5" s="2"/>
      <c r="H5" s="2"/>
      <c r="I5" s="2"/>
    </row>
    <row r="6" spans="1:30" x14ac:dyDescent="0.55000000000000004">
      <c r="A6" s="2"/>
      <c r="B6" s="2"/>
      <c r="C6" s="2"/>
      <c r="D6" s="2"/>
      <c r="E6" s="2"/>
      <c r="F6" s="2"/>
      <c r="G6" s="2"/>
      <c r="H6" s="2"/>
      <c r="I6" s="2"/>
    </row>
    <row r="7" spans="1:30" x14ac:dyDescent="0.55000000000000004">
      <c r="A7" s="2"/>
      <c r="B7" s="2"/>
      <c r="C7" s="2"/>
      <c r="D7" s="2"/>
      <c r="E7" s="2"/>
      <c r="F7" s="2"/>
      <c r="G7" s="2"/>
      <c r="H7" s="2"/>
      <c r="I7" s="2"/>
    </row>
    <row r="8" spans="1:30" x14ac:dyDescent="0.55000000000000004">
      <c r="A8" s="2"/>
      <c r="B8" s="2"/>
      <c r="C8" s="2"/>
      <c r="E8" s="2" t="s">
        <v>53</v>
      </c>
      <c r="F8" s="116" t="str">
        <f>IF(基本情報!G5="","（入力用シートより自動転記）",基本情報!G5)</f>
        <v>（入力用シートより自動転記）</v>
      </c>
      <c r="G8" s="116"/>
      <c r="H8" s="116"/>
      <c r="I8" s="116"/>
    </row>
    <row r="9" spans="1:30" x14ac:dyDescent="0.55000000000000004">
      <c r="A9" s="2"/>
      <c r="B9" s="2"/>
      <c r="C9" s="2"/>
      <c r="E9" s="2" t="s">
        <v>95</v>
      </c>
      <c r="F9" s="116" t="str">
        <f>IF(AND(基本情報!G6="",基本情報!G7=""),"（入力用シートより自動転記）",IF(基本情報!G6="",基本情報!G7,基本情報!G6&amp;"　"&amp;基本情報!G7))</f>
        <v>（入力用シートより自動転記）</v>
      </c>
      <c r="G9" s="116"/>
      <c r="H9" s="116"/>
      <c r="I9" s="116"/>
    </row>
    <row r="10" spans="1:30" x14ac:dyDescent="0.55000000000000004">
      <c r="A10" s="2"/>
      <c r="B10" s="2"/>
      <c r="C10" s="2"/>
      <c r="E10" s="2" t="s">
        <v>96</v>
      </c>
      <c r="F10" s="116" t="str">
        <f>IF(基本情報!G8="","（入力用シートより自動転記）",基本情報!G8&amp;"　"&amp;基本情報!G9)</f>
        <v>（入力用シートより自動転記）</v>
      </c>
      <c r="G10" s="116"/>
      <c r="H10" s="116"/>
      <c r="I10" s="116"/>
    </row>
    <row r="11" spans="1:30" x14ac:dyDescent="0.55000000000000004">
      <c r="A11" s="2"/>
      <c r="B11" s="2"/>
      <c r="C11" s="2"/>
      <c r="D11" s="2"/>
      <c r="E11" s="2"/>
      <c r="F11" s="2"/>
      <c r="G11" s="2"/>
      <c r="H11" s="2"/>
      <c r="I11" s="2"/>
    </row>
    <row r="12" spans="1:30" x14ac:dyDescent="0.55000000000000004">
      <c r="A12" s="2"/>
      <c r="B12" s="2"/>
      <c r="C12" s="2"/>
      <c r="D12" s="2"/>
      <c r="E12" s="2"/>
      <c r="F12" s="2"/>
      <c r="G12" s="2"/>
      <c r="H12" s="2"/>
      <c r="I12" s="2"/>
    </row>
    <row r="13" spans="1:30" x14ac:dyDescent="0.55000000000000004">
      <c r="A13" s="8" t="s">
        <v>55</v>
      </c>
      <c r="B13" s="8"/>
      <c r="C13" s="8"/>
      <c r="D13" s="8"/>
      <c r="E13" s="8"/>
      <c r="F13" s="8"/>
      <c r="G13" s="8"/>
      <c r="H13" s="8"/>
      <c r="I13" s="8"/>
    </row>
    <row r="14" spans="1:30" x14ac:dyDescent="0.55000000000000004">
      <c r="A14" s="2"/>
      <c r="B14" s="2"/>
      <c r="C14" s="2"/>
      <c r="D14" s="2"/>
      <c r="E14" s="2"/>
      <c r="F14" s="2"/>
      <c r="G14" s="2"/>
      <c r="H14" s="2"/>
      <c r="I14" s="2"/>
    </row>
    <row r="15" spans="1:30" x14ac:dyDescent="0.55000000000000004">
      <c r="A15" s="2"/>
      <c r="B15" s="2"/>
      <c r="C15" s="2"/>
      <c r="D15" s="2"/>
      <c r="E15" s="2"/>
      <c r="F15" s="2"/>
      <c r="G15" s="2"/>
      <c r="H15" s="2"/>
      <c r="I15" s="2"/>
    </row>
    <row r="16" spans="1:30" ht="13.5" customHeight="1" x14ac:dyDescent="0.55000000000000004">
      <c r="A16" s="123" t="str">
        <f>"　令和 "&amp;基本情報!I15&amp;" 年 "&amp;基本情報!L15&amp;" 月 "&amp;基本情報!O15&amp;" 日付けで交付決定を受けた令和２年度愛知県新型コロナウイルス感染症検査機関等設備整備事業補助金について、当該交付要綱第１１の規定により下記のとおり報告します。"</f>
        <v>　令和  年  月  日付けで交付決定を受けた令和２年度愛知県新型コロナウイルス感染症検査機関等設備整備事業補助金について、当該交付要綱第１１の規定により下記のとおり報告します。</v>
      </c>
      <c r="B16" s="123"/>
      <c r="C16" s="123"/>
      <c r="D16" s="123"/>
      <c r="E16" s="123"/>
      <c r="F16" s="123"/>
      <c r="G16" s="123"/>
      <c r="H16" s="123"/>
      <c r="I16" s="123"/>
    </row>
    <row r="17" spans="1:9" ht="13.5" customHeight="1" x14ac:dyDescent="0.55000000000000004">
      <c r="A17" s="123"/>
      <c r="B17" s="123"/>
      <c r="C17" s="123"/>
      <c r="D17" s="123"/>
      <c r="E17" s="123"/>
      <c r="F17" s="123"/>
      <c r="G17" s="123"/>
      <c r="H17" s="123"/>
      <c r="I17" s="123"/>
    </row>
    <row r="18" spans="1:9" ht="13.5" customHeight="1" x14ac:dyDescent="0.55000000000000004">
      <c r="A18" s="123"/>
      <c r="B18" s="123"/>
      <c r="C18" s="123"/>
      <c r="D18" s="123"/>
      <c r="E18" s="123"/>
      <c r="F18" s="123"/>
      <c r="G18" s="123"/>
      <c r="H18" s="123"/>
      <c r="I18" s="123"/>
    </row>
    <row r="19" spans="1:9" ht="13.5" customHeight="1" x14ac:dyDescent="0.55000000000000004">
      <c r="A19" s="123"/>
      <c r="B19" s="123"/>
      <c r="C19" s="123"/>
      <c r="D19" s="123"/>
      <c r="E19" s="123"/>
      <c r="F19" s="123"/>
      <c r="G19" s="123"/>
      <c r="H19" s="123"/>
      <c r="I19" s="123"/>
    </row>
    <row r="20" spans="1:9" x14ac:dyDescent="0.55000000000000004">
      <c r="A20" s="118" t="s">
        <v>105</v>
      </c>
      <c r="B20" s="118"/>
      <c r="C20" s="118"/>
      <c r="D20" s="118"/>
      <c r="E20" s="118"/>
      <c r="F20" s="118"/>
      <c r="G20" s="118"/>
      <c r="H20" s="118"/>
      <c r="I20" s="118"/>
    </row>
    <row r="21" spans="1:9" x14ac:dyDescent="0.55000000000000004">
      <c r="A21" s="2"/>
      <c r="B21" s="2"/>
      <c r="C21" s="2"/>
      <c r="D21" s="2"/>
      <c r="E21" s="2"/>
      <c r="F21" s="2"/>
      <c r="G21" s="2"/>
      <c r="H21" s="2"/>
      <c r="I21" s="2"/>
    </row>
    <row r="22" spans="1:9" x14ac:dyDescent="0.55000000000000004">
      <c r="A22" s="2" t="s">
        <v>97</v>
      </c>
      <c r="B22" s="2"/>
      <c r="C22" s="2"/>
      <c r="D22" s="2"/>
      <c r="E22" s="2"/>
      <c r="F22" s="2"/>
      <c r="G22" s="2"/>
      <c r="H22" s="2"/>
      <c r="I22" s="2"/>
    </row>
    <row r="23" spans="1:9" x14ac:dyDescent="0.55000000000000004">
      <c r="A23" s="2"/>
      <c r="B23" s="2"/>
      <c r="C23" s="2"/>
      <c r="D23" s="2"/>
      <c r="E23" s="3" t="s">
        <v>0</v>
      </c>
      <c r="F23" s="120" t="str">
        <f>IF(基本情報!G17="","（入力用シートより自動転記）",基本情報!G17)</f>
        <v>（入力用シートより自動転記）</v>
      </c>
      <c r="G23" s="120"/>
      <c r="H23" s="120"/>
      <c r="I23" s="2" t="s">
        <v>1</v>
      </c>
    </row>
    <row r="24" spans="1:9" x14ac:dyDescent="0.55000000000000004">
      <c r="A24" s="2"/>
      <c r="B24" s="2"/>
      <c r="C24" s="2"/>
      <c r="D24" s="2"/>
      <c r="E24" s="2"/>
      <c r="F24" s="2"/>
      <c r="G24" s="2"/>
      <c r="H24" s="2"/>
      <c r="I24" s="2"/>
    </row>
    <row r="25" spans="1:9" x14ac:dyDescent="0.55000000000000004">
      <c r="A25" s="2" t="s">
        <v>98</v>
      </c>
      <c r="B25" s="2"/>
      <c r="C25" s="2"/>
      <c r="D25" s="2"/>
      <c r="E25" s="2"/>
      <c r="F25" s="2"/>
      <c r="G25" s="2"/>
      <c r="H25" s="2"/>
      <c r="I25" s="2"/>
    </row>
    <row r="26" spans="1:9" x14ac:dyDescent="0.55000000000000004">
      <c r="A26" s="2" t="s">
        <v>54</v>
      </c>
      <c r="B26" s="2"/>
      <c r="C26" s="2"/>
      <c r="D26" s="2"/>
      <c r="E26" s="2"/>
      <c r="F26" s="2"/>
      <c r="G26" s="2"/>
      <c r="H26" s="2"/>
      <c r="I26" s="2"/>
    </row>
    <row r="27" spans="1:9" x14ac:dyDescent="0.55000000000000004">
      <c r="A27" s="2"/>
      <c r="B27" s="2"/>
      <c r="C27" s="2"/>
      <c r="D27" s="2"/>
      <c r="E27" s="3" t="s">
        <v>0</v>
      </c>
      <c r="F27" s="120" t="str">
        <f>IF(OR(別紙概要!B5="○",別紙概要!B6="○",別紙概要!B7="○",別紙概要!B8="○",別紙概要!B9="○"),0,IF(別紙概要!B22="○",別紙概要!X24,IF(別紙概要!B27="○",別紙概要!X41,IF(別紙概要!B44="○",別紙概要!X60,"（入力用シートより自動転記）"))))</f>
        <v>（入力用シートより自動転記）</v>
      </c>
      <c r="G27" s="120"/>
      <c r="H27" s="120"/>
      <c r="I27" s="2" t="s">
        <v>1</v>
      </c>
    </row>
    <row r="28" spans="1:9" x14ac:dyDescent="0.55000000000000004">
      <c r="A28" s="2"/>
      <c r="B28" s="2"/>
      <c r="C28" s="2"/>
      <c r="D28" s="2"/>
      <c r="E28" s="2"/>
      <c r="F28" s="2"/>
      <c r="G28" s="2"/>
      <c r="H28" s="2"/>
      <c r="I28" s="2"/>
    </row>
    <row r="29" spans="1:9" x14ac:dyDescent="0.55000000000000004">
      <c r="A29" s="2" t="s">
        <v>56</v>
      </c>
      <c r="B29" s="9"/>
      <c r="C29" s="9"/>
      <c r="D29" s="9"/>
      <c r="E29" s="9"/>
      <c r="F29" s="9"/>
      <c r="G29" s="9"/>
      <c r="H29" s="9"/>
      <c r="I29" s="9"/>
    </row>
    <row r="30" spans="1:9" ht="18" customHeight="1" x14ac:dyDescent="0.55000000000000004">
      <c r="A30" s="117" t="s">
        <v>57</v>
      </c>
      <c r="B30" s="117"/>
      <c r="C30" s="117"/>
      <c r="D30" s="117"/>
      <c r="E30" s="117"/>
      <c r="F30" s="117"/>
      <c r="G30" s="117"/>
      <c r="H30" s="117"/>
      <c r="I30" s="117"/>
    </row>
    <row r="31" spans="1:9" x14ac:dyDescent="0.55000000000000004">
      <c r="A31" s="6"/>
      <c r="B31" s="6"/>
      <c r="C31" s="6"/>
      <c r="D31" s="6"/>
      <c r="E31" s="6"/>
      <c r="F31" s="6"/>
      <c r="G31" s="6"/>
      <c r="H31" s="6"/>
      <c r="I31" s="6"/>
    </row>
    <row r="32" spans="1:9" x14ac:dyDescent="0.55000000000000004">
      <c r="A32" s="6"/>
      <c r="B32" s="6"/>
      <c r="C32" s="6"/>
      <c r="D32" s="6"/>
      <c r="E32" s="6"/>
      <c r="F32" s="10"/>
      <c r="G32" s="10"/>
      <c r="H32" s="10"/>
      <c r="I32" s="10"/>
    </row>
    <row r="33" spans="5:9" x14ac:dyDescent="0.55000000000000004">
      <c r="E33" s="2" t="s">
        <v>106</v>
      </c>
      <c r="F33" s="116" t="str">
        <f>IF(基本情報!G10="","",基本情報!G10)</f>
        <v/>
      </c>
      <c r="G33" s="116"/>
      <c r="H33" s="116"/>
      <c r="I33" s="116"/>
    </row>
    <row r="34" spans="5:9" x14ac:dyDescent="0.55000000000000004">
      <c r="E34" s="2" t="s">
        <v>107</v>
      </c>
      <c r="F34" s="116" t="str">
        <f>IF(基本情報!G11="","",基本情報!G11)</f>
        <v/>
      </c>
      <c r="G34" s="116"/>
      <c r="H34" s="116"/>
      <c r="I34" s="116"/>
    </row>
    <row r="35" spans="5:9" ht="18" customHeight="1" x14ac:dyDescent="0.55000000000000004">
      <c r="E35" s="2" t="s">
        <v>108</v>
      </c>
      <c r="F35" s="116" t="str">
        <f>IF(基本情報!G12="","",基本情報!G12)</f>
        <v/>
      </c>
      <c r="G35" s="116"/>
      <c r="H35" s="116"/>
      <c r="I35" s="116"/>
    </row>
    <row r="36" spans="5:9" ht="18" customHeight="1" x14ac:dyDescent="0.55000000000000004">
      <c r="E36" s="7" t="s">
        <v>109</v>
      </c>
      <c r="F36" s="116" t="str">
        <f>IF(基本情報!G13="","",基本情報!G13)</f>
        <v/>
      </c>
      <c r="G36" s="116"/>
      <c r="H36" s="116"/>
      <c r="I36" s="116"/>
    </row>
    <row r="37" spans="5:9" ht="18" customHeight="1" x14ac:dyDescent="0.55000000000000004">
      <c r="E37" s="7" t="s">
        <v>110</v>
      </c>
      <c r="F37" s="116" t="str">
        <f>IF(基本情報!G14="","",基本情報!G14)</f>
        <v/>
      </c>
      <c r="G37" s="116"/>
      <c r="H37" s="116"/>
      <c r="I37" s="116"/>
    </row>
  </sheetData>
  <sheetProtection sheet="1" scenarios="1"/>
  <mergeCells count="17">
    <mergeCell ref="H1:I1"/>
    <mergeCell ref="F27:H27"/>
    <mergeCell ref="H2:I2"/>
    <mergeCell ref="F3:I3"/>
    <mergeCell ref="F9:I9"/>
    <mergeCell ref="F10:I10"/>
    <mergeCell ref="A16:I19"/>
    <mergeCell ref="F23:H23"/>
    <mergeCell ref="F8:I8"/>
    <mergeCell ref="P2:Q2"/>
    <mergeCell ref="F33:I33"/>
    <mergeCell ref="F34:I34"/>
    <mergeCell ref="F35:I35"/>
    <mergeCell ref="F37:I37"/>
    <mergeCell ref="A30:I30"/>
    <mergeCell ref="F36:I36"/>
    <mergeCell ref="A20:I20"/>
  </mergeCells>
  <phoneticPr fontId="4"/>
  <pageMargins left="0.70866141732283472" right="0.70866141732283472"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入力、提出方法</vt:lpstr>
      <vt:lpstr>基本情報</vt:lpstr>
      <vt:lpstr>別紙概要</vt:lpstr>
      <vt:lpstr>第7号様式</vt:lpstr>
      <vt:lpstr>基本情報!Print_Area</vt:lpstr>
      <vt:lpstr>第7号様式!Print_Area</vt:lpstr>
      <vt:lpstr>'入力、提出方法'!Print_Area</vt:lpstr>
      <vt:lpstr>別紙概要!Print_Area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2022-01-29T10:51:56Z</dcterms:created>
  <dcterms:modified xsi:type="dcterms:W3CDTF">2022-02-14T06:24:01Z</dcterms:modified>
</cp:coreProperties>
</file>