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04239300\Desktop\"/>
    </mc:Choice>
  </mc:AlternateContent>
  <bookViews>
    <workbookView xWindow="0" yWindow="0" windowWidth="20490" windowHeight="7530"/>
  </bookViews>
  <sheets>
    <sheet name="第９表" sheetId="9" r:id="rId1"/>
  </sheets>
  <definedNames>
    <definedName name="_xlnm.Print_Area" localSheetId="0">第９表!$A$1:$AC$66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9" l="1"/>
  <c r="S24" i="9"/>
  <c r="S20" i="9"/>
  <c r="S12" i="9"/>
  <c r="S6" i="9"/>
  <c r="D56" i="9"/>
  <c r="D47" i="9"/>
  <c r="D42" i="9"/>
  <c r="D35" i="9"/>
  <c r="D31" i="9"/>
  <c r="D23" i="9"/>
  <c r="D19" i="9"/>
  <c r="U33" i="9" l="1"/>
  <c r="U32" i="9"/>
  <c r="U31" i="9"/>
  <c r="AB30" i="9"/>
  <c r="AA30" i="9"/>
  <c r="Z30" i="9"/>
  <c r="Y30" i="9"/>
  <c r="X30" i="9"/>
  <c r="W30" i="9"/>
  <c r="U30" i="9" s="1"/>
  <c r="V30" i="9"/>
  <c r="T30" i="9"/>
  <c r="U28" i="9"/>
  <c r="U27" i="9"/>
  <c r="U26" i="9"/>
  <c r="U25" i="9"/>
  <c r="AB24" i="9"/>
  <c r="AA24" i="9"/>
  <c r="Z24" i="9"/>
  <c r="Y24" i="9"/>
  <c r="X24" i="9"/>
  <c r="W24" i="9"/>
  <c r="V24" i="9"/>
  <c r="U24" i="9"/>
  <c r="T24" i="9"/>
  <c r="U22" i="9"/>
  <c r="U21" i="9"/>
  <c r="AB20" i="9"/>
  <c r="AA20" i="9"/>
  <c r="Z20" i="9"/>
  <c r="Y20" i="9"/>
  <c r="X20" i="9"/>
  <c r="W20" i="9"/>
  <c r="V20" i="9"/>
  <c r="U20" i="9"/>
  <c r="T20" i="9"/>
  <c r="U18" i="9"/>
  <c r="U17" i="9"/>
  <c r="U16" i="9"/>
  <c r="U15" i="9"/>
  <c r="U14" i="9"/>
  <c r="U13" i="9"/>
  <c r="AB12" i="9"/>
  <c r="AA12" i="9"/>
  <c r="Z12" i="9"/>
  <c r="Y12" i="9"/>
  <c r="J16" i="9" s="1"/>
  <c r="X12" i="9"/>
  <c r="W12" i="9"/>
  <c r="V12" i="9"/>
  <c r="U12" i="9"/>
  <c r="T12" i="9"/>
  <c r="U10" i="9"/>
  <c r="U9" i="9"/>
  <c r="U8" i="9"/>
  <c r="U7" i="9"/>
  <c r="AB6" i="9"/>
  <c r="AA6" i="9"/>
  <c r="Z6" i="9"/>
  <c r="Y6" i="9"/>
  <c r="X6" i="9"/>
  <c r="W6" i="9"/>
  <c r="U6" i="9" s="1"/>
  <c r="V6" i="9"/>
  <c r="T6" i="9"/>
  <c r="F62" i="9"/>
  <c r="F61" i="9"/>
  <c r="F60" i="9"/>
  <c r="F59" i="9"/>
  <c r="F58" i="9"/>
  <c r="F57" i="9"/>
  <c r="N56" i="9"/>
  <c r="M56" i="9"/>
  <c r="L56" i="9"/>
  <c r="K56" i="9"/>
  <c r="J56" i="9"/>
  <c r="I56" i="9"/>
  <c r="H56" i="9"/>
  <c r="G56" i="9"/>
  <c r="F56" i="9" s="1"/>
  <c r="E56" i="9"/>
  <c r="F54" i="9"/>
  <c r="F53" i="9"/>
  <c r="F52" i="9"/>
  <c r="F51" i="9"/>
  <c r="F50" i="9"/>
  <c r="F49" i="9"/>
  <c r="F48" i="9"/>
  <c r="N47" i="9"/>
  <c r="M47" i="9"/>
  <c r="L47" i="9"/>
  <c r="K47" i="9"/>
  <c r="J47" i="9"/>
  <c r="I47" i="9"/>
  <c r="H47" i="9"/>
  <c r="G47" i="9"/>
  <c r="F47" i="9" s="1"/>
  <c r="E47" i="9"/>
  <c r="F45" i="9"/>
  <c r="F44" i="9"/>
  <c r="F43" i="9"/>
  <c r="N42" i="9"/>
  <c r="M42" i="9"/>
  <c r="L42" i="9"/>
  <c r="K42" i="9"/>
  <c r="J42" i="9"/>
  <c r="I42" i="9"/>
  <c r="H42" i="9"/>
  <c r="G42" i="9"/>
  <c r="F42" i="9" s="1"/>
  <c r="E42" i="9"/>
  <c r="F40" i="9"/>
  <c r="F39" i="9"/>
  <c r="F38" i="9"/>
  <c r="F37" i="9"/>
  <c r="F36" i="9"/>
  <c r="M35" i="9"/>
  <c r="L35" i="9"/>
  <c r="K35" i="9"/>
  <c r="J35" i="9"/>
  <c r="I35" i="9"/>
  <c r="H35" i="9"/>
  <c r="G35" i="9"/>
  <c r="F35" i="9"/>
  <c r="E35" i="9"/>
  <c r="F33" i="9"/>
  <c r="F32" i="9"/>
  <c r="N31" i="9"/>
  <c r="M31" i="9"/>
  <c r="L31" i="9"/>
  <c r="K31" i="9"/>
  <c r="J31" i="9"/>
  <c r="I31" i="9"/>
  <c r="H31" i="9"/>
  <c r="G31" i="9"/>
  <c r="F31" i="9" s="1"/>
  <c r="E31" i="9"/>
  <c r="F29" i="9"/>
  <c r="F28" i="9"/>
  <c r="F27" i="9"/>
  <c r="F26" i="9"/>
  <c r="F25" i="9"/>
  <c r="F24" i="9"/>
  <c r="M23" i="9"/>
  <c r="L23" i="9"/>
  <c r="K23" i="9"/>
  <c r="J23" i="9"/>
  <c r="I23" i="9"/>
  <c r="I16" i="9" s="1"/>
  <c r="H23" i="9"/>
  <c r="G23" i="9"/>
  <c r="E23" i="9"/>
  <c r="F21" i="9"/>
  <c r="F20" i="9"/>
  <c r="N19" i="9"/>
  <c r="M19" i="9"/>
  <c r="L19" i="9"/>
  <c r="K19" i="9"/>
  <c r="J19" i="9"/>
  <c r="I19" i="9"/>
  <c r="H19" i="9"/>
  <c r="F19" i="9" s="1"/>
  <c r="G19" i="9"/>
  <c r="E19" i="9"/>
  <c r="D16" i="9"/>
  <c r="K16" i="9" l="1"/>
  <c r="L16" i="9"/>
  <c r="H16" i="9"/>
  <c r="F23" i="9"/>
  <c r="F16" i="9" s="1"/>
</calcChain>
</file>

<file path=xl/sharedStrings.xml><?xml version="1.0" encoding="utf-8"?>
<sst xmlns="http://schemas.openxmlformats.org/spreadsheetml/2006/main" count="107" uniqueCount="91">
  <si>
    <t>保健所・市町村別</t>
    <rPh sb="0" eb="3">
      <t>ホケンジョ</t>
    </rPh>
    <rPh sb="4" eb="7">
      <t>シチョウソン</t>
    </rPh>
    <rPh sb="7" eb="8">
      <t>ベツ</t>
    </rPh>
    <phoneticPr fontId="14"/>
  </si>
  <si>
    <t>保健所・市町村</t>
    <rPh sb="0" eb="3">
      <t>ホケンジョ</t>
    </rPh>
    <rPh sb="4" eb="7">
      <t>シチョウソン</t>
    </rPh>
    <phoneticPr fontId="14"/>
  </si>
  <si>
    <t>犬</t>
    <rPh sb="0" eb="1">
      <t>イヌ</t>
    </rPh>
    <phoneticPr fontId="14"/>
  </si>
  <si>
    <t>愛知県</t>
    <rPh sb="0" eb="3">
      <t>アイチケン</t>
    </rPh>
    <phoneticPr fontId="14"/>
  </si>
  <si>
    <t>名古屋市</t>
    <rPh sb="0" eb="4">
      <t>ナゴヤシ</t>
    </rPh>
    <phoneticPr fontId="14"/>
  </si>
  <si>
    <t>豊橋市</t>
    <rPh sb="0" eb="3">
      <t>トヨハシシ</t>
    </rPh>
    <phoneticPr fontId="14"/>
  </si>
  <si>
    <t>豊田市</t>
    <rPh sb="0" eb="2">
      <t>トヨタ</t>
    </rPh>
    <rPh sb="2" eb="3">
      <t>シ</t>
    </rPh>
    <phoneticPr fontId="14"/>
  </si>
  <si>
    <t>刈谷市</t>
    <rPh sb="0" eb="3">
      <t>カリヤシ</t>
    </rPh>
    <phoneticPr fontId="3"/>
  </si>
  <si>
    <t>安城市</t>
    <rPh sb="0" eb="3">
      <t>アンジョウシ</t>
    </rPh>
    <phoneticPr fontId="3"/>
  </si>
  <si>
    <t>県総数</t>
    <rPh sb="0" eb="1">
      <t>ケン</t>
    </rPh>
    <rPh sb="1" eb="2">
      <t>ソウ</t>
    </rPh>
    <rPh sb="2" eb="3">
      <t>スウ</t>
    </rPh>
    <phoneticPr fontId="14"/>
  </si>
  <si>
    <t>知立市</t>
    <rPh sb="0" eb="3">
      <t>チリュウシ</t>
    </rPh>
    <phoneticPr fontId="3"/>
  </si>
  <si>
    <t>（名古屋市・中核市を除く）</t>
    <rPh sb="1" eb="5">
      <t>ナゴヤシ</t>
    </rPh>
    <rPh sb="6" eb="9">
      <t>チュウカクシ</t>
    </rPh>
    <rPh sb="10" eb="11">
      <t>ノゾ</t>
    </rPh>
    <phoneticPr fontId="14"/>
  </si>
  <si>
    <t>高浜市</t>
    <rPh sb="0" eb="3">
      <t>タカハマシ</t>
    </rPh>
    <phoneticPr fontId="3"/>
  </si>
  <si>
    <t>一宮保健所</t>
    <rPh sb="0" eb="2">
      <t>イチミヤ</t>
    </rPh>
    <rPh sb="2" eb="5">
      <t>ホケンジョ</t>
    </rPh>
    <phoneticPr fontId="14"/>
  </si>
  <si>
    <t>みよし市</t>
    <rPh sb="3" eb="4">
      <t>シ</t>
    </rPh>
    <phoneticPr fontId="14"/>
  </si>
  <si>
    <t>一宮市</t>
    <rPh sb="0" eb="2">
      <t>イチミヤシ</t>
    </rPh>
    <rPh sb="2" eb="3">
      <t>シ</t>
    </rPh>
    <phoneticPr fontId="3"/>
  </si>
  <si>
    <t>稲沢市</t>
    <rPh sb="0" eb="3">
      <t>イナザワシ</t>
    </rPh>
    <phoneticPr fontId="3"/>
  </si>
  <si>
    <t>瀬戸保健所</t>
    <rPh sb="0" eb="2">
      <t>セト</t>
    </rPh>
    <rPh sb="2" eb="5">
      <t>ホケンジョ</t>
    </rPh>
    <phoneticPr fontId="14"/>
  </si>
  <si>
    <t>瀬戸市</t>
    <rPh sb="0" eb="3">
      <t>セトシ</t>
    </rPh>
    <phoneticPr fontId="3"/>
  </si>
  <si>
    <t>尾張旭市</t>
    <rPh sb="0" eb="4">
      <t>オワリアサヒシ</t>
    </rPh>
    <phoneticPr fontId="3"/>
  </si>
  <si>
    <t>新城保健所</t>
    <rPh sb="0" eb="2">
      <t>シンシロ</t>
    </rPh>
    <rPh sb="2" eb="5">
      <t>ホケンジョ</t>
    </rPh>
    <phoneticPr fontId="3"/>
  </si>
  <si>
    <t>豊明市</t>
    <rPh sb="0" eb="3">
      <t>トヨアケシ</t>
    </rPh>
    <phoneticPr fontId="3"/>
  </si>
  <si>
    <t>新城市</t>
    <rPh sb="0" eb="3">
      <t>シンシロシ</t>
    </rPh>
    <phoneticPr fontId="3"/>
  </si>
  <si>
    <t>日進市</t>
    <rPh sb="0" eb="3">
      <t>ニッシンシ</t>
    </rPh>
    <phoneticPr fontId="3"/>
  </si>
  <si>
    <t>設楽町</t>
    <rPh sb="0" eb="3">
      <t>シタラチョウ</t>
    </rPh>
    <phoneticPr fontId="3"/>
  </si>
  <si>
    <t>長久手市</t>
    <rPh sb="0" eb="3">
      <t>ナガクテ</t>
    </rPh>
    <rPh sb="3" eb="4">
      <t>シ</t>
    </rPh>
    <phoneticPr fontId="3"/>
  </si>
  <si>
    <t>東郷町</t>
    <rPh sb="0" eb="3">
      <t>トウゴウチョウ</t>
    </rPh>
    <phoneticPr fontId="3"/>
  </si>
  <si>
    <t>豊根村</t>
    <rPh sb="0" eb="2">
      <t>トヨネ</t>
    </rPh>
    <rPh sb="2" eb="3">
      <t>ムラ</t>
    </rPh>
    <phoneticPr fontId="3"/>
  </si>
  <si>
    <t>春日井保健所</t>
    <rPh sb="0" eb="3">
      <t>カスガイ</t>
    </rPh>
    <rPh sb="3" eb="6">
      <t>ホケンジョ</t>
    </rPh>
    <phoneticPr fontId="14"/>
  </si>
  <si>
    <t>豊川保健所</t>
    <rPh sb="0" eb="2">
      <t>トヨカワ</t>
    </rPh>
    <rPh sb="2" eb="5">
      <t>ホケンジョ</t>
    </rPh>
    <phoneticPr fontId="14"/>
  </si>
  <si>
    <t>春日井市</t>
    <rPh sb="0" eb="4">
      <t>カスガイシ</t>
    </rPh>
    <phoneticPr fontId="3"/>
  </si>
  <si>
    <t>豊川市</t>
    <rPh sb="0" eb="3">
      <t>トヨカワシ</t>
    </rPh>
    <phoneticPr fontId="3"/>
  </si>
  <si>
    <t>小牧市</t>
    <rPh sb="0" eb="3">
      <t>コマキシ</t>
    </rPh>
    <phoneticPr fontId="3"/>
  </si>
  <si>
    <t>蒲郡市</t>
    <rPh sb="0" eb="3">
      <t>ガマゴオリシ</t>
    </rPh>
    <phoneticPr fontId="3"/>
  </si>
  <si>
    <t>犬山市</t>
    <rPh sb="0" eb="3">
      <t>イヌヤマシ</t>
    </rPh>
    <phoneticPr fontId="3"/>
  </si>
  <si>
    <t>江南市</t>
    <rPh sb="0" eb="3">
      <t>コウナンシ</t>
    </rPh>
    <phoneticPr fontId="3"/>
  </si>
  <si>
    <t>岩倉市</t>
    <rPh sb="0" eb="3">
      <t>イワクラシ</t>
    </rPh>
    <phoneticPr fontId="3"/>
  </si>
  <si>
    <t>大口町</t>
    <rPh sb="0" eb="2">
      <t>オオグチ</t>
    </rPh>
    <rPh sb="2" eb="3">
      <t>チョウ</t>
    </rPh>
    <phoneticPr fontId="3"/>
  </si>
  <si>
    <t>扶桑町</t>
    <rPh sb="0" eb="3">
      <t>フソウチョウ</t>
    </rPh>
    <phoneticPr fontId="3"/>
  </si>
  <si>
    <t>清須保健所</t>
    <rPh sb="0" eb="2">
      <t>キヨス</t>
    </rPh>
    <rPh sb="2" eb="5">
      <t>ホケンジョ</t>
    </rPh>
    <phoneticPr fontId="3"/>
  </si>
  <si>
    <t>清須市</t>
    <rPh sb="0" eb="2">
      <t>キヨス</t>
    </rPh>
    <rPh sb="2" eb="3">
      <t>シ</t>
    </rPh>
    <phoneticPr fontId="3"/>
  </si>
  <si>
    <t>北名古屋市</t>
    <rPh sb="0" eb="1">
      <t>キタ</t>
    </rPh>
    <rPh sb="1" eb="5">
      <t>ナゴヤシ</t>
    </rPh>
    <phoneticPr fontId="14"/>
  </si>
  <si>
    <t>豊山町</t>
    <rPh sb="0" eb="2">
      <t>トヨヤマ</t>
    </rPh>
    <rPh sb="2" eb="3">
      <t>チョウ</t>
    </rPh>
    <phoneticPr fontId="3"/>
  </si>
  <si>
    <t>津島保健所</t>
    <rPh sb="0" eb="2">
      <t>ツシマ</t>
    </rPh>
    <rPh sb="2" eb="5">
      <t>ホケンジョ</t>
    </rPh>
    <phoneticPr fontId="14"/>
  </si>
  <si>
    <t>津島市</t>
    <rPh sb="0" eb="2">
      <t>ツシマシ</t>
    </rPh>
    <rPh sb="2" eb="3">
      <t>シ</t>
    </rPh>
    <phoneticPr fontId="3"/>
  </si>
  <si>
    <t>愛西市</t>
    <rPh sb="0" eb="1">
      <t>アイ</t>
    </rPh>
    <rPh sb="1" eb="2">
      <t>サイ</t>
    </rPh>
    <rPh sb="2" eb="3">
      <t>シ</t>
    </rPh>
    <phoneticPr fontId="14"/>
  </si>
  <si>
    <t>弥富市</t>
    <rPh sb="0" eb="3">
      <t>ヤトミシ</t>
    </rPh>
    <phoneticPr fontId="3"/>
  </si>
  <si>
    <t>大治町</t>
    <rPh sb="0" eb="3">
      <t>オオハルチョウ</t>
    </rPh>
    <phoneticPr fontId="3"/>
  </si>
  <si>
    <t>蟹江町</t>
    <rPh sb="0" eb="3">
      <t>カニエチョウ</t>
    </rPh>
    <phoneticPr fontId="3"/>
  </si>
  <si>
    <t>飛島村</t>
    <rPh sb="0" eb="3">
      <t>トビシマムラ</t>
    </rPh>
    <phoneticPr fontId="3"/>
  </si>
  <si>
    <t>半田保健所</t>
    <rPh sb="0" eb="2">
      <t>ハンダ</t>
    </rPh>
    <rPh sb="2" eb="5">
      <t>ホケンジョ</t>
    </rPh>
    <phoneticPr fontId="14"/>
  </si>
  <si>
    <t>半田市</t>
    <rPh sb="0" eb="3">
      <t>ハンダシ</t>
    </rPh>
    <phoneticPr fontId="3"/>
  </si>
  <si>
    <t>阿久比町</t>
    <rPh sb="0" eb="4">
      <t>アグイチョウ</t>
    </rPh>
    <phoneticPr fontId="3"/>
  </si>
  <si>
    <t>岡崎市</t>
    <rPh sb="0" eb="3">
      <t>オカザキシ</t>
    </rPh>
    <phoneticPr fontId="14"/>
  </si>
  <si>
    <t>（名古屋市を除く）</t>
    <rPh sb="1" eb="5">
      <t>ナゴヤシ</t>
    </rPh>
    <rPh sb="6" eb="7">
      <t>ノゾ</t>
    </rPh>
    <phoneticPr fontId="14"/>
  </si>
  <si>
    <t>知多保健所</t>
    <rPh sb="0" eb="2">
      <t>チタ</t>
    </rPh>
    <rPh sb="2" eb="5">
      <t>ホケンジョ</t>
    </rPh>
    <phoneticPr fontId="3"/>
  </si>
  <si>
    <t>常滑市</t>
    <rPh sb="0" eb="3">
      <t>トコナメシ</t>
    </rPh>
    <phoneticPr fontId="3"/>
  </si>
  <si>
    <t>東海市</t>
    <rPh sb="0" eb="2">
      <t>トウカイ</t>
    </rPh>
    <rPh sb="2" eb="3">
      <t>シ</t>
    </rPh>
    <phoneticPr fontId="3"/>
  </si>
  <si>
    <t>大府市</t>
    <rPh sb="0" eb="3">
      <t>オオブシ</t>
    </rPh>
    <phoneticPr fontId="3"/>
  </si>
  <si>
    <t>知多市</t>
    <rPh sb="0" eb="3">
      <t>チタシ</t>
    </rPh>
    <phoneticPr fontId="3"/>
  </si>
  <si>
    <t>衣浦東部保健所</t>
    <rPh sb="0" eb="2">
      <t>キヌウラ</t>
    </rPh>
    <rPh sb="2" eb="4">
      <t>トウブ</t>
    </rPh>
    <rPh sb="4" eb="7">
      <t>ホケンジョ</t>
    </rPh>
    <phoneticPr fontId="14"/>
  </si>
  <si>
    <t>碧南市</t>
    <rPh sb="0" eb="3">
      <t>ヘキナンシ</t>
    </rPh>
    <phoneticPr fontId="3"/>
  </si>
  <si>
    <t>東栄町</t>
    <rPh sb="0" eb="3">
      <t>トウエイチョウ</t>
    </rPh>
    <phoneticPr fontId="3"/>
  </si>
  <si>
    <t>第９表　捕獲犬頭数・引取犬（猫）頭（匹）数・犬による危害防止関係</t>
    <rPh sb="0" eb="1">
      <t>ダイ</t>
    </rPh>
    <rPh sb="2" eb="3">
      <t>ヒョウ</t>
    </rPh>
    <rPh sb="4" eb="6">
      <t>ホカク</t>
    </rPh>
    <rPh sb="6" eb="7">
      <t>イヌ</t>
    </rPh>
    <rPh sb="7" eb="9">
      <t>トウスウ</t>
    </rPh>
    <rPh sb="10" eb="12">
      <t>ヒキトリ</t>
    </rPh>
    <rPh sb="12" eb="13">
      <t>イヌ</t>
    </rPh>
    <rPh sb="14" eb="15">
      <t>ネコ</t>
    </rPh>
    <rPh sb="16" eb="17">
      <t>アタマ</t>
    </rPh>
    <rPh sb="18" eb="19">
      <t>ピキ</t>
    </rPh>
    <rPh sb="20" eb="21">
      <t>カズ</t>
    </rPh>
    <rPh sb="22" eb="23">
      <t>イヌ</t>
    </rPh>
    <rPh sb="26" eb="28">
      <t>キガイ</t>
    </rPh>
    <rPh sb="28" eb="30">
      <t>ボウシ</t>
    </rPh>
    <rPh sb="30" eb="32">
      <t>カンケイ</t>
    </rPh>
    <phoneticPr fontId="14"/>
  </si>
  <si>
    <t>捕獲頭数</t>
    <rPh sb="0" eb="2">
      <t>ホカク</t>
    </rPh>
    <rPh sb="2" eb="4">
      <t>トウスウ</t>
    </rPh>
    <phoneticPr fontId="14"/>
  </si>
  <si>
    <t>引取頭（匹）数</t>
    <rPh sb="0" eb="2">
      <t>ヒキトリ</t>
    </rPh>
    <rPh sb="2" eb="3">
      <t>アタマ</t>
    </rPh>
    <rPh sb="4" eb="5">
      <t>ピキ</t>
    </rPh>
    <rPh sb="6" eb="7">
      <t>カズ</t>
    </rPh>
    <phoneticPr fontId="14"/>
  </si>
  <si>
    <t>こう傷事故数</t>
    <rPh sb="2" eb="3">
      <t>キズ</t>
    </rPh>
    <rPh sb="3" eb="6">
      <t>ジコスウ</t>
    </rPh>
    <phoneticPr fontId="14"/>
  </si>
  <si>
    <t>措置命令数</t>
    <rPh sb="0" eb="2">
      <t>ソチ</t>
    </rPh>
    <rPh sb="2" eb="4">
      <t>メイレイ</t>
    </rPh>
    <rPh sb="4" eb="5">
      <t>カズ</t>
    </rPh>
    <phoneticPr fontId="14"/>
  </si>
  <si>
    <t>薬物による掃とう</t>
    <rPh sb="0" eb="2">
      <t>ヤクブツ</t>
    </rPh>
    <rPh sb="5" eb="6">
      <t>ハ</t>
    </rPh>
    <phoneticPr fontId="14"/>
  </si>
  <si>
    <t>苦情処理件数</t>
    <rPh sb="0" eb="2">
      <t>クジョウ</t>
    </rPh>
    <rPh sb="2" eb="4">
      <t>ショリ</t>
    </rPh>
    <rPh sb="4" eb="6">
      <t>ケンスウ</t>
    </rPh>
    <phoneticPr fontId="14"/>
  </si>
  <si>
    <t>告発件数</t>
    <rPh sb="0" eb="2">
      <t>コクハツ</t>
    </rPh>
    <rPh sb="2" eb="4">
      <t>ケンスウ</t>
    </rPh>
    <phoneticPr fontId="14"/>
  </si>
  <si>
    <t>抑留</t>
    <rPh sb="0" eb="2">
      <t>ヨクリュウ</t>
    </rPh>
    <phoneticPr fontId="14"/>
  </si>
  <si>
    <t>返還</t>
    <rPh sb="0" eb="2">
      <t>ヘンカン</t>
    </rPh>
    <phoneticPr fontId="14"/>
  </si>
  <si>
    <t>総数</t>
    <rPh sb="0" eb="2">
      <t>ソウスウ</t>
    </rPh>
    <phoneticPr fontId="14"/>
  </si>
  <si>
    <t>猫</t>
    <rPh sb="0" eb="1">
      <t>ネコ</t>
    </rPh>
    <phoneticPr fontId="14"/>
  </si>
  <si>
    <t>回数</t>
    <rPh sb="0" eb="2">
      <t>カイスウ</t>
    </rPh>
    <phoneticPr fontId="14"/>
  </si>
  <si>
    <t>頭数</t>
    <rPh sb="0" eb="2">
      <t>トウスウ</t>
    </rPh>
    <phoneticPr fontId="14"/>
  </si>
  <si>
    <t>西尾保健所</t>
    <rPh sb="0" eb="2">
      <t>ニシオ</t>
    </rPh>
    <rPh sb="2" eb="5">
      <t>ホケンジョ</t>
    </rPh>
    <phoneticPr fontId="14"/>
  </si>
  <si>
    <t>西尾市</t>
    <rPh sb="0" eb="3">
      <t>ニシオシ</t>
    </rPh>
    <phoneticPr fontId="14"/>
  </si>
  <si>
    <t>幸田町</t>
    <rPh sb="0" eb="2">
      <t>コウタ</t>
    </rPh>
    <rPh sb="2" eb="3">
      <t>チョウ</t>
    </rPh>
    <phoneticPr fontId="14"/>
  </si>
  <si>
    <t>田原市</t>
    <rPh sb="0" eb="2">
      <t>タハラ</t>
    </rPh>
    <rPh sb="2" eb="3">
      <t>シ</t>
    </rPh>
    <phoneticPr fontId="3"/>
  </si>
  <si>
    <t>江南保健所</t>
    <rPh sb="0" eb="2">
      <t>コウナン</t>
    </rPh>
    <rPh sb="2" eb="5">
      <t>ホケンジョ</t>
    </rPh>
    <phoneticPr fontId="14"/>
  </si>
  <si>
    <t>あま市</t>
    <rPh sb="2" eb="3">
      <t>シ</t>
    </rPh>
    <phoneticPr fontId="14"/>
  </si>
  <si>
    <t>東浦町</t>
    <rPh sb="0" eb="3">
      <t>ヒガシウラチョウ</t>
    </rPh>
    <phoneticPr fontId="3"/>
  </si>
  <si>
    <t>南知多町</t>
    <rPh sb="0" eb="4">
      <t>ミナミチタチョウ</t>
    </rPh>
    <phoneticPr fontId="3"/>
  </si>
  <si>
    <t>美浜町</t>
    <rPh sb="0" eb="3">
      <t>ミハマチョウ</t>
    </rPh>
    <phoneticPr fontId="3"/>
  </si>
  <si>
    <t>武豊町</t>
    <rPh sb="0" eb="3">
      <t>タケトヨチョウ</t>
    </rPh>
    <phoneticPr fontId="3"/>
  </si>
  <si>
    <t>資料　生活衛生課調べ</t>
    <rPh sb="0" eb="2">
      <t>シリョウ</t>
    </rPh>
    <rPh sb="3" eb="5">
      <t>セイカツ</t>
    </rPh>
    <rPh sb="5" eb="7">
      <t>エイセイ</t>
    </rPh>
    <rPh sb="7" eb="8">
      <t>カ</t>
    </rPh>
    <rPh sb="8" eb="9">
      <t>シラ</t>
    </rPh>
    <phoneticPr fontId="2"/>
  </si>
  <si>
    <t>令和2年度</t>
    <rPh sb="0" eb="2">
      <t>レイワ</t>
    </rPh>
    <rPh sb="3" eb="5">
      <t>ネンド</t>
    </rPh>
    <rPh sb="4" eb="5">
      <t>ド</t>
    </rPh>
    <phoneticPr fontId="14"/>
  </si>
  <si>
    <t>注)  返還頭数の(  )内は､ 名古屋市4頭、 豊橋市2頭、豊田市1頭、岡崎市4頭、他の県内市町村1頭、県外へ2頭､ (再掲)　　　　　　　　　</t>
    <rPh sb="4" eb="6">
      <t>ヘンカン</t>
    </rPh>
    <rPh sb="6" eb="8">
      <t>トウスウ</t>
    </rPh>
    <rPh sb="13" eb="14">
      <t>ナイ</t>
    </rPh>
    <rPh sb="17" eb="21">
      <t>ナゴヤシ</t>
    </rPh>
    <rPh sb="22" eb="23">
      <t>トウ</t>
    </rPh>
    <rPh sb="25" eb="28">
      <t>トヨハシシ</t>
    </rPh>
    <rPh sb="29" eb="30">
      <t>トウ</t>
    </rPh>
    <rPh sb="31" eb="34">
      <t>トヨタシ</t>
    </rPh>
    <rPh sb="35" eb="36">
      <t>トウ</t>
    </rPh>
    <rPh sb="37" eb="40">
      <t>オカザキシ</t>
    </rPh>
    <rPh sb="41" eb="42">
      <t>トウ</t>
    </rPh>
    <rPh sb="46" eb="47">
      <t>ナイ</t>
    </rPh>
    <rPh sb="47" eb="50">
      <t>シチョウソン</t>
    </rPh>
    <rPh sb="51" eb="52">
      <t>トウ</t>
    </rPh>
    <rPh sb="53" eb="55">
      <t>ケンガイ</t>
    </rPh>
    <rPh sb="57" eb="58">
      <t>トウ</t>
    </rPh>
    <phoneticPr fontId="14"/>
  </si>
  <si>
    <t>　　  苦情処理件数の(  ）内は、豊橋市14件、豊田市4件、（再掲）</t>
    <rPh sb="4" eb="6">
      <t>クジョウ</t>
    </rPh>
    <rPh sb="6" eb="8">
      <t>ショリ</t>
    </rPh>
    <rPh sb="8" eb="10">
      <t>ケンスウ</t>
    </rPh>
    <rPh sb="15" eb="16">
      <t>ナイ</t>
    </rPh>
    <rPh sb="25" eb="27">
      <t>トヨタ</t>
    </rPh>
    <rPh sb="27" eb="28">
      <t>シ</t>
    </rPh>
    <rPh sb="29" eb="30">
      <t>ケン</t>
    </rPh>
    <rPh sb="32" eb="34">
      <t>サイケイ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</si>
</sst>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\(#,##0\);\(\-#,##0\);&quot;(-) &quot;"/>
    <numFmt numFmtId="177" formatCode="\(0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trike/>
      <sz val="11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0" fontId="12" fillId="0" borderId="0"/>
  </cellStyleXfs>
  <cellXfs count="140">
    <xf numFmtId="0" fontId="0" fillId="0" borderId="0" xfId="0">
      <alignment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vertical="center" wrapText="1"/>
    </xf>
    <xf numFmtId="38" fontId="4" fillId="0" borderId="7" xfId="1" applyFont="1" applyFill="1" applyBorder="1" applyAlignment="1">
      <alignment horizontal="distributed" vertical="center"/>
    </xf>
    <xf numFmtId="41" fontId="4" fillId="0" borderId="0" xfId="1" applyNumberFormat="1" applyFont="1" applyFill="1" applyBorder="1" applyAlignment="1">
      <alignment vertical="center"/>
    </xf>
    <xf numFmtId="38" fontId="4" fillId="0" borderId="0" xfId="1" applyFont="1" applyFill="1" applyBorder="1" applyAlignment="1"/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distributed"/>
    </xf>
    <xf numFmtId="41" fontId="4" fillId="0" borderId="0" xfId="1" applyNumberFormat="1" applyFont="1" applyFill="1" applyAlignment="1"/>
    <xf numFmtId="41" fontId="4" fillId="0" borderId="0" xfId="2" applyNumberFormat="1" applyFont="1" applyFill="1" applyAlignment="1">
      <alignment horizontal="left"/>
    </xf>
    <xf numFmtId="0" fontId="4" fillId="0" borderId="0" xfId="3" applyFont="1" applyFill="1"/>
    <xf numFmtId="0" fontId="4" fillId="0" borderId="0" xfId="3" applyFont="1" applyFill="1" applyAlignment="1">
      <alignment vertical="center"/>
    </xf>
    <xf numFmtId="0" fontId="18" fillId="0" borderId="0" xfId="3" applyFont="1" applyFill="1" applyAlignment="1">
      <alignment vertical="center"/>
    </xf>
    <xf numFmtId="0" fontId="12" fillId="0" borderId="0" xfId="3" applyFill="1"/>
    <xf numFmtId="0" fontId="12" fillId="0" borderId="0" xfId="3" applyFont="1" applyFill="1" applyAlignment="1">
      <alignment vertical="center"/>
    </xf>
    <xf numFmtId="0" fontId="9" fillId="0" borderId="0" xfId="3" applyFont="1" applyFill="1"/>
    <xf numFmtId="0" fontId="4" fillId="0" borderId="7" xfId="3" applyFont="1" applyFill="1" applyBorder="1" applyAlignment="1">
      <alignment horizontal="center"/>
    </xf>
    <xf numFmtId="0" fontId="12" fillId="0" borderId="0" xfId="3" applyFill="1" applyAlignment="1">
      <alignment vertical="center"/>
    </xf>
    <xf numFmtId="0" fontId="7" fillId="0" borderId="0" xfId="3" applyFont="1" applyFill="1" applyAlignment="1">
      <alignment horizontal="right" vertical="center"/>
    </xf>
    <xf numFmtId="0" fontId="12" fillId="0" borderId="0" xfId="3" applyFill="1" applyBorder="1" applyAlignment="1">
      <alignment horizontal="distributed" vertical="center" justifyLastLine="1"/>
    </xf>
    <xf numFmtId="0" fontId="4" fillId="0" borderId="2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/>
    </xf>
    <xf numFmtId="0" fontId="12" fillId="0" borderId="5" xfId="3" applyFill="1" applyBorder="1" applyAlignment="1">
      <alignment horizontal="center" vertical="center"/>
    </xf>
    <xf numFmtId="0" fontId="11" fillId="0" borderId="5" xfId="3" applyFont="1" applyFill="1" applyBorder="1" applyAlignment="1">
      <alignment horizontal="center" vertical="center" wrapText="1"/>
    </xf>
    <xf numFmtId="41" fontId="4" fillId="0" borderId="0" xfId="3" applyNumberFormat="1" applyFont="1" applyFill="1" applyAlignment="1">
      <alignment horizontal="right"/>
    </xf>
    <xf numFmtId="0" fontId="12" fillId="0" borderId="4" xfId="3" applyFill="1" applyBorder="1"/>
    <xf numFmtId="0" fontId="4" fillId="0" borderId="0" xfId="3" applyFont="1" applyFill="1" applyBorder="1" applyAlignment="1">
      <alignment horizontal="distributed" vertical="center"/>
    </xf>
    <xf numFmtId="41" fontId="16" fillId="0" borderId="0" xfId="3" applyNumberFormat="1" applyFont="1" applyFill="1" applyAlignment="1">
      <alignment horizontal="center"/>
    </xf>
    <xf numFmtId="0" fontId="4" fillId="0" borderId="10" xfId="3" applyFont="1" applyFill="1" applyBorder="1"/>
    <xf numFmtId="41" fontId="8" fillId="0" borderId="0" xfId="1" applyNumberFormat="1" applyFont="1" applyFill="1" applyAlignment="1">
      <alignment vertical="center"/>
    </xf>
    <xf numFmtId="0" fontId="12" fillId="0" borderId="0" xfId="3" applyFont="1" applyFill="1" applyBorder="1" applyAlignment="1">
      <alignment horizontal="distributed" vertical="center"/>
    </xf>
    <xf numFmtId="41" fontId="4" fillId="0" borderId="0" xfId="3" applyNumberFormat="1" applyFont="1" applyFill="1" applyAlignment="1">
      <alignment horizontal="center"/>
    </xf>
    <xf numFmtId="0" fontId="4" fillId="0" borderId="10" xfId="3" applyFont="1" applyFill="1" applyBorder="1" applyAlignment="1">
      <alignment horizontal="right"/>
    </xf>
    <xf numFmtId="41" fontId="9" fillId="0" borderId="0" xfId="3" applyNumberFormat="1" applyFont="1" applyFill="1" applyAlignment="1">
      <alignment horizontal="right"/>
    </xf>
    <xf numFmtId="0" fontId="8" fillId="0" borderId="0" xfId="3" applyFont="1" applyFill="1" applyBorder="1" applyAlignment="1">
      <alignment horizontal="distributed" vertical="center"/>
    </xf>
    <xf numFmtId="41" fontId="4" fillId="0" borderId="6" xfId="3" applyNumberFormat="1" applyFont="1" applyFill="1" applyBorder="1" applyAlignment="1">
      <alignment horizontal="right"/>
    </xf>
    <xf numFmtId="41" fontId="6" fillId="0" borderId="0" xfId="3" applyNumberFormat="1" applyFont="1" applyFill="1" applyBorder="1" applyAlignment="1">
      <alignment horizontal="right"/>
    </xf>
    <xf numFmtId="0" fontId="4" fillId="0" borderId="0" xfId="3" applyFont="1" applyFill="1" applyBorder="1" applyAlignment="1">
      <alignment horizontal="distributed" vertical="top"/>
    </xf>
    <xf numFmtId="0" fontId="4" fillId="0" borderId="0" xfId="3" applyFont="1" applyFill="1" applyBorder="1" applyAlignment="1">
      <alignment vertical="center" shrinkToFit="1"/>
    </xf>
    <xf numFmtId="41" fontId="8" fillId="0" borderId="0" xfId="1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41" fontId="8" fillId="0" borderId="6" xfId="1" applyNumberFormat="1" applyFont="1" applyFill="1" applyBorder="1" applyAlignment="1">
      <alignment vertical="center"/>
    </xf>
    <xf numFmtId="41" fontId="8" fillId="0" borderId="0" xfId="1" applyNumberFormat="1" applyFont="1" applyFill="1" applyAlignment="1">
      <alignment horizontal="right" vertical="center"/>
    </xf>
    <xf numFmtId="0" fontId="4" fillId="0" borderId="0" xfId="3" applyFont="1" applyFill="1" applyBorder="1" applyAlignment="1">
      <alignment horizontal="right"/>
    </xf>
    <xf numFmtId="0" fontId="17" fillId="0" borderId="0" xfId="3" applyFont="1" applyFill="1" applyBorder="1" applyAlignment="1">
      <alignment horizontal="right"/>
    </xf>
    <xf numFmtId="41" fontId="15" fillId="0" borderId="0" xfId="3" applyNumberFormat="1" applyFont="1" applyFill="1" applyBorder="1" applyAlignment="1">
      <alignment horizontal="right"/>
    </xf>
    <xf numFmtId="41" fontId="15" fillId="0" borderId="0" xfId="1" applyNumberFormat="1" applyFont="1" applyFill="1" applyAlignment="1">
      <alignment vertical="center"/>
    </xf>
    <xf numFmtId="41" fontId="15" fillId="0" borderId="0" xfId="3" applyNumberFormat="1" applyFont="1" applyFill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Border="1"/>
    <xf numFmtId="41" fontId="15" fillId="0" borderId="0" xfId="3" applyNumberFormat="1" applyFont="1" applyFill="1" applyBorder="1"/>
    <xf numFmtId="41" fontId="15" fillId="0" borderId="0" xfId="3" applyNumberFormat="1" applyFont="1" applyFill="1" applyBorder="1" applyAlignment="1">
      <alignment horizontal="right" vertical="center"/>
    </xf>
    <xf numFmtId="0" fontId="12" fillId="0" borderId="0" xfId="3" applyFill="1" applyBorder="1"/>
    <xf numFmtId="41" fontId="4" fillId="0" borderId="0" xfId="3" applyNumberFormat="1" applyFont="1" applyFill="1" applyBorder="1" applyAlignment="1">
      <alignment horizontal="center" vertical="center"/>
    </xf>
    <xf numFmtId="38" fontId="12" fillId="0" borderId="0" xfId="1" applyFont="1" applyFill="1" applyAlignment="1">
      <alignment horizontal="right"/>
    </xf>
    <xf numFmtId="0" fontId="12" fillId="0" borderId="0" xfId="3" applyFill="1" applyAlignment="1">
      <alignment horizontal="center"/>
    </xf>
    <xf numFmtId="41" fontId="4" fillId="0" borderId="0" xfId="3" applyNumberFormat="1" applyFont="1" applyFill="1" applyAlignment="1">
      <alignment horizontal="right" vertical="center"/>
    </xf>
    <xf numFmtId="41" fontId="4" fillId="0" borderId="0" xfId="1" applyNumberFormat="1" applyFont="1" applyFill="1" applyAlignment="1">
      <alignment vertical="center"/>
    </xf>
    <xf numFmtId="41" fontId="4" fillId="0" borderId="0" xfId="3" applyNumberFormat="1" applyFont="1" applyFill="1"/>
    <xf numFmtId="41" fontId="4" fillId="0" borderId="0" xfId="3" applyNumberFormat="1" applyFont="1" applyFill="1" applyBorder="1"/>
    <xf numFmtId="41" fontId="4" fillId="0" borderId="0" xfId="3" applyNumberFormat="1" applyFont="1" applyFill="1" applyBorder="1" applyAlignment="1">
      <alignment horizontal="right" vertical="center"/>
    </xf>
    <xf numFmtId="41" fontId="4" fillId="0" borderId="0" xfId="3" applyNumberFormat="1" applyFont="1" applyFill="1" applyBorder="1" applyAlignment="1">
      <alignment vertical="center"/>
    </xf>
    <xf numFmtId="0" fontId="4" fillId="0" borderId="10" xfId="3" applyFont="1" applyFill="1" applyBorder="1" applyAlignment="1">
      <alignment horizontal="left" vertical="center"/>
    </xf>
    <xf numFmtId="0" fontId="12" fillId="0" borderId="0" xfId="3" applyFill="1" applyBorder="1" applyAlignment="1">
      <alignment horizontal="center" vertical="center"/>
    </xf>
    <xf numFmtId="38" fontId="4" fillId="0" borderId="7" xfId="1" applyFont="1" applyFill="1" applyBorder="1" applyAlignment="1">
      <alignment horizontal="distributed"/>
    </xf>
    <xf numFmtId="0" fontId="4" fillId="0" borderId="7" xfId="3" applyFont="1" applyFill="1" applyBorder="1"/>
    <xf numFmtId="41" fontId="4" fillId="0" borderId="8" xfId="3" applyNumberFormat="1" applyFont="1" applyFill="1" applyBorder="1" applyAlignment="1">
      <alignment horizontal="right"/>
    </xf>
    <xf numFmtId="41" fontId="4" fillId="0" borderId="7" xfId="3" applyNumberFormat="1" applyFont="1" applyFill="1" applyBorder="1" applyAlignment="1">
      <alignment horizontal="right"/>
    </xf>
    <xf numFmtId="41" fontId="4" fillId="0" borderId="7" xfId="1" applyNumberFormat="1" applyFont="1" applyFill="1" applyBorder="1" applyAlignment="1">
      <alignment vertical="center"/>
    </xf>
    <xf numFmtId="0" fontId="12" fillId="0" borderId="7" xfId="3" applyFill="1" applyBorder="1"/>
    <xf numFmtId="0" fontId="20" fillId="0" borderId="0" xfId="3" applyFont="1" applyFill="1"/>
    <xf numFmtId="0" fontId="4" fillId="0" borderId="0" xfId="3" applyFont="1" applyFill="1" applyAlignment="1">
      <alignment horizontal="left"/>
    </xf>
    <xf numFmtId="0" fontId="21" fillId="0" borderId="0" xfId="3" applyFont="1" applyFill="1" applyAlignment="1">
      <alignment horizontal="left"/>
    </xf>
    <xf numFmtId="38" fontId="4" fillId="0" borderId="0" xfId="1" applyFont="1" applyFill="1" applyBorder="1" applyAlignment="1">
      <alignment horizontal="distributed" vertical="center" shrinkToFit="1"/>
    </xf>
    <xf numFmtId="0" fontId="4" fillId="0" borderId="0" xfId="3" applyFont="1" applyFill="1" applyBorder="1" applyAlignment="1">
      <alignment horizontal="distributed" vertical="center" shrinkToFit="1"/>
    </xf>
    <xf numFmtId="38" fontId="13" fillId="0" borderId="0" xfId="1" applyFont="1" applyFill="1" applyBorder="1" applyAlignment="1"/>
    <xf numFmtId="0" fontId="13" fillId="0" borderId="0" xfId="3" applyFont="1" applyFill="1"/>
    <xf numFmtId="0" fontId="22" fillId="0" borderId="0" xfId="3" applyFont="1" applyFill="1"/>
    <xf numFmtId="0" fontId="5" fillId="2" borderId="0" xfId="3" applyFont="1" applyFill="1" applyAlignment="1">
      <alignment vertical="center"/>
    </xf>
    <xf numFmtId="38" fontId="4" fillId="0" borderId="0" xfId="1" applyFont="1" applyFill="1" applyBorder="1" applyAlignment="1">
      <alignment horizontal="left"/>
    </xf>
    <xf numFmtId="0" fontId="11" fillId="0" borderId="0" xfId="3" applyFont="1" applyFill="1" applyBorder="1" applyAlignment="1">
      <alignment horizontal="left" vertical="center"/>
    </xf>
    <xf numFmtId="41" fontId="11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/>
    <xf numFmtId="0" fontId="21" fillId="0" borderId="0" xfId="3" applyFont="1" applyFill="1" applyBorder="1" applyAlignment="1">
      <alignment horizontal="left" vertical="center" wrapText="1"/>
    </xf>
    <xf numFmtId="0" fontId="12" fillId="0" borderId="0" xfId="3" applyFont="1" applyFill="1"/>
    <xf numFmtId="0" fontId="4" fillId="0" borderId="5" xfId="3" applyFont="1" applyFill="1" applyBorder="1" applyAlignment="1">
      <alignment horizontal="center" vertical="center"/>
    </xf>
    <xf numFmtId="41" fontId="4" fillId="0" borderId="6" xfId="1" applyNumberFormat="1" applyFont="1" applyFill="1" applyBorder="1" applyAlignment="1">
      <alignment vertical="center"/>
    </xf>
    <xf numFmtId="41" fontId="4" fillId="0" borderId="0" xfId="1" applyNumberFormat="1" applyFont="1" applyFill="1" applyAlignment="1">
      <alignment horizontal="right" vertical="center"/>
    </xf>
    <xf numFmtId="0" fontId="4" fillId="0" borderId="6" xfId="3" applyFont="1" applyFill="1" applyBorder="1"/>
    <xf numFmtId="176" fontId="4" fillId="0" borderId="0" xfId="3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/>
    </xf>
    <xf numFmtId="41" fontId="4" fillId="0" borderId="0" xfId="3" applyNumberFormat="1" applyFont="1" applyFill="1" applyBorder="1" applyAlignment="1">
      <alignment horizontal="right"/>
    </xf>
    <xf numFmtId="176" fontId="4" fillId="0" borderId="6" xfId="3" applyNumberFormat="1" applyFont="1" applyFill="1" applyBorder="1" applyAlignment="1">
      <alignment horizontal="right" vertical="center"/>
    </xf>
    <xf numFmtId="41" fontId="4" fillId="0" borderId="0" xfId="3" applyNumberFormat="1" applyFont="1" applyFill="1" applyAlignment="1">
      <alignment horizontal="left"/>
    </xf>
    <xf numFmtId="177" fontId="4" fillId="0" borderId="0" xfId="3" applyNumberFormat="1" applyFont="1" applyFill="1" applyAlignment="1">
      <alignment horizontal="right"/>
    </xf>
    <xf numFmtId="41" fontId="4" fillId="0" borderId="0" xfId="3" applyNumberFormat="1" applyFont="1" applyFill="1" applyAlignment="1">
      <alignment vertical="center"/>
    </xf>
    <xf numFmtId="0" fontId="6" fillId="0" borderId="0" xfId="3" applyFont="1" applyFill="1"/>
    <xf numFmtId="41" fontId="4" fillId="0" borderId="0" xfId="1" applyNumberFormat="1" applyFont="1" applyFill="1" applyBorder="1" applyAlignment="1">
      <alignment horizontal="right" vertical="center"/>
    </xf>
    <xf numFmtId="41" fontId="4" fillId="0" borderId="6" xfId="3" applyNumberFormat="1" applyFont="1" applyFill="1" applyBorder="1"/>
    <xf numFmtId="41" fontId="4" fillId="0" borderId="6" xfId="3" applyNumberFormat="1" applyFont="1" applyFill="1" applyBorder="1" applyAlignment="1">
      <alignment horizontal="right" vertical="center"/>
    </xf>
    <xf numFmtId="41" fontId="4" fillId="0" borderId="6" xfId="3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horizontal="distributed" vertical="center" wrapText="1" indent="1"/>
    </xf>
    <xf numFmtId="0" fontId="4" fillId="0" borderId="5" xfId="3" applyFont="1" applyFill="1" applyBorder="1"/>
    <xf numFmtId="38" fontId="17" fillId="0" borderId="0" xfId="1" applyFont="1" applyFill="1" applyBorder="1" applyAlignment="1">
      <alignment horizontal="distributed" vertical="center"/>
    </xf>
    <xf numFmtId="0" fontId="12" fillId="0" borderId="6" xfId="3" applyFont="1" applyFill="1" applyBorder="1"/>
    <xf numFmtId="0" fontId="12" fillId="0" borderId="0" xfId="3" applyFont="1" applyFill="1" applyBorder="1"/>
    <xf numFmtId="41" fontId="17" fillId="0" borderId="6" xfId="3" applyNumberFormat="1" applyFont="1" applyFill="1" applyBorder="1" applyAlignment="1">
      <alignment vertical="center"/>
    </xf>
    <xf numFmtId="41" fontId="17" fillId="0" borderId="0" xfId="3" applyNumberFormat="1" applyFont="1" applyFill="1" applyBorder="1" applyAlignment="1">
      <alignment horizontal="right" vertical="center"/>
    </xf>
    <xf numFmtId="41" fontId="17" fillId="0" borderId="0" xfId="1" applyNumberFormat="1" applyFont="1" applyFill="1" applyAlignment="1">
      <alignment vertical="center"/>
    </xf>
    <xf numFmtId="41" fontId="17" fillId="0" borderId="0" xfId="3" applyNumberFormat="1" applyFont="1" applyFill="1" applyBorder="1" applyAlignment="1">
      <alignment vertical="center"/>
    </xf>
    <xf numFmtId="41" fontId="17" fillId="0" borderId="0" xfId="3" applyNumberFormat="1" applyFont="1" applyFill="1" applyAlignment="1">
      <alignment horizontal="right" vertical="center"/>
    </xf>
    <xf numFmtId="41" fontId="4" fillId="0" borderId="0" xfId="1" applyNumberFormat="1" applyFont="1" applyFill="1" applyBorder="1" applyAlignment="1"/>
    <xf numFmtId="0" fontId="4" fillId="0" borderId="4" xfId="3" applyFont="1" applyFill="1" applyBorder="1" applyAlignment="1">
      <alignment horizontal="center" vertical="center" wrapText="1"/>
    </xf>
    <xf numFmtId="0" fontId="12" fillId="0" borderId="8" xfId="3" applyFill="1" applyBorder="1" applyAlignment="1">
      <alignment vertical="center" wrapText="1"/>
    </xf>
    <xf numFmtId="0" fontId="4" fillId="0" borderId="5" xfId="3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2" fillId="0" borderId="7" xfId="3" applyFill="1" applyBorder="1" applyAlignment="1">
      <alignment horizontal="center" vertical="center"/>
    </xf>
    <xf numFmtId="0" fontId="12" fillId="0" borderId="3" xfId="3" applyFill="1" applyBorder="1" applyAlignment="1">
      <alignment horizontal="distributed" vertical="center" justifyLastLine="1"/>
    </xf>
    <xf numFmtId="0" fontId="12" fillId="0" borderId="9" xfId="3" applyFill="1" applyBorder="1" applyAlignment="1">
      <alignment horizontal="distributed" vertical="center" justifyLastLine="1"/>
    </xf>
    <xf numFmtId="0" fontId="12" fillId="0" borderId="1" xfId="3" applyFill="1" applyBorder="1" applyAlignment="1">
      <alignment horizontal="distributed" vertical="center" justifyLastLine="1"/>
    </xf>
    <xf numFmtId="0" fontId="4" fillId="0" borderId="3" xfId="3" applyFont="1" applyFill="1" applyBorder="1" applyAlignment="1">
      <alignment vertical="center" shrinkToFit="1"/>
    </xf>
    <xf numFmtId="0" fontId="12" fillId="0" borderId="1" xfId="3" applyFill="1" applyBorder="1" applyAlignment="1">
      <alignment vertical="center" shrinkToFit="1"/>
    </xf>
    <xf numFmtId="0" fontId="12" fillId="0" borderId="8" xfId="3" applyFont="1" applyFill="1" applyBorder="1" applyAlignment="1">
      <alignment vertical="center" wrapText="1"/>
    </xf>
    <xf numFmtId="0" fontId="4" fillId="0" borderId="11" xfId="3" applyFont="1" applyFill="1" applyBorder="1" applyAlignment="1">
      <alignment horizontal="center" vertical="center"/>
    </xf>
    <xf numFmtId="0" fontId="12" fillId="0" borderId="12" xfId="3" applyFill="1" applyBorder="1" applyAlignment="1">
      <alignment horizontal="center" vertical="center"/>
    </xf>
    <xf numFmtId="0" fontId="10" fillId="0" borderId="0" xfId="3" applyFont="1" applyFill="1" applyBorder="1" applyAlignment="1">
      <alignment horizontal="distributed" vertical="center" indent="1"/>
    </xf>
    <xf numFmtId="0" fontId="19" fillId="0" borderId="4" xfId="3" applyFont="1" applyFill="1" applyBorder="1" applyAlignment="1">
      <alignment horizontal="center" vertical="center"/>
    </xf>
    <xf numFmtId="0" fontId="19" fillId="0" borderId="5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distributed" vertical="center"/>
    </xf>
    <xf numFmtId="0" fontId="12" fillId="0" borderId="0" xfId="3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 wrapText="1" indent="1"/>
    </xf>
    <xf numFmtId="0" fontId="4" fillId="0" borderId="0" xfId="3" applyFont="1" applyFill="1" applyBorder="1" applyAlignment="1">
      <alignment horizontal="distributed" vertical="center" indent="1"/>
    </xf>
    <xf numFmtId="0" fontId="10" fillId="0" borderId="0" xfId="3" applyFont="1" applyFill="1" applyBorder="1" applyAlignment="1">
      <alignment horizontal="center" vertical="center" shrinkToFit="1"/>
    </xf>
    <xf numFmtId="0" fontId="8" fillId="0" borderId="0" xfId="3" applyFont="1" applyFill="1" applyBorder="1" applyAlignment="1">
      <alignment horizontal="distributed" vertical="center" indent="1"/>
    </xf>
    <xf numFmtId="0" fontId="4" fillId="0" borderId="0" xfId="3" applyFont="1" applyFill="1" applyBorder="1" applyAlignment="1">
      <alignment horizontal="distributed" vertical="center" wrapText="1" indent="1"/>
    </xf>
    <xf numFmtId="38" fontId="4" fillId="0" borderId="0" xfId="1" applyFont="1" applyFill="1" applyBorder="1" applyAlignment="1">
      <alignment horizontal="distributed" vertical="center"/>
    </xf>
    <xf numFmtId="0" fontId="4" fillId="0" borderId="0" xfId="3" applyFont="1" applyFill="1" applyBorder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_21-08" xfId="2"/>
    <cellStyle name="標準_21-0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AD99"/>
  <sheetViews>
    <sheetView tabSelected="1" view="pageBreakPreview" zoomScale="60" zoomScaleNormal="100" workbookViewId="0">
      <selection activeCell="N11" sqref="N11"/>
    </sheetView>
  </sheetViews>
  <sheetFormatPr defaultRowHeight="13.5" x14ac:dyDescent="0.15"/>
  <cols>
    <col min="1" max="1" width="2.125" style="5" customWidth="1"/>
    <col min="2" max="2" width="20.875" style="5" customWidth="1"/>
    <col min="3" max="3" width="1" style="10" customWidth="1"/>
    <col min="4" max="5" width="6.625" style="10" customWidth="1"/>
    <col min="6" max="6" width="8.25" style="10" customWidth="1"/>
    <col min="7" max="7" width="6.625" style="10" customWidth="1"/>
    <col min="8" max="8" width="7.625" style="10" customWidth="1"/>
    <col min="9" max="12" width="6.125" style="10" customWidth="1"/>
    <col min="13" max="13" width="9.75" style="10" customWidth="1"/>
    <col min="14" max="14" width="6.125" style="10" customWidth="1"/>
    <col min="15" max="16" width="2.625" style="10" customWidth="1"/>
    <col min="17" max="17" width="20" style="10" customWidth="1"/>
    <col min="18" max="18" width="1" style="10" customWidth="1"/>
    <col min="19" max="20" width="6.125" style="13" customWidth="1"/>
    <col min="21" max="21" width="6.875" style="13" customWidth="1"/>
    <col min="22" max="27" width="6.125" style="13" customWidth="1"/>
    <col min="28" max="28" width="7.625" style="13" customWidth="1"/>
    <col min="29" max="29" width="6.125" style="13" customWidth="1"/>
    <col min="30" max="30" width="4.5" style="10" customWidth="1"/>
    <col min="31" max="16384" width="9" style="10"/>
  </cols>
  <sheetData>
    <row r="1" spans="1:29" ht="30" customHeight="1" x14ac:dyDescent="0.15">
      <c r="A1" s="79" t="s">
        <v>63</v>
      </c>
      <c r="J1" s="11"/>
      <c r="K1" s="11"/>
      <c r="L1" s="11"/>
      <c r="M1" s="11"/>
      <c r="N1" s="11"/>
      <c r="O1" s="11"/>
      <c r="S1" s="12" t="s">
        <v>0</v>
      </c>
      <c r="U1" s="14"/>
    </row>
    <row r="2" spans="1:29" ht="17.25" customHeight="1" x14ac:dyDescent="0.15">
      <c r="D2" s="15"/>
      <c r="M2" s="16"/>
      <c r="Y2" s="17"/>
      <c r="Z2" s="17"/>
      <c r="AA2" s="17"/>
      <c r="AB2" s="11"/>
      <c r="AC2" s="18" t="s">
        <v>88</v>
      </c>
    </row>
    <row r="3" spans="1:29" ht="20.25" customHeight="1" x14ac:dyDescent="0.15">
      <c r="A3" s="116" t="s">
        <v>1</v>
      </c>
      <c r="B3" s="117"/>
      <c r="C3" s="116"/>
      <c r="D3" s="120" t="s">
        <v>64</v>
      </c>
      <c r="E3" s="121"/>
      <c r="F3" s="120" t="s">
        <v>65</v>
      </c>
      <c r="G3" s="122"/>
      <c r="H3" s="121"/>
      <c r="I3" s="114" t="s">
        <v>66</v>
      </c>
      <c r="J3" s="114" t="s">
        <v>67</v>
      </c>
      <c r="K3" s="123" t="s">
        <v>68</v>
      </c>
      <c r="L3" s="124"/>
      <c r="M3" s="114" t="s">
        <v>69</v>
      </c>
      <c r="N3" s="114" t="s">
        <v>70</v>
      </c>
      <c r="O3" s="19"/>
      <c r="P3" s="116" t="s">
        <v>1</v>
      </c>
      <c r="Q3" s="117"/>
      <c r="R3" s="126"/>
      <c r="S3" s="120" t="s">
        <v>64</v>
      </c>
      <c r="T3" s="121"/>
      <c r="U3" s="120" t="s">
        <v>65</v>
      </c>
      <c r="V3" s="122"/>
      <c r="W3" s="121"/>
      <c r="X3" s="114" t="s">
        <v>66</v>
      </c>
      <c r="Y3" s="114" t="s">
        <v>67</v>
      </c>
      <c r="Z3" s="123" t="s">
        <v>68</v>
      </c>
      <c r="AA3" s="124"/>
      <c r="AB3" s="114" t="s">
        <v>69</v>
      </c>
      <c r="AC3" s="114" t="s">
        <v>70</v>
      </c>
    </row>
    <row r="4" spans="1:29" ht="30" customHeight="1" x14ac:dyDescent="0.15">
      <c r="A4" s="118"/>
      <c r="B4" s="118"/>
      <c r="C4" s="119"/>
      <c r="D4" s="20" t="s">
        <v>71</v>
      </c>
      <c r="E4" s="20" t="s">
        <v>72</v>
      </c>
      <c r="F4" s="20" t="s">
        <v>73</v>
      </c>
      <c r="G4" s="20" t="s">
        <v>2</v>
      </c>
      <c r="H4" s="20" t="s">
        <v>74</v>
      </c>
      <c r="I4" s="115"/>
      <c r="J4" s="115"/>
      <c r="K4" s="20" t="s">
        <v>75</v>
      </c>
      <c r="L4" s="20" t="s">
        <v>76</v>
      </c>
      <c r="M4" s="125"/>
      <c r="N4" s="115"/>
      <c r="O4" s="21"/>
      <c r="P4" s="118"/>
      <c r="Q4" s="118"/>
      <c r="R4" s="127"/>
      <c r="S4" s="20" t="s">
        <v>71</v>
      </c>
      <c r="T4" s="20" t="s">
        <v>72</v>
      </c>
      <c r="U4" s="20" t="s">
        <v>73</v>
      </c>
      <c r="V4" s="20" t="s">
        <v>2</v>
      </c>
      <c r="W4" s="20" t="s">
        <v>74</v>
      </c>
      <c r="X4" s="115"/>
      <c r="Y4" s="115"/>
      <c r="Z4" s="20" t="s">
        <v>75</v>
      </c>
      <c r="AA4" s="20" t="s">
        <v>76</v>
      </c>
      <c r="AB4" s="125"/>
      <c r="AC4" s="115"/>
    </row>
    <row r="5" spans="1:29" ht="12" customHeight="1" x14ac:dyDescent="0.15">
      <c r="A5" s="22"/>
      <c r="B5" s="22"/>
      <c r="C5" s="23"/>
      <c r="D5" s="129"/>
      <c r="E5" s="130"/>
      <c r="F5" s="86"/>
      <c r="G5" s="86"/>
      <c r="H5" s="86"/>
      <c r="I5" s="86"/>
      <c r="J5" s="24"/>
      <c r="K5" s="86"/>
      <c r="L5" s="86"/>
      <c r="M5" s="86"/>
      <c r="N5" s="24"/>
      <c r="O5" s="25"/>
      <c r="P5" s="104"/>
      <c r="Q5" s="104"/>
      <c r="S5" s="26"/>
    </row>
    <row r="6" spans="1:29" ht="12" customHeight="1" x14ac:dyDescent="0.15">
      <c r="A6" s="131" t="s">
        <v>3</v>
      </c>
      <c r="B6" s="132"/>
      <c r="C6" s="27"/>
      <c r="D6" s="36">
        <v>1186</v>
      </c>
      <c r="E6" s="93">
        <v>552</v>
      </c>
      <c r="F6" s="25">
        <v>2181</v>
      </c>
      <c r="G6" s="25">
        <v>93</v>
      </c>
      <c r="H6" s="25">
        <v>2089</v>
      </c>
      <c r="I6" s="25">
        <v>357</v>
      </c>
      <c r="J6" s="25">
        <v>2</v>
      </c>
      <c r="K6" s="25">
        <v>0</v>
      </c>
      <c r="L6" s="25">
        <v>0</v>
      </c>
      <c r="M6" s="25">
        <v>15835</v>
      </c>
      <c r="N6" s="25">
        <v>0</v>
      </c>
      <c r="O6" s="28"/>
      <c r="P6" s="133" t="s">
        <v>55</v>
      </c>
      <c r="Q6" s="133"/>
      <c r="R6" s="29"/>
      <c r="S6" s="25">
        <f>SUM(S7:S10)</f>
        <v>119</v>
      </c>
      <c r="T6" s="25">
        <f t="shared" ref="T6:AB6" si="0">SUM(T7:T10)</f>
        <v>22</v>
      </c>
      <c r="U6" s="58">
        <f>SUM(V6:W6)</f>
        <v>19</v>
      </c>
      <c r="V6" s="25">
        <f t="shared" si="0"/>
        <v>0</v>
      </c>
      <c r="W6" s="25">
        <f t="shared" si="0"/>
        <v>19</v>
      </c>
      <c r="X6" s="25">
        <f t="shared" si="0"/>
        <v>20</v>
      </c>
      <c r="Y6" s="25">
        <f t="shared" si="0"/>
        <v>0</v>
      </c>
      <c r="Z6" s="25">
        <f t="shared" si="0"/>
        <v>0</v>
      </c>
      <c r="AA6" s="25">
        <f t="shared" si="0"/>
        <v>0</v>
      </c>
      <c r="AB6" s="25">
        <f t="shared" si="0"/>
        <v>1265</v>
      </c>
      <c r="AC6" s="25">
        <v>0</v>
      </c>
    </row>
    <row r="7" spans="1:29" ht="12" customHeight="1" x14ac:dyDescent="0.15">
      <c r="A7" s="27"/>
      <c r="B7" s="31"/>
      <c r="C7" s="27"/>
      <c r="D7" s="36"/>
      <c r="E7" s="90"/>
      <c r="F7" s="25"/>
      <c r="G7" s="25"/>
      <c r="H7" s="25"/>
      <c r="I7" s="25"/>
      <c r="J7" s="25"/>
      <c r="K7" s="25"/>
      <c r="L7" s="25"/>
      <c r="M7" s="25"/>
      <c r="N7" s="25"/>
      <c r="O7" s="25"/>
      <c r="P7" s="7"/>
      <c r="Q7" s="103" t="s">
        <v>56</v>
      </c>
      <c r="R7" s="29"/>
      <c r="S7" s="102">
        <v>100</v>
      </c>
      <c r="T7" s="62">
        <v>8</v>
      </c>
      <c r="U7" s="58">
        <f t="shared" ref="U7:U33" si="1">SUM(V7:W7)</f>
        <v>2</v>
      </c>
      <c r="V7" s="62">
        <v>0</v>
      </c>
      <c r="W7" s="62">
        <v>2</v>
      </c>
      <c r="X7" s="62">
        <v>4</v>
      </c>
      <c r="Y7" s="57">
        <v>0</v>
      </c>
      <c r="Z7" s="58">
        <v>0</v>
      </c>
      <c r="AA7" s="58">
        <v>0</v>
      </c>
      <c r="AB7" s="61">
        <v>674</v>
      </c>
      <c r="AC7" s="58">
        <v>0</v>
      </c>
    </row>
    <row r="8" spans="1:29" ht="12" customHeight="1" x14ac:dyDescent="0.15">
      <c r="A8" s="134" t="s">
        <v>4</v>
      </c>
      <c r="B8" s="134"/>
      <c r="C8" s="27"/>
      <c r="D8" s="42">
        <v>88</v>
      </c>
      <c r="E8" s="40">
        <v>59</v>
      </c>
      <c r="F8" s="30">
        <v>1004</v>
      </c>
      <c r="G8" s="30">
        <v>27</v>
      </c>
      <c r="H8" s="30">
        <v>977</v>
      </c>
      <c r="I8" s="30">
        <v>78</v>
      </c>
      <c r="J8" s="30">
        <v>2</v>
      </c>
      <c r="K8" s="30">
        <v>0</v>
      </c>
      <c r="L8" s="30">
        <v>0</v>
      </c>
      <c r="M8" s="30">
        <v>6972</v>
      </c>
      <c r="N8" s="30">
        <v>0</v>
      </c>
      <c r="O8" s="9"/>
      <c r="P8" s="7"/>
      <c r="Q8" s="103" t="s">
        <v>57</v>
      </c>
      <c r="R8" s="29"/>
      <c r="S8" s="102">
        <v>5</v>
      </c>
      <c r="T8" s="62">
        <v>4</v>
      </c>
      <c r="U8" s="58">
        <f t="shared" si="1"/>
        <v>7</v>
      </c>
      <c r="V8" s="62">
        <v>0</v>
      </c>
      <c r="W8" s="62">
        <v>7</v>
      </c>
      <c r="X8" s="61">
        <v>5</v>
      </c>
      <c r="Y8" s="57">
        <v>0</v>
      </c>
      <c r="Z8" s="58">
        <v>0</v>
      </c>
      <c r="AA8" s="58">
        <v>0</v>
      </c>
      <c r="AB8" s="61">
        <v>52</v>
      </c>
      <c r="AC8" s="58">
        <v>0</v>
      </c>
    </row>
    <row r="9" spans="1:29" ht="12" customHeight="1" x14ac:dyDescent="0.15">
      <c r="D9" s="89"/>
      <c r="E9" s="50"/>
      <c r="O9" s="25"/>
      <c r="P9" s="7"/>
      <c r="Q9" s="103" t="s">
        <v>58</v>
      </c>
      <c r="R9" s="29"/>
      <c r="S9" s="102">
        <v>10</v>
      </c>
      <c r="T9" s="61">
        <v>9</v>
      </c>
      <c r="U9" s="58">
        <f t="shared" si="1"/>
        <v>5</v>
      </c>
      <c r="V9" s="62">
        <v>0</v>
      </c>
      <c r="W9" s="62">
        <v>5</v>
      </c>
      <c r="X9" s="61">
        <v>8</v>
      </c>
      <c r="Y9" s="57">
        <v>0</v>
      </c>
      <c r="Z9" s="58">
        <v>0</v>
      </c>
      <c r="AA9" s="58">
        <v>0</v>
      </c>
      <c r="AB9" s="61">
        <v>74</v>
      </c>
      <c r="AC9" s="58">
        <v>0</v>
      </c>
    </row>
    <row r="10" spans="1:29" ht="12" customHeight="1" x14ac:dyDescent="0.15">
      <c r="A10" s="134" t="s">
        <v>9</v>
      </c>
      <c r="B10" s="134"/>
      <c r="D10" s="100">
        <v>1098</v>
      </c>
      <c r="E10" s="113">
        <v>493</v>
      </c>
      <c r="F10" s="8">
        <v>1177</v>
      </c>
      <c r="G10" s="8">
        <v>66</v>
      </c>
      <c r="H10" s="8">
        <v>1112</v>
      </c>
      <c r="I10" s="8">
        <v>279</v>
      </c>
      <c r="J10" s="8">
        <v>0</v>
      </c>
      <c r="K10" s="8">
        <v>0</v>
      </c>
      <c r="L10" s="8">
        <v>0</v>
      </c>
      <c r="M10" s="8">
        <v>8863</v>
      </c>
      <c r="N10" s="8">
        <v>0</v>
      </c>
      <c r="O10" s="32"/>
      <c r="P10" s="7"/>
      <c r="Q10" s="103" t="s">
        <v>59</v>
      </c>
      <c r="R10" s="33"/>
      <c r="S10" s="102">
        <v>4</v>
      </c>
      <c r="T10" s="61">
        <v>1</v>
      </c>
      <c r="U10" s="58">
        <f t="shared" si="1"/>
        <v>5</v>
      </c>
      <c r="V10" s="62">
        <v>0</v>
      </c>
      <c r="W10" s="62">
        <v>5</v>
      </c>
      <c r="X10" s="62">
        <v>3</v>
      </c>
      <c r="Y10" s="57">
        <v>0</v>
      </c>
      <c r="Z10" s="58">
        <v>0</v>
      </c>
      <c r="AA10" s="58">
        <v>0</v>
      </c>
      <c r="AB10" s="61">
        <v>465</v>
      </c>
      <c r="AC10" s="58">
        <v>0</v>
      </c>
    </row>
    <row r="11" spans="1:29" ht="12" customHeight="1" x14ac:dyDescent="0.15">
      <c r="A11" s="135" t="s">
        <v>54</v>
      </c>
      <c r="B11" s="135"/>
      <c r="D11" s="89"/>
      <c r="E11" s="50"/>
      <c r="O11" s="34"/>
      <c r="S11" s="106"/>
      <c r="T11" s="85"/>
      <c r="U11" s="85"/>
      <c r="V11" s="107"/>
      <c r="W11" s="85"/>
      <c r="X11" s="85"/>
      <c r="Y11" s="85"/>
      <c r="Z11" s="85"/>
      <c r="AA11" s="85"/>
      <c r="AB11" s="85"/>
      <c r="AC11" s="85"/>
    </row>
    <row r="12" spans="1:29" ht="12" customHeight="1" x14ac:dyDescent="0.15">
      <c r="A12" s="136" t="s">
        <v>5</v>
      </c>
      <c r="B12" s="136"/>
      <c r="C12" s="35"/>
      <c r="D12" s="42">
        <v>55</v>
      </c>
      <c r="E12" s="40">
        <v>45</v>
      </c>
      <c r="F12" s="30">
        <v>134</v>
      </c>
      <c r="G12" s="30">
        <v>8</v>
      </c>
      <c r="H12" s="30">
        <v>126</v>
      </c>
      <c r="I12" s="30">
        <v>23</v>
      </c>
      <c r="J12" s="43">
        <v>0</v>
      </c>
      <c r="K12" s="30">
        <v>0</v>
      </c>
      <c r="L12" s="30">
        <v>0</v>
      </c>
      <c r="M12" s="30">
        <v>483</v>
      </c>
      <c r="N12" s="30">
        <v>0</v>
      </c>
      <c r="O12" s="34"/>
      <c r="P12" s="137" t="s">
        <v>60</v>
      </c>
      <c r="Q12" s="137"/>
      <c r="R12" s="33"/>
      <c r="S12" s="25">
        <f>SUM(S13:S18)</f>
        <v>44</v>
      </c>
      <c r="T12" s="25">
        <f t="shared" ref="T12:AB12" si="2">SUM(T13:T18)</f>
        <v>34</v>
      </c>
      <c r="U12" s="57">
        <f t="shared" si="1"/>
        <v>85</v>
      </c>
      <c r="V12" s="25">
        <f t="shared" si="2"/>
        <v>2</v>
      </c>
      <c r="W12" s="25">
        <f t="shared" si="2"/>
        <v>83</v>
      </c>
      <c r="X12" s="25">
        <f t="shared" si="2"/>
        <v>34</v>
      </c>
      <c r="Y12" s="25">
        <f t="shared" si="2"/>
        <v>0</v>
      </c>
      <c r="Z12" s="25">
        <f t="shared" si="2"/>
        <v>0</v>
      </c>
      <c r="AA12" s="25">
        <f t="shared" si="2"/>
        <v>0</v>
      </c>
      <c r="AB12" s="25">
        <f t="shared" si="2"/>
        <v>384</v>
      </c>
      <c r="AC12" s="25">
        <v>0</v>
      </c>
    </row>
    <row r="13" spans="1:29" ht="12" customHeight="1" x14ac:dyDescent="0.15">
      <c r="A13" s="134" t="s">
        <v>53</v>
      </c>
      <c r="B13" s="134"/>
      <c r="C13" s="27"/>
      <c r="D13" s="42">
        <v>32</v>
      </c>
      <c r="E13" s="40">
        <v>18</v>
      </c>
      <c r="F13" s="30">
        <v>223</v>
      </c>
      <c r="G13" s="30">
        <v>10</v>
      </c>
      <c r="H13" s="30">
        <v>213</v>
      </c>
      <c r="I13" s="30">
        <v>18</v>
      </c>
      <c r="J13" s="43">
        <v>0</v>
      </c>
      <c r="K13" s="30">
        <v>0</v>
      </c>
      <c r="L13" s="30">
        <v>0</v>
      </c>
      <c r="M13" s="30">
        <v>492</v>
      </c>
      <c r="N13" s="30">
        <v>0</v>
      </c>
      <c r="O13" s="25"/>
      <c r="P13" s="7"/>
      <c r="Q13" s="103" t="s">
        <v>61</v>
      </c>
      <c r="R13" s="33"/>
      <c r="S13" s="102">
        <v>3</v>
      </c>
      <c r="T13" s="62">
        <v>3</v>
      </c>
      <c r="U13" s="57">
        <f t="shared" si="1"/>
        <v>5</v>
      </c>
      <c r="V13" s="62">
        <v>0</v>
      </c>
      <c r="W13" s="62">
        <v>5</v>
      </c>
      <c r="X13" s="62">
        <v>6</v>
      </c>
      <c r="Y13" s="57">
        <v>0</v>
      </c>
      <c r="Z13" s="58">
        <v>0</v>
      </c>
      <c r="AA13" s="58">
        <v>0</v>
      </c>
      <c r="AB13" s="61">
        <v>49</v>
      </c>
      <c r="AC13" s="58">
        <v>0</v>
      </c>
    </row>
    <row r="14" spans="1:29" ht="12" customHeight="1" x14ac:dyDescent="0.15">
      <c r="A14" s="134" t="s">
        <v>6</v>
      </c>
      <c r="B14" s="134"/>
      <c r="C14" s="27"/>
      <c r="D14" s="87">
        <v>36</v>
      </c>
      <c r="E14" s="4">
        <v>20</v>
      </c>
      <c r="F14" s="58">
        <v>218</v>
      </c>
      <c r="G14" s="58">
        <v>5</v>
      </c>
      <c r="H14" s="58">
        <v>213</v>
      </c>
      <c r="I14" s="58">
        <v>24</v>
      </c>
      <c r="J14" s="88">
        <v>0</v>
      </c>
      <c r="K14" s="58">
        <v>0</v>
      </c>
      <c r="L14" s="58">
        <v>0</v>
      </c>
      <c r="M14" s="58">
        <v>252</v>
      </c>
      <c r="N14" s="58">
        <v>0</v>
      </c>
      <c r="O14" s="9"/>
      <c r="P14" s="7"/>
      <c r="Q14" s="103" t="s">
        <v>7</v>
      </c>
      <c r="R14" s="33"/>
      <c r="S14" s="102">
        <v>4</v>
      </c>
      <c r="T14" s="62">
        <v>1</v>
      </c>
      <c r="U14" s="57">
        <f t="shared" si="1"/>
        <v>44</v>
      </c>
      <c r="V14" s="62">
        <v>0</v>
      </c>
      <c r="W14" s="62">
        <v>44</v>
      </c>
      <c r="X14" s="62">
        <v>8</v>
      </c>
      <c r="Y14" s="57">
        <v>0</v>
      </c>
      <c r="Z14" s="58">
        <v>0</v>
      </c>
      <c r="AA14" s="58">
        <v>0</v>
      </c>
      <c r="AB14" s="61">
        <v>72</v>
      </c>
      <c r="AC14" s="58">
        <v>0</v>
      </c>
    </row>
    <row r="15" spans="1:29" ht="12" customHeight="1" x14ac:dyDescent="0.15">
      <c r="A15" s="2"/>
      <c r="B15" s="2"/>
      <c r="C15" s="27"/>
      <c r="D15" s="36"/>
      <c r="E15" s="37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7"/>
      <c r="Q15" s="103" t="s">
        <v>8</v>
      </c>
      <c r="R15" s="33"/>
      <c r="S15" s="102">
        <v>23</v>
      </c>
      <c r="T15" s="62">
        <v>17</v>
      </c>
      <c r="U15" s="57">
        <f t="shared" si="1"/>
        <v>19</v>
      </c>
      <c r="V15" s="62">
        <v>0</v>
      </c>
      <c r="W15" s="62">
        <v>19</v>
      </c>
      <c r="X15" s="62">
        <v>8</v>
      </c>
      <c r="Y15" s="57">
        <v>0</v>
      </c>
      <c r="Z15" s="58">
        <v>0</v>
      </c>
      <c r="AA15" s="58">
        <v>0</v>
      </c>
      <c r="AB15" s="61">
        <v>112</v>
      </c>
      <c r="AC15" s="58">
        <v>0</v>
      </c>
    </row>
    <row r="16" spans="1:29" ht="12" customHeight="1" x14ac:dyDescent="0.15">
      <c r="A16" s="134" t="s">
        <v>9</v>
      </c>
      <c r="B16" s="134"/>
      <c r="C16" s="27"/>
      <c r="D16" s="36">
        <f>D19+D23+D31+D35+D42+D47++D56+S6+S12+S20+S24+S30</f>
        <v>975</v>
      </c>
      <c r="E16" s="93">
        <v>410</v>
      </c>
      <c r="F16" s="25">
        <f t="shared" ref="F16:L16" si="3">F19+F23+F31+F35+F42+F47++F56+U6+U12+U20+U24+U30</f>
        <v>602</v>
      </c>
      <c r="G16" s="25">
        <v>43</v>
      </c>
      <c r="H16" s="93">
        <f t="shared" si="3"/>
        <v>560</v>
      </c>
      <c r="I16" s="25">
        <f t="shared" si="3"/>
        <v>214</v>
      </c>
      <c r="J16" s="25">
        <f t="shared" si="3"/>
        <v>0</v>
      </c>
      <c r="K16" s="25">
        <f t="shared" si="3"/>
        <v>0</v>
      </c>
      <c r="L16" s="25">
        <f t="shared" si="3"/>
        <v>0</v>
      </c>
      <c r="M16" s="25">
        <v>7636</v>
      </c>
      <c r="N16" s="25">
        <v>0</v>
      </c>
      <c r="O16" s="25"/>
      <c r="P16" s="7"/>
      <c r="Q16" s="103" t="s">
        <v>10</v>
      </c>
      <c r="R16" s="33"/>
      <c r="S16" s="102">
        <v>2</v>
      </c>
      <c r="T16" s="62">
        <v>3</v>
      </c>
      <c r="U16" s="57">
        <f t="shared" si="1"/>
        <v>5</v>
      </c>
      <c r="V16" s="62">
        <v>0</v>
      </c>
      <c r="W16" s="62">
        <v>5</v>
      </c>
      <c r="X16" s="61">
        <v>3</v>
      </c>
      <c r="Y16" s="57">
        <v>0</v>
      </c>
      <c r="Z16" s="58">
        <v>0</v>
      </c>
      <c r="AA16" s="58">
        <v>0</v>
      </c>
      <c r="AB16" s="61">
        <v>21</v>
      </c>
      <c r="AC16" s="58">
        <v>0</v>
      </c>
    </row>
    <row r="17" spans="1:30" ht="12" customHeight="1" x14ac:dyDescent="0.15">
      <c r="A17" s="128" t="s">
        <v>11</v>
      </c>
      <c r="B17" s="128"/>
      <c r="C17" s="38"/>
      <c r="D17" s="94"/>
      <c r="E17" s="90">
        <v>14</v>
      </c>
      <c r="F17" s="25"/>
      <c r="G17" s="96">
        <v>1</v>
      </c>
      <c r="H17" s="90"/>
      <c r="I17" s="90">
        <v>0</v>
      </c>
      <c r="J17" s="95"/>
      <c r="K17" s="25"/>
      <c r="L17" s="25"/>
      <c r="M17" s="96">
        <v>18</v>
      </c>
      <c r="N17" s="25"/>
      <c r="P17" s="7"/>
      <c r="Q17" s="103" t="s">
        <v>12</v>
      </c>
      <c r="R17" s="33"/>
      <c r="S17" s="102">
        <v>6</v>
      </c>
      <c r="T17" s="62">
        <v>6</v>
      </c>
      <c r="U17" s="57">
        <f t="shared" si="1"/>
        <v>1</v>
      </c>
      <c r="V17" s="62">
        <v>0</v>
      </c>
      <c r="W17" s="62">
        <v>1</v>
      </c>
      <c r="X17" s="62">
        <v>4</v>
      </c>
      <c r="Y17" s="57">
        <v>0</v>
      </c>
      <c r="Z17" s="58">
        <v>0</v>
      </c>
      <c r="AA17" s="58">
        <v>0</v>
      </c>
      <c r="AB17" s="61">
        <v>73</v>
      </c>
      <c r="AC17" s="58">
        <v>0</v>
      </c>
    </row>
    <row r="18" spans="1:30" ht="12" customHeight="1" x14ac:dyDescent="0.15">
      <c r="A18" s="39"/>
      <c r="B18" s="39"/>
      <c r="C18" s="38"/>
      <c r="D18" s="89"/>
      <c r="E18" s="93"/>
      <c r="F18" s="25"/>
      <c r="G18" s="4"/>
      <c r="H18" s="25"/>
      <c r="I18" s="25"/>
      <c r="J18" s="25"/>
      <c r="K18" s="25"/>
      <c r="L18" s="25"/>
      <c r="M18" s="25"/>
      <c r="N18" s="25">
        <v>0</v>
      </c>
      <c r="O18" s="25"/>
      <c r="P18" s="7"/>
      <c r="Q18" s="103" t="s">
        <v>14</v>
      </c>
      <c r="R18" s="33"/>
      <c r="S18" s="101">
        <v>6</v>
      </c>
      <c r="T18" s="93">
        <v>4</v>
      </c>
      <c r="U18" s="25">
        <f t="shared" si="1"/>
        <v>11</v>
      </c>
      <c r="V18" s="93">
        <v>2</v>
      </c>
      <c r="W18" s="93">
        <v>9</v>
      </c>
      <c r="X18" s="93">
        <v>5</v>
      </c>
      <c r="Y18" s="25">
        <v>0</v>
      </c>
      <c r="Z18" s="58">
        <v>0</v>
      </c>
      <c r="AA18" s="58">
        <v>0</v>
      </c>
      <c r="AB18" s="93">
        <v>57</v>
      </c>
      <c r="AC18" s="58">
        <v>0</v>
      </c>
    </row>
    <row r="19" spans="1:30" ht="12" customHeight="1" x14ac:dyDescent="0.15">
      <c r="A19" s="133" t="s">
        <v>13</v>
      </c>
      <c r="B19" s="133"/>
      <c r="C19" s="27"/>
      <c r="D19" s="36">
        <f>SUM(D20:D21)</f>
        <v>119</v>
      </c>
      <c r="E19" s="93">
        <f>SUM(E20:E21)</f>
        <v>100</v>
      </c>
      <c r="F19" s="25">
        <f>SUM(G19:H19)</f>
        <v>80</v>
      </c>
      <c r="G19" s="25">
        <f t="shared" ref="G19:N19" si="4">SUM(G20:G21)</f>
        <v>10</v>
      </c>
      <c r="H19" s="25">
        <f t="shared" si="4"/>
        <v>70</v>
      </c>
      <c r="I19" s="25">
        <f t="shared" si="4"/>
        <v>35</v>
      </c>
      <c r="J19" s="25">
        <f t="shared" si="4"/>
        <v>0</v>
      </c>
      <c r="K19" s="25">
        <f t="shared" si="4"/>
        <v>0</v>
      </c>
      <c r="L19" s="25">
        <f t="shared" si="4"/>
        <v>0</v>
      </c>
      <c r="M19" s="25">
        <f t="shared" si="4"/>
        <v>428</v>
      </c>
      <c r="N19" s="25">
        <f t="shared" si="4"/>
        <v>0</v>
      </c>
      <c r="S19" s="106"/>
      <c r="T19" s="85"/>
      <c r="U19" s="85"/>
      <c r="V19" s="107"/>
      <c r="W19" s="85"/>
      <c r="X19" s="85"/>
      <c r="Y19" s="85"/>
      <c r="Z19" s="85"/>
      <c r="AA19" s="85"/>
      <c r="AB19" s="85"/>
      <c r="AC19" s="85"/>
    </row>
    <row r="20" spans="1:30" ht="12" customHeight="1" x14ac:dyDescent="0.15">
      <c r="A20" s="91"/>
      <c r="B20" s="103" t="s">
        <v>15</v>
      </c>
      <c r="C20" s="41"/>
      <c r="D20" s="87">
        <v>105</v>
      </c>
      <c r="E20" s="4">
        <v>89</v>
      </c>
      <c r="F20" s="25">
        <f>SUM(G20:H20)</f>
        <v>68</v>
      </c>
      <c r="G20" s="58">
        <v>5</v>
      </c>
      <c r="H20" s="58">
        <v>63</v>
      </c>
      <c r="I20" s="4">
        <v>29</v>
      </c>
      <c r="J20" s="88"/>
      <c r="K20" s="58"/>
      <c r="L20" s="58"/>
      <c r="M20" s="88">
        <v>318</v>
      </c>
      <c r="N20" s="58"/>
      <c r="O20" s="25"/>
      <c r="P20" s="133" t="s">
        <v>77</v>
      </c>
      <c r="Q20" s="133"/>
      <c r="R20" s="33"/>
      <c r="S20" s="25">
        <f>SUM(S21:S22)</f>
        <v>177</v>
      </c>
      <c r="T20" s="25">
        <f t="shared" ref="T20:AB20" si="5">SUM(T21:T22)</f>
        <v>20</v>
      </c>
      <c r="U20" s="58">
        <f t="shared" si="1"/>
        <v>20</v>
      </c>
      <c r="V20" s="25">
        <f t="shared" si="5"/>
        <v>2</v>
      </c>
      <c r="W20" s="25">
        <f t="shared" si="5"/>
        <v>18</v>
      </c>
      <c r="X20" s="25">
        <f t="shared" si="5"/>
        <v>15</v>
      </c>
      <c r="Y20" s="25">
        <f t="shared" si="5"/>
        <v>0</v>
      </c>
      <c r="Z20" s="25">
        <f t="shared" si="5"/>
        <v>0</v>
      </c>
      <c r="AA20" s="25">
        <f t="shared" si="5"/>
        <v>0</v>
      </c>
      <c r="AB20" s="25">
        <f t="shared" si="5"/>
        <v>963</v>
      </c>
      <c r="AC20" s="25">
        <v>0</v>
      </c>
      <c r="AD20" s="15"/>
    </row>
    <row r="21" spans="1:30" ht="12" customHeight="1" x14ac:dyDescent="0.15">
      <c r="A21" s="91"/>
      <c r="B21" s="103" t="s">
        <v>16</v>
      </c>
      <c r="C21" s="44"/>
      <c r="D21" s="87">
        <v>14</v>
      </c>
      <c r="E21" s="62">
        <v>11</v>
      </c>
      <c r="F21" s="25">
        <f>SUM(G21:H21)</f>
        <v>12</v>
      </c>
      <c r="G21" s="97">
        <v>5</v>
      </c>
      <c r="H21" s="97">
        <v>7</v>
      </c>
      <c r="I21" s="62">
        <v>6</v>
      </c>
      <c r="J21" s="57">
        <v>0</v>
      </c>
      <c r="K21" s="58">
        <v>0</v>
      </c>
      <c r="L21" s="58">
        <v>0</v>
      </c>
      <c r="M21" s="57">
        <v>110</v>
      </c>
      <c r="N21" s="58">
        <v>0</v>
      </c>
      <c r="O21" s="25"/>
      <c r="P21" s="7"/>
      <c r="Q21" s="103" t="s">
        <v>78</v>
      </c>
      <c r="R21" s="33"/>
      <c r="S21" s="102">
        <v>162</v>
      </c>
      <c r="T21" s="61">
        <v>18</v>
      </c>
      <c r="U21" s="58">
        <f t="shared" si="1"/>
        <v>14</v>
      </c>
      <c r="V21" s="62">
        <v>1</v>
      </c>
      <c r="W21" s="62">
        <v>13</v>
      </c>
      <c r="X21" s="61">
        <v>13</v>
      </c>
      <c r="Y21" s="57">
        <v>0</v>
      </c>
      <c r="Z21" s="58">
        <v>0</v>
      </c>
      <c r="AA21" s="58">
        <v>0</v>
      </c>
      <c r="AB21" s="61">
        <v>731</v>
      </c>
      <c r="AC21" s="58">
        <v>0</v>
      </c>
    </row>
    <row r="22" spans="1:30" ht="12" customHeight="1" x14ac:dyDescent="0.15">
      <c r="A22" s="91"/>
      <c r="D22" s="89"/>
      <c r="E22" s="50"/>
      <c r="F22" s="25"/>
      <c r="G22" s="98"/>
      <c r="P22" s="7"/>
      <c r="Q22" s="103" t="s">
        <v>79</v>
      </c>
      <c r="R22" s="33"/>
      <c r="S22" s="102">
        <v>15</v>
      </c>
      <c r="T22" s="61">
        <v>2</v>
      </c>
      <c r="U22" s="58">
        <f t="shared" si="1"/>
        <v>6</v>
      </c>
      <c r="V22" s="62">
        <v>1</v>
      </c>
      <c r="W22" s="62">
        <v>5</v>
      </c>
      <c r="X22" s="61">
        <v>2</v>
      </c>
      <c r="Y22" s="57">
        <v>0</v>
      </c>
      <c r="Z22" s="58">
        <v>0</v>
      </c>
      <c r="AA22" s="58">
        <v>0</v>
      </c>
      <c r="AB22" s="61">
        <v>232</v>
      </c>
      <c r="AC22" s="58">
        <v>0</v>
      </c>
    </row>
    <row r="23" spans="1:30" ht="12" customHeight="1" x14ac:dyDescent="0.15">
      <c r="A23" s="133" t="s">
        <v>17</v>
      </c>
      <c r="B23" s="133"/>
      <c r="C23" s="27"/>
      <c r="D23" s="36">
        <f>SUM(D24:D29)</f>
        <v>43</v>
      </c>
      <c r="E23" s="93">
        <f t="shared" ref="E23:M23" si="6">SUM(E24:E29)</f>
        <v>24</v>
      </c>
      <c r="F23" s="25">
        <f t="shared" ref="F23:F62" si="7">SUM(G23:H23)</f>
        <v>47</v>
      </c>
      <c r="G23" s="25">
        <f t="shared" si="6"/>
        <v>13</v>
      </c>
      <c r="H23" s="25">
        <f t="shared" si="6"/>
        <v>34</v>
      </c>
      <c r="I23" s="25">
        <f t="shared" si="6"/>
        <v>20</v>
      </c>
      <c r="J23" s="25">
        <f t="shared" si="6"/>
        <v>0</v>
      </c>
      <c r="K23" s="25">
        <f t="shared" si="6"/>
        <v>0</v>
      </c>
      <c r="L23" s="25">
        <f t="shared" si="6"/>
        <v>0</v>
      </c>
      <c r="M23" s="25">
        <f t="shared" si="6"/>
        <v>350</v>
      </c>
      <c r="N23" s="25">
        <v>0</v>
      </c>
      <c r="O23" s="25"/>
      <c r="P23" s="7"/>
      <c r="Q23" s="105"/>
      <c r="R23" s="45"/>
      <c r="S23" s="108"/>
      <c r="T23" s="109"/>
      <c r="U23" s="110"/>
      <c r="V23" s="111"/>
      <c r="W23" s="111"/>
      <c r="X23" s="109"/>
      <c r="Y23" s="112"/>
      <c r="Z23" s="109"/>
      <c r="AA23" s="109"/>
      <c r="AB23" s="109"/>
      <c r="AC23" s="112"/>
    </row>
    <row r="24" spans="1:30" ht="12" customHeight="1" x14ac:dyDescent="0.15">
      <c r="A24" s="7"/>
      <c r="B24" s="103" t="s">
        <v>18</v>
      </c>
      <c r="C24" s="41"/>
      <c r="D24" s="87">
        <v>26</v>
      </c>
      <c r="E24" s="4">
        <v>6</v>
      </c>
      <c r="F24" s="25">
        <f t="shared" si="7"/>
        <v>4</v>
      </c>
      <c r="G24" s="4">
        <v>0</v>
      </c>
      <c r="H24" s="4">
        <v>4</v>
      </c>
      <c r="I24" s="4">
        <v>6</v>
      </c>
      <c r="J24" s="88">
        <v>0</v>
      </c>
      <c r="K24" s="58">
        <v>0</v>
      </c>
      <c r="L24" s="58">
        <v>0</v>
      </c>
      <c r="M24" s="99">
        <v>173</v>
      </c>
      <c r="N24" s="58">
        <v>0</v>
      </c>
      <c r="O24" s="25"/>
      <c r="P24" s="133" t="s">
        <v>20</v>
      </c>
      <c r="Q24" s="133"/>
      <c r="R24" s="33"/>
      <c r="S24" s="25">
        <f>SUM(S25:S28)</f>
        <v>14</v>
      </c>
      <c r="T24" s="25">
        <f t="shared" ref="T24:AB24" si="8">SUM(T25:T28)</f>
        <v>2</v>
      </c>
      <c r="U24" s="58">
        <f t="shared" si="1"/>
        <v>21</v>
      </c>
      <c r="V24" s="25">
        <f t="shared" si="8"/>
        <v>0</v>
      </c>
      <c r="W24" s="25">
        <f t="shared" si="8"/>
        <v>21</v>
      </c>
      <c r="X24" s="25">
        <f t="shared" si="8"/>
        <v>3</v>
      </c>
      <c r="Y24" s="25">
        <f t="shared" si="8"/>
        <v>0</v>
      </c>
      <c r="Z24" s="25">
        <f t="shared" si="8"/>
        <v>0</v>
      </c>
      <c r="AA24" s="25">
        <f t="shared" si="8"/>
        <v>0</v>
      </c>
      <c r="AB24" s="25">
        <f t="shared" si="8"/>
        <v>102</v>
      </c>
      <c r="AC24" s="25">
        <v>0</v>
      </c>
    </row>
    <row r="25" spans="1:30" ht="12" customHeight="1" x14ac:dyDescent="0.15">
      <c r="A25" s="7"/>
      <c r="B25" s="103" t="s">
        <v>19</v>
      </c>
      <c r="C25" s="41"/>
      <c r="D25" s="87">
        <v>3</v>
      </c>
      <c r="E25" s="4">
        <v>3</v>
      </c>
      <c r="F25" s="25">
        <f t="shared" si="7"/>
        <v>9</v>
      </c>
      <c r="G25" s="4">
        <v>8</v>
      </c>
      <c r="H25" s="4">
        <v>1</v>
      </c>
      <c r="I25" s="4">
        <v>4</v>
      </c>
      <c r="J25" s="88">
        <v>0</v>
      </c>
      <c r="K25" s="58">
        <v>0</v>
      </c>
      <c r="L25" s="58">
        <v>0</v>
      </c>
      <c r="M25" s="99">
        <v>51</v>
      </c>
      <c r="N25" s="58">
        <v>0</v>
      </c>
      <c r="O25" s="25"/>
      <c r="P25" s="7"/>
      <c r="Q25" s="103" t="s">
        <v>22</v>
      </c>
      <c r="R25" s="33"/>
      <c r="S25" s="100">
        <v>10</v>
      </c>
      <c r="T25" s="60">
        <v>2</v>
      </c>
      <c r="U25" s="58">
        <f t="shared" si="1"/>
        <v>21</v>
      </c>
      <c r="V25" s="60">
        <v>0</v>
      </c>
      <c r="W25" s="60">
        <v>21</v>
      </c>
      <c r="X25" s="93">
        <v>3</v>
      </c>
      <c r="Y25" s="57">
        <v>0</v>
      </c>
      <c r="Z25" s="58">
        <v>0</v>
      </c>
      <c r="AA25" s="58">
        <v>0</v>
      </c>
      <c r="AB25" s="93">
        <v>89</v>
      </c>
      <c r="AC25" s="58">
        <v>0</v>
      </c>
    </row>
    <row r="26" spans="1:30" ht="12" customHeight="1" x14ac:dyDescent="0.15">
      <c r="A26" s="7"/>
      <c r="B26" s="103" t="s">
        <v>21</v>
      </c>
      <c r="C26" s="41"/>
      <c r="D26" s="87">
        <v>2</v>
      </c>
      <c r="E26" s="4">
        <v>2</v>
      </c>
      <c r="F26" s="25">
        <f t="shared" si="7"/>
        <v>8</v>
      </c>
      <c r="G26" s="4">
        <v>2</v>
      </c>
      <c r="H26" s="4">
        <v>6</v>
      </c>
      <c r="I26" s="4">
        <v>1</v>
      </c>
      <c r="J26" s="88">
        <v>0</v>
      </c>
      <c r="K26" s="58">
        <v>0</v>
      </c>
      <c r="L26" s="58">
        <v>0</v>
      </c>
      <c r="M26" s="99">
        <v>34</v>
      </c>
      <c r="N26" s="58">
        <v>0</v>
      </c>
      <c r="O26" s="25"/>
      <c r="P26" s="7"/>
      <c r="Q26" s="103" t="s">
        <v>24</v>
      </c>
      <c r="R26" s="33"/>
      <c r="S26" s="100">
        <v>3</v>
      </c>
      <c r="T26" s="61">
        <v>0</v>
      </c>
      <c r="U26" s="58">
        <f t="shared" si="1"/>
        <v>0</v>
      </c>
      <c r="V26" s="61">
        <v>0</v>
      </c>
      <c r="W26" s="61">
        <v>0</v>
      </c>
      <c r="X26" s="61">
        <v>0</v>
      </c>
      <c r="Y26" s="57">
        <v>0</v>
      </c>
      <c r="Z26" s="58">
        <v>0</v>
      </c>
      <c r="AA26" s="58">
        <v>0</v>
      </c>
      <c r="AB26" s="93">
        <v>8</v>
      </c>
      <c r="AC26" s="58">
        <v>0</v>
      </c>
    </row>
    <row r="27" spans="1:30" ht="12" customHeight="1" x14ac:dyDescent="0.15">
      <c r="A27" s="7"/>
      <c r="B27" s="103" t="s">
        <v>23</v>
      </c>
      <c r="C27" s="41"/>
      <c r="D27" s="87">
        <v>6</v>
      </c>
      <c r="E27" s="4">
        <v>6</v>
      </c>
      <c r="F27" s="25">
        <f t="shared" si="7"/>
        <v>1</v>
      </c>
      <c r="G27" s="4">
        <v>1</v>
      </c>
      <c r="H27" s="4">
        <v>0</v>
      </c>
      <c r="I27" s="4">
        <v>4</v>
      </c>
      <c r="J27" s="88">
        <v>0</v>
      </c>
      <c r="K27" s="58">
        <v>0</v>
      </c>
      <c r="L27" s="58">
        <v>0</v>
      </c>
      <c r="M27" s="99">
        <v>42</v>
      </c>
      <c r="N27" s="58">
        <v>0</v>
      </c>
      <c r="O27" s="25"/>
      <c r="P27" s="7"/>
      <c r="Q27" s="103" t="s">
        <v>62</v>
      </c>
      <c r="R27" s="33"/>
      <c r="S27" s="100">
        <v>0</v>
      </c>
      <c r="T27" s="61">
        <v>0</v>
      </c>
      <c r="U27" s="58">
        <f t="shared" si="1"/>
        <v>0</v>
      </c>
      <c r="V27" s="93">
        <v>0</v>
      </c>
      <c r="W27" s="60">
        <v>0</v>
      </c>
      <c r="X27" s="61">
        <v>0</v>
      </c>
      <c r="Y27" s="57">
        <v>0</v>
      </c>
      <c r="Z27" s="58">
        <v>0</v>
      </c>
      <c r="AA27" s="58">
        <v>0</v>
      </c>
      <c r="AB27" s="93">
        <v>1</v>
      </c>
      <c r="AC27" s="58">
        <v>0</v>
      </c>
    </row>
    <row r="28" spans="1:30" ht="12" customHeight="1" x14ac:dyDescent="0.15">
      <c r="A28" s="7"/>
      <c r="B28" s="103" t="s">
        <v>25</v>
      </c>
      <c r="C28" s="41"/>
      <c r="D28" s="87">
        <v>2</v>
      </c>
      <c r="E28" s="99">
        <v>2</v>
      </c>
      <c r="F28" s="25">
        <f t="shared" si="7"/>
        <v>5</v>
      </c>
      <c r="G28" s="4">
        <v>0</v>
      </c>
      <c r="H28" s="4">
        <v>5</v>
      </c>
      <c r="I28" s="4">
        <v>3</v>
      </c>
      <c r="J28" s="88">
        <v>0</v>
      </c>
      <c r="K28" s="58">
        <v>0</v>
      </c>
      <c r="L28" s="58">
        <v>0</v>
      </c>
      <c r="M28" s="99">
        <v>18</v>
      </c>
      <c r="N28" s="58">
        <v>0</v>
      </c>
      <c r="O28" s="25"/>
      <c r="P28" s="7"/>
      <c r="Q28" s="103" t="s">
        <v>27</v>
      </c>
      <c r="R28" s="33"/>
      <c r="S28" s="100">
        <v>1</v>
      </c>
      <c r="T28" s="61">
        <v>0</v>
      </c>
      <c r="U28" s="58">
        <f t="shared" si="1"/>
        <v>0</v>
      </c>
      <c r="V28" s="93">
        <v>0</v>
      </c>
      <c r="W28" s="60">
        <v>0</v>
      </c>
      <c r="X28" s="61">
        <v>0</v>
      </c>
      <c r="Y28" s="57">
        <v>0</v>
      </c>
      <c r="Z28" s="58">
        <v>0</v>
      </c>
      <c r="AA28" s="58">
        <v>0</v>
      </c>
      <c r="AB28" s="93">
        <v>4</v>
      </c>
      <c r="AC28" s="58">
        <v>0</v>
      </c>
    </row>
    <row r="29" spans="1:30" ht="12" customHeight="1" x14ac:dyDescent="0.15">
      <c r="A29" s="7"/>
      <c r="B29" s="103" t="s">
        <v>26</v>
      </c>
      <c r="C29" s="41"/>
      <c r="D29" s="87">
        <v>4</v>
      </c>
      <c r="E29" s="4">
        <v>5</v>
      </c>
      <c r="F29" s="25">
        <f t="shared" si="7"/>
        <v>20</v>
      </c>
      <c r="G29" s="4">
        <v>2</v>
      </c>
      <c r="H29" s="4">
        <v>18</v>
      </c>
      <c r="I29" s="4">
        <v>2</v>
      </c>
      <c r="J29" s="88">
        <v>0</v>
      </c>
      <c r="K29" s="58">
        <v>0</v>
      </c>
      <c r="L29" s="58">
        <v>0</v>
      </c>
      <c r="M29" s="99">
        <v>32</v>
      </c>
      <c r="N29" s="58">
        <v>0</v>
      </c>
      <c r="O29" s="25"/>
      <c r="P29" s="7"/>
      <c r="Q29" s="91"/>
      <c r="R29" s="33"/>
      <c r="S29" s="57"/>
      <c r="T29" s="57"/>
      <c r="U29" s="58"/>
      <c r="V29" s="57"/>
      <c r="W29" s="57"/>
      <c r="X29" s="57"/>
      <c r="Y29" s="57"/>
      <c r="Z29" s="57"/>
      <c r="AA29" s="57"/>
      <c r="AB29" s="25"/>
      <c r="AC29" s="57"/>
    </row>
    <row r="30" spans="1:30" ht="12" customHeight="1" x14ac:dyDescent="0.15">
      <c r="D30" s="89"/>
      <c r="E30" s="50"/>
      <c r="O30" s="25"/>
      <c r="P30" s="133" t="s">
        <v>29</v>
      </c>
      <c r="Q30" s="133"/>
      <c r="R30" s="33"/>
      <c r="S30" s="25">
        <f>SUM(S31:S33)</f>
        <v>81</v>
      </c>
      <c r="T30" s="25">
        <f t="shared" ref="T30:AB30" si="9">SUM(T31:T33)</f>
        <v>27</v>
      </c>
      <c r="U30" s="25">
        <f t="shared" si="1"/>
        <v>115</v>
      </c>
      <c r="V30" s="25">
        <f t="shared" si="9"/>
        <v>5</v>
      </c>
      <c r="W30" s="25">
        <f t="shared" si="9"/>
        <v>110</v>
      </c>
      <c r="X30" s="25">
        <f t="shared" si="9"/>
        <v>19</v>
      </c>
      <c r="Y30" s="25">
        <f t="shared" si="9"/>
        <v>0</v>
      </c>
      <c r="Z30" s="25">
        <f t="shared" si="9"/>
        <v>0</v>
      </c>
      <c r="AA30" s="25">
        <f t="shared" si="9"/>
        <v>0</v>
      </c>
      <c r="AB30" s="25">
        <f t="shared" si="9"/>
        <v>1932</v>
      </c>
      <c r="AC30" s="25">
        <v>0</v>
      </c>
    </row>
    <row r="31" spans="1:30" ht="12" customHeight="1" x14ac:dyDescent="0.15">
      <c r="A31" s="133" t="s">
        <v>28</v>
      </c>
      <c r="B31" s="133"/>
      <c r="C31" s="27"/>
      <c r="D31" s="36">
        <f>SUM(D32:D33)</f>
        <v>41</v>
      </c>
      <c r="E31" s="93">
        <f t="shared" ref="E31:N31" si="10">SUM(E32:E33)</f>
        <v>29</v>
      </c>
      <c r="F31" s="25">
        <f t="shared" si="7"/>
        <v>70</v>
      </c>
      <c r="G31" s="25">
        <f t="shared" si="10"/>
        <v>5</v>
      </c>
      <c r="H31" s="25">
        <f t="shared" si="10"/>
        <v>65</v>
      </c>
      <c r="I31" s="25">
        <f t="shared" si="10"/>
        <v>19</v>
      </c>
      <c r="J31" s="25">
        <f t="shared" si="10"/>
        <v>0</v>
      </c>
      <c r="K31" s="25">
        <f t="shared" si="10"/>
        <v>0</v>
      </c>
      <c r="L31" s="25">
        <f t="shared" si="10"/>
        <v>0</v>
      </c>
      <c r="M31" s="25">
        <f t="shared" si="10"/>
        <v>384</v>
      </c>
      <c r="N31" s="25">
        <f t="shared" si="10"/>
        <v>0</v>
      </c>
      <c r="O31" s="25"/>
      <c r="P31" s="7"/>
      <c r="Q31" s="103" t="s">
        <v>31</v>
      </c>
      <c r="R31" s="33"/>
      <c r="S31" s="100">
        <v>38</v>
      </c>
      <c r="T31" s="93">
        <v>16</v>
      </c>
      <c r="U31" s="58">
        <f t="shared" si="1"/>
        <v>34</v>
      </c>
      <c r="V31" s="58">
        <v>3</v>
      </c>
      <c r="W31" s="60">
        <v>31</v>
      </c>
      <c r="X31" s="61">
        <v>12</v>
      </c>
      <c r="Y31" s="57">
        <v>0</v>
      </c>
      <c r="Z31" s="58">
        <v>0</v>
      </c>
      <c r="AA31" s="58">
        <v>0</v>
      </c>
      <c r="AB31" s="93">
        <v>370</v>
      </c>
      <c r="AC31" s="58">
        <v>0</v>
      </c>
      <c r="AD31" s="15"/>
    </row>
    <row r="32" spans="1:30" ht="12" customHeight="1" x14ac:dyDescent="0.15">
      <c r="A32" s="7"/>
      <c r="B32" s="103" t="s">
        <v>30</v>
      </c>
      <c r="C32" s="41"/>
      <c r="D32" s="87">
        <v>15</v>
      </c>
      <c r="E32" s="4">
        <v>11</v>
      </c>
      <c r="F32" s="25">
        <f t="shared" si="7"/>
        <v>44</v>
      </c>
      <c r="G32" s="58">
        <v>5</v>
      </c>
      <c r="H32" s="58">
        <v>39</v>
      </c>
      <c r="I32" s="4">
        <v>11</v>
      </c>
      <c r="J32" s="88">
        <v>0</v>
      </c>
      <c r="K32" s="58">
        <v>0</v>
      </c>
      <c r="L32" s="58">
        <v>0</v>
      </c>
      <c r="M32" s="88">
        <v>220</v>
      </c>
      <c r="N32" s="58">
        <v>0</v>
      </c>
      <c r="O32" s="25"/>
      <c r="P32" s="7"/>
      <c r="Q32" s="103" t="s">
        <v>33</v>
      </c>
      <c r="R32" s="33"/>
      <c r="S32" s="100">
        <v>24</v>
      </c>
      <c r="T32" s="93">
        <v>7</v>
      </c>
      <c r="U32" s="58">
        <f t="shared" si="1"/>
        <v>34</v>
      </c>
      <c r="V32" s="58">
        <v>0</v>
      </c>
      <c r="W32" s="60">
        <v>34</v>
      </c>
      <c r="X32" s="61">
        <v>3</v>
      </c>
      <c r="Y32" s="57">
        <v>0</v>
      </c>
      <c r="Z32" s="58">
        <v>0</v>
      </c>
      <c r="AA32" s="58">
        <v>0</v>
      </c>
      <c r="AB32" s="93">
        <v>1318</v>
      </c>
      <c r="AC32" s="58">
        <v>0</v>
      </c>
    </row>
    <row r="33" spans="1:30" ht="12" customHeight="1" x14ac:dyDescent="0.15">
      <c r="A33" s="7"/>
      <c r="B33" s="103" t="s">
        <v>32</v>
      </c>
      <c r="C33" s="41"/>
      <c r="D33" s="87">
        <v>26</v>
      </c>
      <c r="E33" s="4">
        <v>18</v>
      </c>
      <c r="F33" s="25">
        <f t="shared" si="7"/>
        <v>26</v>
      </c>
      <c r="G33" s="58">
        <v>0</v>
      </c>
      <c r="H33" s="58">
        <v>26</v>
      </c>
      <c r="I33" s="4">
        <v>8</v>
      </c>
      <c r="J33" s="88">
        <v>0</v>
      </c>
      <c r="K33" s="58">
        <v>0</v>
      </c>
      <c r="L33" s="58">
        <v>0</v>
      </c>
      <c r="M33" s="88">
        <v>164</v>
      </c>
      <c r="N33" s="58">
        <v>0</v>
      </c>
      <c r="O33" s="25"/>
      <c r="P33" s="91"/>
      <c r="Q33" s="103" t="s">
        <v>80</v>
      </c>
      <c r="R33" s="33"/>
      <c r="S33" s="100">
        <v>19</v>
      </c>
      <c r="T33" s="93">
        <v>4</v>
      </c>
      <c r="U33" s="58">
        <f t="shared" si="1"/>
        <v>47</v>
      </c>
      <c r="V33" s="58">
        <v>2</v>
      </c>
      <c r="W33" s="60">
        <v>45</v>
      </c>
      <c r="X33" s="61">
        <v>4</v>
      </c>
      <c r="Y33" s="57">
        <v>0</v>
      </c>
      <c r="Z33" s="58">
        <v>0</v>
      </c>
      <c r="AA33" s="58">
        <v>0</v>
      </c>
      <c r="AB33" s="93">
        <v>244</v>
      </c>
      <c r="AC33" s="58">
        <v>0</v>
      </c>
    </row>
    <row r="34" spans="1:30" ht="12" customHeight="1" x14ac:dyDescent="0.15">
      <c r="A34" s="7"/>
      <c r="B34" s="91"/>
      <c r="C34" s="41"/>
      <c r="D34" s="87"/>
      <c r="E34" s="4"/>
      <c r="F34" s="58"/>
      <c r="G34" s="58"/>
      <c r="H34" s="58"/>
      <c r="I34" s="58"/>
      <c r="J34" s="88"/>
      <c r="K34" s="88"/>
      <c r="L34" s="88"/>
      <c r="M34" s="88"/>
      <c r="N34" s="88"/>
      <c r="O34" s="25"/>
    </row>
    <row r="35" spans="1:30" ht="12" customHeight="1" x14ac:dyDescent="0.15">
      <c r="A35" s="133" t="s">
        <v>81</v>
      </c>
      <c r="B35" s="133"/>
      <c r="C35" s="41"/>
      <c r="D35" s="36">
        <f>SUM(D36:D40)</f>
        <v>36</v>
      </c>
      <c r="E35" s="93">
        <f t="shared" ref="E35:M35" si="11">SUM(E36:E40)</f>
        <v>31</v>
      </c>
      <c r="F35" s="58">
        <f t="shared" si="7"/>
        <v>50</v>
      </c>
      <c r="G35" s="25">
        <f t="shared" si="11"/>
        <v>2</v>
      </c>
      <c r="H35" s="25">
        <f t="shared" si="11"/>
        <v>48</v>
      </c>
      <c r="I35" s="25">
        <f t="shared" si="11"/>
        <v>14</v>
      </c>
      <c r="J35" s="25">
        <f t="shared" si="11"/>
        <v>0</v>
      </c>
      <c r="K35" s="25">
        <f t="shared" si="11"/>
        <v>0</v>
      </c>
      <c r="L35" s="25">
        <f t="shared" si="11"/>
        <v>0</v>
      </c>
      <c r="M35" s="25">
        <f t="shared" si="11"/>
        <v>226</v>
      </c>
      <c r="N35" s="25">
        <v>0</v>
      </c>
      <c r="O35" s="25"/>
    </row>
    <row r="36" spans="1:30" ht="12" customHeight="1" x14ac:dyDescent="0.15">
      <c r="A36" s="7"/>
      <c r="B36" s="103" t="s">
        <v>34</v>
      </c>
      <c r="C36" s="41"/>
      <c r="D36" s="87">
        <v>13</v>
      </c>
      <c r="E36" s="4">
        <v>8</v>
      </c>
      <c r="F36" s="58">
        <f t="shared" si="7"/>
        <v>21</v>
      </c>
      <c r="G36" s="4">
        <v>1</v>
      </c>
      <c r="H36" s="25">
        <v>20</v>
      </c>
      <c r="I36" s="4">
        <v>3</v>
      </c>
      <c r="J36" s="88">
        <v>0</v>
      </c>
      <c r="K36" s="58">
        <v>0</v>
      </c>
      <c r="L36" s="58">
        <v>0</v>
      </c>
      <c r="M36" s="99">
        <v>84</v>
      </c>
      <c r="N36" s="58">
        <v>0</v>
      </c>
      <c r="O36" s="25"/>
    </row>
    <row r="37" spans="1:30" ht="12" customHeight="1" x14ac:dyDescent="0.15">
      <c r="A37" s="7"/>
      <c r="B37" s="103" t="s">
        <v>35</v>
      </c>
      <c r="C37" s="41"/>
      <c r="D37" s="87">
        <v>9</v>
      </c>
      <c r="E37" s="4">
        <v>12</v>
      </c>
      <c r="F37" s="58">
        <f t="shared" si="7"/>
        <v>18</v>
      </c>
      <c r="G37" s="4">
        <v>0</v>
      </c>
      <c r="H37" s="4">
        <v>18</v>
      </c>
      <c r="I37" s="4">
        <v>7</v>
      </c>
      <c r="J37" s="88">
        <v>0</v>
      </c>
      <c r="K37" s="58">
        <v>0</v>
      </c>
      <c r="L37" s="58">
        <v>0</v>
      </c>
      <c r="M37" s="99">
        <v>85</v>
      </c>
      <c r="N37" s="58">
        <v>0</v>
      </c>
      <c r="O37" s="25"/>
      <c r="P37" s="7"/>
      <c r="Q37" s="1"/>
      <c r="R37" s="44"/>
      <c r="S37" s="46"/>
      <c r="T37" s="46"/>
      <c r="U37" s="47"/>
      <c r="V37" s="47"/>
      <c r="W37" s="46"/>
      <c r="X37" s="46"/>
      <c r="Y37" s="48"/>
      <c r="Z37" s="47"/>
      <c r="AA37" s="47"/>
      <c r="AB37" s="46"/>
      <c r="AC37" s="47"/>
      <c r="AD37" s="25"/>
    </row>
    <row r="38" spans="1:30" ht="12" customHeight="1" x14ac:dyDescent="0.15">
      <c r="A38" s="7"/>
      <c r="B38" s="103" t="s">
        <v>36</v>
      </c>
      <c r="C38" s="49"/>
      <c r="D38" s="36">
        <v>7</v>
      </c>
      <c r="E38" s="93">
        <v>5</v>
      </c>
      <c r="F38" s="58">
        <f t="shared" si="7"/>
        <v>5</v>
      </c>
      <c r="G38" s="93">
        <v>1</v>
      </c>
      <c r="H38" s="4">
        <v>4</v>
      </c>
      <c r="I38" s="93">
        <v>2</v>
      </c>
      <c r="J38" s="88">
        <v>0</v>
      </c>
      <c r="K38" s="58">
        <v>0</v>
      </c>
      <c r="L38" s="58">
        <v>0</v>
      </c>
      <c r="M38" s="93">
        <v>20</v>
      </c>
      <c r="N38" s="58">
        <v>0</v>
      </c>
      <c r="O38" s="25"/>
      <c r="P38" s="7"/>
    </row>
    <row r="39" spans="1:30" ht="12" customHeight="1" x14ac:dyDescent="0.15">
      <c r="A39" s="7"/>
      <c r="B39" s="103" t="s">
        <v>37</v>
      </c>
      <c r="C39" s="27"/>
      <c r="D39" s="36">
        <v>3</v>
      </c>
      <c r="E39" s="93">
        <v>2</v>
      </c>
      <c r="F39" s="58">
        <f t="shared" si="7"/>
        <v>6</v>
      </c>
      <c r="G39" s="93">
        <v>0</v>
      </c>
      <c r="H39" s="93">
        <v>6</v>
      </c>
      <c r="I39" s="93">
        <v>0</v>
      </c>
      <c r="J39" s="25">
        <v>0</v>
      </c>
      <c r="K39" s="58">
        <v>0</v>
      </c>
      <c r="L39" s="58">
        <v>0</v>
      </c>
      <c r="M39" s="93">
        <v>23</v>
      </c>
      <c r="N39" s="58">
        <v>0</v>
      </c>
      <c r="O39" s="25"/>
      <c r="P39" s="7"/>
      <c r="Q39" s="1"/>
      <c r="R39" s="50"/>
      <c r="S39" s="51"/>
      <c r="T39" s="46"/>
      <c r="U39" s="47"/>
      <c r="V39" s="47"/>
      <c r="W39" s="51"/>
      <c r="X39" s="52"/>
      <c r="Y39" s="48"/>
      <c r="Z39" s="52"/>
      <c r="AA39" s="52"/>
      <c r="AB39" s="46"/>
      <c r="AC39" s="48"/>
      <c r="AD39" s="15"/>
    </row>
    <row r="40" spans="1:30" ht="12" customHeight="1" x14ac:dyDescent="0.15">
      <c r="A40" s="7"/>
      <c r="B40" s="103" t="s">
        <v>38</v>
      </c>
      <c r="C40" s="41"/>
      <c r="D40" s="87">
        <v>4</v>
      </c>
      <c r="E40" s="4">
        <v>4</v>
      </c>
      <c r="F40" s="58">
        <f t="shared" si="7"/>
        <v>0</v>
      </c>
      <c r="G40" s="4">
        <v>0</v>
      </c>
      <c r="H40" s="93">
        <v>0</v>
      </c>
      <c r="I40" s="4">
        <v>2</v>
      </c>
      <c r="J40" s="88">
        <v>0</v>
      </c>
      <c r="K40" s="58">
        <v>0</v>
      </c>
      <c r="L40" s="58">
        <v>0</v>
      </c>
      <c r="M40" s="4">
        <v>14</v>
      </c>
      <c r="N40" s="58">
        <v>0</v>
      </c>
      <c r="O40" s="25"/>
    </row>
    <row r="41" spans="1:30" ht="12" customHeight="1" x14ac:dyDescent="0.15">
      <c r="D41" s="89"/>
      <c r="E41" s="50"/>
      <c r="O41" s="25"/>
    </row>
    <row r="42" spans="1:30" ht="12" customHeight="1" x14ac:dyDescent="0.15">
      <c r="A42" s="133" t="s">
        <v>39</v>
      </c>
      <c r="B42" s="133"/>
      <c r="C42" s="49"/>
      <c r="D42" s="36">
        <f>SUM(D43:D45)</f>
        <v>14</v>
      </c>
      <c r="E42" s="93">
        <f t="shared" ref="E42:N42" si="12">SUM(E43:E45)</f>
        <v>11</v>
      </c>
      <c r="F42" s="25">
        <f t="shared" si="7"/>
        <v>30</v>
      </c>
      <c r="G42" s="25">
        <f t="shared" si="12"/>
        <v>0</v>
      </c>
      <c r="H42" s="25">
        <f t="shared" si="12"/>
        <v>30</v>
      </c>
      <c r="I42" s="25">
        <f t="shared" si="12"/>
        <v>10</v>
      </c>
      <c r="J42" s="25">
        <f t="shared" si="12"/>
        <v>0</v>
      </c>
      <c r="K42" s="25">
        <f t="shared" si="12"/>
        <v>0</v>
      </c>
      <c r="L42" s="25">
        <f t="shared" si="12"/>
        <v>0</v>
      </c>
      <c r="M42" s="25">
        <f t="shared" si="12"/>
        <v>106</v>
      </c>
      <c r="N42" s="25">
        <f t="shared" si="12"/>
        <v>0</v>
      </c>
      <c r="O42" s="25"/>
    </row>
    <row r="43" spans="1:30" ht="12" customHeight="1" x14ac:dyDescent="0.15">
      <c r="A43" s="7"/>
      <c r="B43" s="103" t="s">
        <v>40</v>
      </c>
      <c r="C43" s="41"/>
      <c r="D43" s="87">
        <v>9</v>
      </c>
      <c r="E43" s="4">
        <v>7</v>
      </c>
      <c r="F43" s="25">
        <f t="shared" si="7"/>
        <v>11</v>
      </c>
      <c r="G43" s="4">
        <v>0</v>
      </c>
      <c r="H43" s="4">
        <v>11</v>
      </c>
      <c r="I43" s="99">
        <v>1</v>
      </c>
      <c r="J43" s="88">
        <v>0</v>
      </c>
      <c r="K43" s="58">
        <v>0</v>
      </c>
      <c r="L43" s="58">
        <v>0</v>
      </c>
      <c r="M43" s="99">
        <v>47</v>
      </c>
      <c r="N43" s="58">
        <v>0</v>
      </c>
      <c r="O43" s="25"/>
    </row>
    <row r="44" spans="1:30" ht="12" customHeight="1" x14ac:dyDescent="0.15">
      <c r="A44" s="7"/>
      <c r="B44" s="103" t="s">
        <v>41</v>
      </c>
      <c r="C44" s="27"/>
      <c r="D44" s="36">
        <v>5</v>
      </c>
      <c r="E44" s="99">
        <v>3</v>
      </c>
      <c r="F44" s="25">
        <f t="shared" si="7"/>
        <v>11</v>
      </c>
      <c r="G44" s="99">
        <v>0</v>
      </c>
      <c r="H44" s="93">
        <v>11</v>
      </c>
      <c r="I44" s="99">
        <v>8</v>
      </c>
      <c r="J44" s="25">
        <v>0</v>
      </c>
      <c r="K44" s="58">
        <v>0</v>
      </c>
      <c r="L44" s="58">
        <v>0</v>
      </c>
      <c r="M44" s="93">
        <v>49</v>
      </c>
      <c r="N44" s="58">
        <v>0</v>
      </c>
      <c r="O44" s="25"/>
    </row>
    <row r="45" spans="1:30" ht="12" customHeight="1" x14ac:dyDescent="0.15">
      <c r="A45" s="7"/>
      <c r="B45" s="103" t="s">
        <v>42</v>
      </c>
      <c r="C45" s="41"/>
      <c r="D45" s="87">
        <v>0</v>
      </c>
      <c r="E45" s="4">
        <v>1</v>
      </c>
      <c r="F45" s="25">
        <f t="shared" si="7"/>
        <v>8</v>
      </c>
      <c r="G45" s="4">
        <v>0</v>
      </c>
      <c r="H45" s="4">
        <v>8</v>
      </c>
      <c r="I45" s="99">
        <v>1</v>
      </c>
      <c r="J45" s="88">
        <v>0</v>
      </c>
      <c r="K45" s="58">
        <v>0</v>
      </c>
      <c r="L45" s="58">
        <v>0</v>
      </c>
      <c r="M45" s="99">
        <v>10</v>
      </c>
      <c r="N45" s="58">
        <v>0</v>
      </c>
      <c r="O45" s="25"/>
    </row>
    <row r="46" spans="1:30" ht="12" customHeight="1" x14ac:dyDescent="0.15">
      <c r="A46" s="7"/>
      <c r="B46" s="91"/>
      <c r="C46" s="41"/>
      <c r="D46" s="87"/>
      <c r="E46" s="4"/>
      <c r="F46" s="25"/>
      <c r="G46" s="4"/>
      <c r="H46" s="4"/>
      <c r="I46" s="99"/>
      <c r="J46" s="88"/>
      <c r="K46" s="58"/>
      <c r="L46" s="58"/>
      <c r="M46" s="99"/>
      <c r="N46" s="58"/>
      <c r="O46" s="25"/>
    </row>
    <row r="47" spans="1:30" ht="12" customHeight="1" x14ac:dyDescent="0.15">
      <c r="A47" s="133" t="s">
        <v>43</v>
      </c>
      <c r="B47" s="133"/>
      <c r="C47" s="50"/>
      <c r="D47" s="36">
        <f>SUM(D48:D54)</f>
        <v>55</v>
      </c>
      <c r="E47" s="93">
        <f t="shared" ref="E47:N47" si="13">SUM(E48:E54)</f>
        <v>32</v>
      </c>
      <c r="F47" s="58">
        <f t="shared" si="7"/>
        <v>33</v>
      </c>
      <c r="G47" s="25">
        <f t="shared" si="13"/>
        <v>3</v>
      </c>
      <c r="H47" s="25">
        <f t="shared" si="13"/>
        <v>30</v>
      </c>
      <c r="I47" s="25">
        <f t="shared" si="13"/>
        <v>13</v>
      </c>
      <c r="J47" s="25">
        <f t="shared" si="13"/>
        <v>0</v>
      </c>
      <c r="K47" s="25">
        <f t="shared" si="13"/>
        <v>0</v>
      </c>
      <c r="L47" s="25">
        <f t="shared" si="13"/>
        <v>0</v>
      </c>
      <c r="M47" s="25">
        <f t="shared" si="13"/>
        <v>297</v>
      </c>
      <c r="N47" s="25">
        <f t="shared" si="13"/>
        <v>0</v>
      </c>
      <c r="O47" s="25"/>
    </row>
    <row r="48" spans="1:30" ht="12" customHeight="1" x14ac:dyDescent="0.15">
      <c r="A48" s="7"/>
      <c r="B48" s="103" t="s">
        <v>44</v>
      </c>
      <c r="C48" s="50"/>
      <c r="D48" s="100">
        <v>19</v>
      </c>
      <c r="E48" s="60">
        <v>5</v>
      </c>
      <c r="F48" s="58">
        <f t="shared" si="7"/>
        <v>7</v>
      </c>
      <c r="G48" s="60">
        <v>0</v>
      </c>
      <c r="H48" s="60">
        <v>7</v>
      </c>
      <c r="I48" s="93">
        <v>4</v>
      </c>
      <c r="J48" s="93">
        <v>0</v>
      </c>
      <c r="K48" s="58">
        <v>0</v>
      </c>
      <c r="L48" s="58">
        <v>0</v>
      </c>
      <c r="M48" s="93">
        <v>81</v>
      </c>
      <c r="N48" s="58">
        <v>0</v>
      </c>
      <c r="O48" s="25"/>
      <c r="S48" s="53"/>
      <c r="AA48" s="53"/>
    </row>
    <row r="49" spans="1:29" ht="12" customHeight="1" x14ac:dyDescent="0.15">
      <c r="A49" s="7"/>
      <c r="B49" s="103" t="s">
        <v>45</v>
      </c>
      <c r="C49" s="41"/>
      <c r="D49" s="101">
        <v>15</v>
      </c>
      <c r="E49" s="61">
        <v>16</v>
      </c>
      <c r="F49" s="58">
        <f t="shared" si="7"/>
        <v>4</v>
      </c>
      <c r="G49" s="61">
        <v>0</v>
      </c>
      <c r="H49" s="62">
        <v>4</v>
      </c>
      <c r="I49" s="61">
        <v>2</v>
      </c>
      <c r="J49" s="99">
        <v>0</v>
      </c>
      <c r="K49" s="58">
        <v>0</v>
      </c>
      <c r="L49" s="58">
        <v>0</v>
      </c>
      <c r="M49" s="99">
        <v>72</v>
      </c>
      <c r="N49" s="58">
        <v>0</v>
      </c>
      <c r="O49" s="25"/>
      <c r="AA49" s="54"/>
      <c r="AB49" s="55"/>
    </row>
    <row r="50" spans="1:29" ht="12" customHeight="1" x14ac:dyDescent="0.15">
      <c r="A50" s="91"/>
      <c r="B50" s="103" t="s">
        <v>46</v>
      </c>
      <c r="C50" s="41"/>
      <c r="D50" s="102">
        <v>7</v>
      </c>
      <c r="E50" s="61">
        <v>3</v>
      </c>
      <c r="F50" s="4">
        <f t="shared" si="7"/>
        <v>2</v>
      </c>
      <c r="G50" s="62">
        <v>0</v>
      </c>
      <c r="H50" s="62">
        <v>2</v>
      </c>
      <c r="I50" s="99">
        <v>2</v>
      </c>
      <c r="J50" s="99">
        <v>0</v>
      </c>
      <c r="K50" s="58">
        <v>0</v>
      </c>
      <c r="L50" s="58">
        <v>0</v>
      </c>
      <c r="M50" s="61">
        <v>59</v>
      </c>
      <c r="N50" s="58">
        <v>0</v>
      </c>
      <c r="O50" s="32"/>
      <c r="AA50" s="56"/>
      <c r="AB50" s="55"/>
    </row>
    <row r="51" spans="1:29" ht="12" customHeight="1" x14ac:dyDescent="0.15">
      <c r="A51" s="91"/>
      <c r="B51" s="103" t="s">
        <v>82</v>
      </c>
      <c r="C51" s="41"/>
      <c r="D51" s="102">
        <v>8</v>
      </c>
      <c r="E51" s="61">
        <v>6</v>
      </c>
      <c r="F51" s="4">
        <f t="shared" si="7"/>
        <v>7</v>
      </c>
      <c r="G51" s="62">
        <v>1</v>
      </c>
      <c r="H51" s="62">
        <v>6</v>
      </c>
      <c r="I51" s="99">
        <v>1</v>
      </c>
      <c r="J51" s="99">
        <v>0</v>
      </c>
      <c r="K51" s="58">
        <v>0</v>
      </c>
      <c r="L51" s="58">
        <v>0</v>
      </c>
      <c r="M51" s="61">
        <v>43</v>
      </c>
      <c r="N51" s="58">
        <v>0</v>
      </c>
      <c r="O51" s="32"/>
      <c r="AA51" s="56"/>
      <c r="AB51" s="55"/>
    </row>
    <row r="52" spans="1:29" ht="12" customHeight="1" x14ac:dyDescent="0.15">
      <c r="A52" s="7"/>
      <c r="B52" s="103" t="s">
        <v>47</v>
      </c>
      <c r="C52" s="41"/>
      <c r="D52" s="102">
        <v>2</v>
      </c>
      <c r="E52" s="62">
        <v>0</v>
      </c>
      <c r="F52" s="58">
        <f t="shared" si="7"/>
        <v>0</v>
      </c>
      <c r="G52" s="62">
        <v>0</v>
      </c>
      <c r="H52" s="62">
        <v>0</v>
      </c>
      <c r="I52" s="61">
        <v>1</v>
      </c>
      <c r="J52" s="88">
        <v>0</v>
      </c>
      <c r="K52" s="58">
        <v>0</v>
      </c>
      <c r="L52" s="58">
        <v>0</v>
      </c>
      <c r="M52" s="61">
        <v>13</v>
      </c>
      <c r="N52" s="58">
        <v>0</v>
      </c>
      <c r="P52" s="7"/>
      <c r="T52" s="57"/>
      <c r="U52" s="58"/>
      <c r="V52" s="59"/>
      <c r="W52" s="59"/>
      <c r="X52" s="57"/>
      <c r="Y52" s="57"/>
      <c r="Z52" s="57"/>
      <c r="AA52" s="57"/>
      <c r="AB52" s="34"/>
      <c r="AC52" s="57"/>
    </row>
    <row r="53" spans="1:29" ht="12" customHeight="1" x14ac:dyDescent="0.15">
      <c r="A53" s="91"/>
      <c r="B53" s="103" t="s">
        <v>48</v>
      </c>
      <c r="C53" s="41"/>
      <c r="D53" s="102">
        <v>3</v>
      </c>
      <c r="E53" s="62">
        <v>0</v>
      </c>
      <c r="F53" s="58">
        <f t="shared" si="7"/>
        <v>13</v>
      </c>
      <c r="G53" s="61">
        <v>2</v>
      </c>
      <c r="H53" s="62">
        <v>11</v>
      </c>
      <c r="I53" s="61">
        <v>3</v>
      </c>
      <c r="J53" s="88">
        <v>0</v>
      </c>
      <c r="K53" s="58">
        <v>0</v>
      </c>
      <c r="L53" s="58">
        <v>0</v>
      </c>
      <c r="M53" s="61">
        <v>22</v>
      </c>
      <c r="N53" s="58">
        <v>0</v>
      </c>
      <c r="O53" s="25"/>
      <c r="P53" s="1"/>
      <c r="Q53" s="1"/>
      <c r="R53" s="44"/>
      <c r="S53" s="60"/>
      <c r="T53" s="25"/>
      <c r="U53" s="58"/>
      <c r="V53" s="59"/>
      <c r="W53" s="59"/>
      <c r="X53" s="25"/>
      <c r="Y53" s="57"/>
      <c r="Z53" s="57"/>
      <c r="AA53" s="57"/>
      <c r="AB53" s="25"/>
      <c r="AC53" s="57"/>
    </row>
    <row r="54" spans="1:29" ht="12" customHeight="1" x14ac:dyDescent="0.15">
      <c r="A54" s="7"/>
      <c r="B54" s="103" t="s">
        <v>49</v>
      </c>
      <c r="C54" s="41"/>
      <c r="D54" s="102">
        <v>1</v>
      </c>
      <c r="E54" s="99">
        <v>2</v>
      </c>
      <c r="F54" s="58">
        <f t="shared" si="7"/>
        <v>0</v>
      </c>
      <c r="G54" s="62">
        <v>0</v>
      </c>
      <c r="H54" s="62">
        <v>0</v>
      </c>
      <c r="I54" s="61">
        <v>0</v>
      </c>
      <c r="J54" s="88">
        <v>0</v>
      </c>
      <c r="K54" s="58">
        <v>0</v>
      </c>
      <c r="L54" s="58">
        <v>0</v>
      </c>
      <c r="M54" s="61">
        <v>7</v>
      </c>
      <c r="N54" s="58">
        <v>0</v>
      </c>
      <c r="O54" s="25"/>
      <c r="Q54" s="50"/>
      <c r="R54" s="50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</row>
    <row r="55" spans="1:29" ht="12" customHeight="1" x14ac:dyDescent="0.15">
      <c r="A55" s="91"/>
      <c r="B55" s="91"/>
      <c r="C55" s="41"/>
      <c r="D55" s="102"/>
      <c r="E55" s="61"/>
      <c r="F55" s="4"/>
      <c r="G55" s="62"/>
      <c r="H55" s="62"/>
      <c r="I55" s="99"/>
      <c r="J55" s="99"/>
      <c r="K55" s="99"/>
      <c r="L55" s="99"/>
      <c r="M55" s="61"/>
      <c r="N55" s="99"/>
      <c r="O55" s="15"/>
      <c r="P55" s="7"/>
      <c r="Q55" s="1"/>
      <c r="R55" s="50"/>
      <c r="S55" s="60"/>
      <c r="T55" s="61"/>
      <c r="U55" s="4"/>
      <c r="V55" s="62"/>
      <c r="W55" s="62"/>
      <c r="X55" s="61"/>
      <c r="Y55" s="61"/>
      <c r="Z55" s="61"/>
      <c r="AA55" s="54"/>
      <c r="AB55" s="61"/>
      <c r="AC55" s="61"/>
    </row>
    <row r="56" spans="1:29" ht="12" customHeight="1" x14ac:dyDescent="0.15">
      <c r="A56" s="133" t="s">
        <v>50</v>
      </c>
      <c r="B56" s="133"/>
      <c r="C56" s="63"/>
      <c r="D56" s="25">
        <f>SUM(D57:D62)</f>
        <v>232</v>
      </c>
      <c r="E56" s="25">
        <f t="shared" ref="E56:N56" si="14">SUM(E57:E62)</f>
        <v>64</v>
      </c>
      <c r="F56" s="58">
        <f t="shared" si="7"/>
        <v>32</v>
      </c>
      <c r="G56" s="25">
        <f t="shared" si="14"/>
        <v>0</v>
      </c>
      <c r="H56" s="25">
        <f t="shared" si="14"/>
        <v>32</v>
      </c>
      <c r="I56" s="25">
        <f t="shared" si="14"/>
        <v>12</v>
      </c>
      <c r="J56" s="25">
        <f t="shared" si="14"/>
        <v>0</v>
      </c>
      <c r="K56" s="25">
        <f t="shared" si="14"/>
        <v>0</v>
      </c>
      <c r="L56" s="25">
        <f t="shared" si="14"/>
        <v>0</v>
      </c>
      <c r="M56" s="25">
        <f t="shared" si="14"/>
        <v>1181</v>
      </c>
      <c r="N56" s="25">
        <f t="shared" si="14"/>
        <v>0</v>
      </c>
      <c r="P56" s="7"/>
      <c r="Q56" s="1"/>
      <c r="AA56" s="56"/>
    </row>
    <row r="57" spans="1:29" ht="12" customHeight="1" x14ac:dyDescent="0.15">
      <c r="A57" s="7"/>
      <c r="B57" s="103" t="s">
        <v>51</v>
      </c>
      <c r="C57" s="41"/>
      <c r="D57" s="102">
        <v>116</v>
      </c>
      <c r="E57" s="61">
        <v>31</v>
      </c>
      <c r="F57" s="58">
        <f t="shared" si="7"/>
        <v>15</v>
      </c>
      <c r="G57" s="62">
        <v>0</v>
      </c>
      <c r="H57" s="62">
        <v>15</v>
      </c>
      <c r="I57" s="61">
        <v>5</v>
      </c>
      <c r="J57" s="88">
        <v>0</v>
      </c>
      <c r="K57" s="58">
        <v>0</v>
      </c>
      <c r="L57" s="58">
        <v>0</v>
      </c>
      <c r="M57" s="61">
        <v>770</v>
      </c>
      <c r="N57" s="88">
        <v>0</v>
      </c>
      <c r="P57" s="7"/>
      <c r="Q57" s="1"/>
      <c r="AA57" s="56"/>
    </row>
    <row r="58" spans="1:29" ht="12" customHeight="1" x14ac:dyDescent="0.15">
      <c r="A58" s="7"/>
      <c r="B58" s="103" t="s">
        <v>52</v>
      </c>
      <c r="C58" s="41"/>
      <c r="D58" s="102">
        <v>56</v>
      </c>
      <c r="E58" s="61">
        <v>3</v>
      </c>
      <c r="F58" s="58">
        <f t="shared" si="7"/>
        <v>0</v>
      </c>
      <c r="G58" s="61">
        <v>0</v>
      </c>
      <c r="H58" s="62">
        <v>0</v>
      </c>
      <c r="I58" s="61">
        <v>2</v>
      </c>
      <c r="J58" s="88">
        <v>0</v>
      </c>
      <c r="K58" s="58">
        <v>0</v>
      </c>
      <c r="L58" s="58">
        <v>0</v>
      </c>
      <c r="M58" s="61">
        <v>72</v>
      </c>
      <c r="N58" s="88">
        <v>0</v>
      </c>
      <c r="P58" s="7"/>
      <c r="Q58" s="1"/>
      <c r="AA58" s="56"/>
    </row>
    <row r="59" spans="1:29" ht="12" customHeight="1" x14ac:dyDescent="0.15">
      <c r="A59" s="7"/>
      <c r="B59" s="103" t="s">
        <v>83</v>
      </c>
      <c r="C59" s="41"/>
      <c r="D59" s="102">
        <v>16</v>
      </c>
      <c r="E59" s="62">
        <v>8</v>
      </c>
      <c r="F59" s="58">
        <f t="shared" si="7"/>
        <v>1</v>
      </c>
      <c r="G59" s="62">
        <v>0</v>
      </c>
      <c r="H59" s="62">
        <v>1</v>
      </c>
      <c r="I59" s="61">
        <v>1</v>
      </c>
      <c r="J59" s="99">
        <v>0</v>
      </c>
      <c r="K59" s="58">
        <v>0</v>
      </c>
      <c r="L59" s="58">
        <v>0</v>
      </c>
      <c r="M59" s="61">
        <v>100</v>
      </c>
      <c r="N59" s="99">
        <v>0</v>
      </c>
      <c r="P59" s="7"/>
      <c r="Q59" s="1"/>
      <c r="AA59" s="56"/>
    </row>
    <row r="60" spans="1:29" ht="12" customHeight="1" x14ac:dyDescent="0.15">
      <c r="A60" s="7"/>
      <c r="B60" s="103" t="s">
        <v>84</v>
      </c>
      <c r="C60" s="41"/>
      <c r="D60" s="102">
        <v>3</v>
      </c>
      <c r="E60" s="62">
        <v>3</v>
      </c>
      <c r="F60" s="58">
        <f t="shared" si="7"/>
        <v>9</v>
      </c>
      <c r="G60" s="62">
        <v>0</v>
      </c>
      <c r="H60" s="62">
        <v>9</v>
      </c>
      <c r="I60" s="61">
        <v>1</v>
      </c>
      <c r="J60" s="88">
        <v>0</v>
      </c>
      <c r="K60" s="58">
        <v>0</v>
      </c>
      <c r="L60" s="58">
        <v>0</v>
      </c>
      <c r="M60" s="61">
        <v>21</v>
      </c>
      <c r="N60" s="88">
        <v>0</v>
      </c>
      <c r="P60" s="7"/>
      <c r="Q60" s="1"/>
    </row>
    <row r="61" spans="1:29" ht="12" customHeight="1" x14ac:dyDescent="0.15">
      <c r="A61" s="7"/>
      <c r="B61" s="103" t="s">
        <v>85</v>
      </c>
      <c r="C61" s="64"/>
      <c r="D61" s="102">
        <v>18</v>
      </c>
      <c r="E61" s="62">
        <v>7</v>
      </c>
      <c r="F61" s="58">
        <f t="shared" si="7"/>
        <v>4</v>
      </c>
      <c r="G61" s="62">
        <v>0</v>
      </c>
      <c r="H61" s="62">
        <v>4</v>
      </c>
      <c r="I61" s="99">
        <v>0</v>
      </c>
      <c r="J61" s="99">
        <v>0</v>
      </c>
      <c r="K61" s="58">
        <v>0</v>
      </c>
      <c r="L61" s="58">
        <v>0</v>
      </c>
      <c r="M61" s="61">
        <v>72</v>
      </c>
      <c r="N61" s="99">
        <v>0</v>
      </c>
      <c r="P61" s="7"/>
      <c r="Q61" s="1"/>
    </row>
    <row r="62" spans="1:29" ht="12" customHeight="1" x14ac:dyDescent="0.15">
      <c r="A62" s="7"/>
      <c r="B62" s="103" t="s">
        <v>86</v>
      </c>
      <c r="C62" s="50"/>
      <c r="D62" s="36">
        <v>23</v>
      </c>
      <c r="E62" s="93">
        <v>12</v>
      </c>
      <c r="F62" s="4">
        <f t="shared" si="7"/>
        <v>3</v>
      </c>
      <c r="G62" s="93">
        <v>0</v>
      </c>
      <c r="H62" s="93">
        <v>3</v>
      </c>
      <c r="I62" s="93">
        <v>3</v>
      </c>
      <c r="J62" s="93">
        <v>0</v>
      </c>
      <c r="K62" s="58">
        <v>0</v>
      </c>
      <c r="L62" s="58">
        <v>0</v>
      </c>
      <c r="M62" s="93">
        <v>146</v>
      </c>
      <c r="N62" s="93">
        <v>0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2" customHeight="1" x14ac:dyDescent="0.15">
      <c r="A63" s="65"/>
      <c r="B63" s="3"/>
      <c r="C63" s="66"/>
      <c r="D63" s="67"/>
      <c r="E63" s="68"/>
      <c r="F63" s="69"/>
      <c r="G63" s="68"/>
      <c r="H63" s="68"/>
      <c r="I63" s="68"/>
      <c r="J63" s="68"/>
      <c r="K63" s="68"/>
      <c r="L63" s="68"/>
      <c r="M63" s="68"/>
      <c r="N63" s="68"/>
      <c r="O63" s="66"/>
      <c r="P63" s="3"/>
      <c r="Q63" s="3"/>
      <c r="R63" s="66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</row>
    <row r="64" spans="1:29" ht="12.75" customHeight="1" x14ac:dyDescent="0.15">
      <c r="B64" s="139" t="s">
        <v>89</v>
      </c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</row>
    <row r="65" spans="1:29" s="77" customFormat="1" ht="12.75" customHeight="1" x14ac:dyDescent="0.15">
      <c r="A65" s="76"/>
      <c r="B65" s="80" t="s">
        <v>90</v>
      </c>
      <c r="C65" s="81"/>
      <c r="D65" s="82"/>
      <c r="E65" s="83"/>
      <c r="F65" s="83"/>
      <c r="G65" s="84"/>
      <c r="H65" s="83"/>
      <c r="I65" s="83"/>
      <c r="J65" s="83"/>
      <c r="K65" s="10"/>
      <c r="L65" s="10"/>
      <c r="M65" s="10"/>
      <c r="N65" s="10"/>
      <c r="O65" s="10"/>
      <c r="P65" s="7"/>
      <c r="Q65" s="92"/>
      <c r="R65" s="10"/>
      <c r="S65" s="85"/>
      <c r="T65" s="78"/>
      <c r="U65" s="78"/>
      <c r="V65" s="78"/>
      <c r="W65" s="78"/>
      <c r="X65" s="78"/>
      <c r="Y65" s="78"/>
      <c r="Z65" s="78"/>
      <c r="AA65" s="78"/>
      <c r="AB65" s="78"/>
      <c r="AC65" s="78"/>
    </row>
    <row r="66" spans="1:29" ht="12.75" customHeight="1" x14ac:dyDescent="0.15">
      <c r="B66" s="72" t="s">
        <v>87</v>
      </c>
      <c r="C66" s="50"/>
      <c r="G66" s="71"/>
      <c r="H66" s="71"/>
      <c r="I66" s="71"/>
      <c r="J66" s="71"/>
    </row>
    <row r="67" spans="1:29" ht="12.75" customHeight="1" x14ac:dyDescent="0.15">
      <c r="B67" s="73"/>
      <c r="C67" s="50"/>
      <c r="P67" s="7"/>
      <c r="Q67" s="1"/>
    </row>
    <row r="68" spans="1:29" ht="13.5" customHeight="1" x14ac:dyDescent="0.15">
      <c r="B68" s="10"/>
      <c r="P68" s="7"/>
      <c r="Q68" s="1"/>
    </row>
    <row r="69" spans="1:29" ht="21" customHeight="1" x14ac:dyDescent="0.15">
      <c r="A69" s="74"/>
      <c r="B69" s="75"/>
      <c r="C69" s="50"/>
      <c r="P69" s="7"/>
      <c r="Q69" s="1"/>
    </row>
    <row r="70" spans="1:29" ht="21" customHeight="1" x14ac:dyDescent="0.15">
      <c r="A70" s="7"/>
      <c r="B70" s="1"/>
      <c r="C70" s="50"/>
      <c r="P70" s="7"/>
      <c r="Q70" s="1"/>
    </row>
    <row r="71" spans="1:29" ht="21" customHeight="1" x14ac:dyDescent="0.15">
      <c r="A71" s="7"/>
      <c r="B71" s="1"/>
      <c r="C71" s="50"/>
      <c r="P71" s="7"/>
      <c r="Q71" s="1"/>
    </row>
    <row r="72" spans="1:29" ht="21" customHeight="1" x14ac:dyDescent="0.15">
      <c r="A72" s="7"/>
      <c r="B72" s="1"/>
      <c r="P72" s="7"/>
      <c r="Q72" s="1"/>
    </row>
    <row r="73" spans="1:29" ht="21" customHeight="1" x14ac:dyDescent="0.15">
      <c r="A73" s="7"/>
      <c r="B73" s="1"/>
      <c r="P73" s="7"/>
      <c r="Q73" s="1"/>
    </row>
    <row r="74" spans="1:29" ht="21" customHeight="1" x14ac:dyDescent="0.15">
      <c r="A74" s="7"/>
      <c r="B74" s="1"/>
      <c r="P74" s="7"/>
      <c r="Q74" s="1"/>
    </row>
    <row r="75" spans="1:29" ht="21" customHeight="1" x14ac:dyDescent="0.15">
      <c r="A75" s="7"/>
      <c r="B75" s="1"/>
      <c r="P75" s="7"/>
      <c r="Q75" s="1"/>
    </row>
    <row r="76" spans="1:29" ht="21" customHeight="1" x14ac:dyDescent="0.15">
      <c r="A76" s="6"/>
      <c r="P76" s="138"/>
      <c r="Q76" s="138"/>
    </row>
    <row r="77" spans="1:29" ht="21" customHeight="1" x14ac:dyDescent="0.15">
      <c r="A77" s="74"/>
      <c r="B77" s="75"/>
      <c r="P77" s="7"/>
      <c r="Q77" s="1"/>
    </row>
    <row r="78" spans="1:29" ht="21" customHeight="1" x14ac:dyDescent="0.15">
      <c r="A78" s="7"/>
      <c r="B78" s="1"/>
      <c r="P78" s="7"/>
      <c r="Q78" s="1"/>
    </row>
    <row r="79" spans="1:29" ht="21" customHeight="1" x14ac:dyDescent="0.15">
      <c r="A79" s="7"/>
      <c r="B79" s="1"/>
      <c r="P79" s="7"/>
      <c r="Q79" s="1"/>
    </row>
    <row r="80" spans="1:29" ht="21" customHeight="1" x14ac:dyDescent="0.15">
      <c r="A80" s="7"/>
      <c r="B80" s="1"/>
      <c r="P80" s="7"/>
      <c r="Q80" s="1"/>
    </row>
    <row r="81" spans="1:17" ht="21" customHeight="1" x14ac:dyDescent="0.15">
      <c r="A81" s="74"/>
      <c r="B81" s="75"/>
      <c r="P81" s="7"/>
      <c r="Q81" s="1"/>
    </row>
    <row r="82" spans="1:17" ht="21" customHeight="1" x14ac:dyDescent="0.15">
      <c r="A82" s="7"/>
      <c r="B82" s="1"/>
    </row>
    <row r="83" spans="1:17" ht="21" customHeight="1" x14ac:dyDescent="0.15">
      <c r="A83" s="7"/>
      <c r="B83" s="1"/>
    </row>
    <row r="84" spans="1:17" ht="21" customHeight="1" x14ac:dyDescent="0.15">
      <c r="A84" s="1"/>
      <c r="B84" s="1"/>
    </row>
    <row r="85" spans="1:17" ht="21" customHeight="1" x14ac:dyDescent="0.15">
      <c r="A85" s="7"/>
      <c r="B85" s="1"/>
    </row>
    <row r="86" spans="1:17" ht="21" customHeight="1" x14ac:dyDescent="0.15">
      <c r="A86" s="7"/>
      <c r="B86" s="1"/>
    </row>
    <row r="87" spans="1:17" ht="21" customHeight="1" x14ac:dyDescent="0.15">
      <c r="A87" s="7"/>
      <c r="B87" s="1"/>
    </row>
    <row r="88" spans="1:17" ht="21" customHeight="1" x14ac:dyDescent="0.15">
      <c r="A88" s="7"/>
      <c r="B88" s="1"/>
    </row>
    <row r="89" spans="1:17" ht="21" customHeight="1" x14ac:dyDescent="0.15">
      <c r="A89" s="7"/>
      <c r="B89" s="1"/>
    </row>
    <row r="90" spans="1:17" ht="21" customHeight="1" x14ac:dyDescent="0.15">
      <c r="A90" s="7"/>
      <c r="B90" s="1"/>
    </row>
    <row r="91" spans="1:17" ht="21" customHeight="1" x14ac:dyDescent="0.15">
      <c r="A91" s="6"/>
    </row>
    <row r="92" spans="1:17" ht="21" customHeight="1" x14ac:dyDescent="0.15">
      <c r="A92" s="74"/>
      <c r="B92" s="75"/>
    </row>
    <row r="93" spans="1:17" ht="21" customHeight="1" x14ac:dyDescent="0.15">
      <c r="A93" s="7"/>
      <c r="B93" s="1"/>
    </row>
    <row r="94" spans="1:17" ht="21" customHeight="1" x14ac:dyDescent="0.15">
      <c r="A94" s="7"/>
      <c r="B94" s="1"/>
    </row>
    <row r="95" spans="1:17" ht="21" customHeight="1" x14ac:dyDescent="0.15">
      <c r="A95" s="7"/>
      <c r="B95" s="1"/>
    </row>
    <row r="96" spans="1:17" ht="21" customHeight="1" x14ac:dyDescent="0.15">
      <c r="A96" s="7"/>
      <c r="B96" s="1"/>
    </row>
    <row r="97" spans="1:2" ht="21" customHeight="1" x14ac:dyDescent="0.15">
      <c r="A97" s="7"/>
      <c r="B97" s="1"/>
    </row>
    <row r="98" spans="1:2" ht="21" customHeight="1" x14ac:dyDescent="0.15">
      <c r="A98" s="7"/>
      <c r="B98" s="1"/>
    </row>
    <row r="99" spans="1:2" ht="21" customHeight="1" x14ac:dyDescent="0.15">
      <c r="A99" s="3"/>
      <c r="B99" s="3"/>
    </row>
  </sheetData>
  <mergeCells count="42">
    <mergeCell ref="P76:Q76"/>
    <mergeCell ref="A19:B19"/>
    <mergeCell ref="P20:Q20"/>
    <mergeCell ref="A23:B23"/>
    <mergeCell ref="P24:Q24"/>
    <mergeCell ref="P30:Q30"/>
    <mergeCell ref="A31:B31"/>
    <mergeCell ref="A35:B35"/>
    <mergeCell ref="A42:B42"/>
    <mergeCell ref="A47:B47"/>
    <mergeCell ref="A56:B56"/>
    <mergeCell ref="B64:S64"/>
    <mergeCell ref="A17:B17"/>
    <mergeCell ref="D5:E5"/>
    <mergeCell ref="A6:B6"/>
    <mergeCell ref="P6:Q6"/>
    <mergeCell ref="A8:B8"/>
    <mergeCell ref="A10:B10"/>
    <mergeCell ref="A11:B11"/>
    <mergeCell ref="A12:B12"/>
    <mergeCell ref="P12:Q12"/>
    <mergeCell ref="A13:B13"/>
    <mergeCell ref="A14:B14"/>
    <mergeCell ref="A16:B16"/>
    <mergeCell ref="AC3:AC4"/>
    <mergeCell ref="K3:L3"/>
    <mergeCell ref="M3:M4"/>
    <mergeCell ref="N3:N4"/>
    <mergeCell ref="P3:Q4"/>
    <mergeCell ref="R3:R4"/>
    <mergeCell ref="S3:T3"/>
    <mergeCell ref="U3:W3"/>
    <mergeCell ref="X3:X4"/>
    <mergeCell ref="Y3:Y4"/>
    <mergeCell ref="Z3:AA3"/>
    <mergeCell ref="AB3:AB4"/>
    <mergeCell ref="J3:J4"/>
    <mergeCell ref="A3:B4"/>
    <mergeCell ref="C3:C4"/>
    <mergeCell ref="D3:E3"/>
    <mergeCell ref="F3:H3"/>
    <mergeCell ref="I3:I4"/>
  </mergeCells>
  <phoneticPr fontId="2"/>
  <pageMargins left="0.7" right="0.7" top="0.75" bottom="0.75" header="0.3" footer="0.3"/>
  <pageSetup paperSize="9" scale="59" orientation="landscape" r:id="rId1"/>
  <colBreaks count="1" manualBreakCount="1">
    <brk id="15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第９表</vt:lpstr>
      <vt:lpstr>第９表!Print_Area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oa</cp:lastModifiedBy>
  <cp:lastPrinted>2022-06-07T01:47:37Z</cp:lastPrinted>
  <dcterms:modified xsi:type="dcterms:W3CDTF">2022-06-07T06:02:54Z</dcterms:modified>
</cp:coreProperties>
</file>