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.71.46\04_調整・企画g\010 低炭素水素SC関係\060 低炭素水素認証制度\要領・指針（最終版）\300417最終版\"/>
    </mc:Choice>
  </mc:AlternateContent>
  <bookViews>
    <workbookView xWindow="0" yWindow="0" windowWidth="28800" windowHeight="12210"/>
  </bookViews>
  <sheets>
    <sheet name="水電解" sheetId="4" r:id="rId1"/>
    <sheet name="ガス改質" sheetId="5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4" l="1"/>
  <c r="E13" i="4"/>
  <c r="D25" i="5"/>
  <c r="E13" i="5"/>
  <c r="E14" i="5"/>
  <c r="E12" i="5"/>
  <c r="D7" i="5"/>
  <c r="E15" i="5"/>
  <c r="D7" i="4"/>
  <c r="E14" i="4" l="1"/>
  <c r="E16" i="5" l="1"/>
</calcChain>
</file>

<file path=xl/sharedStrings.xml><?xml version="1.0" encoding="utf-8"?>
<sst xmlns="http://schemas.openxmlformats.org/spreadsheetml/2006/main" count="58" uniqueCount="43">
  <si>
    <t>低炭素水素の製造に用いるエネルギー、製造予定量等に係る総括書（水電解の場合）</t>
    <rPh sb="0" eb="3">
      <t>テイタンソ</t>
    </rPh>
    <rPh sb="3" eb="5">
      <t>スイソ</t>
    </rPh>
    <rPh sb="6" eb="8">
      <t>セイゾウ</t>
    </rPh>
    <rPh sb="9" eb="10">
      <t>モチ</t>
    </rPh>
    <rPh sb="18" eb="20">
      <t>セイゾウ</t>
    </rPh>
    <rPh sb="20" eb="22">
      <t>ヨテイ</t>
    </rPh>
    <rPh sb="22" eb="23">
      <t>リョウ</t>
    </rPh>
    <rPh sb="23" eb="24">
      <t>トウ</t>
    </rPh>
    <rPh sb="25" eb="26">
      <t>カカ</t>
    </rPh>
    <rPh sb="27" eb="29">
      <t>ソウカツ</t>
    </rPh>
    <rPh sb="29" eb="30">
      <t>ショ</t>
    </rPh>
    <rPh sb="31" eb="32">
      <t>ミズ</t>
    </rPh>
    <rPh sb="32" eb="34">
      <t>デンカイ</t>
    </rPh>
    <rPh sb="35" eb="37">
      <t>バアイ</t>
    </rPh>
    <phoneticPr fontId="1"/>
  </si>
  <si>
    <t>低炭素水素の製造に用いるエネルギー、製造予定量等に係る総括書（ガス改質の場合）</t>
    <rPh sb="0" eb="3">
      <t>テイタンソ</t>
    </rPh>
    <rPh sb="3" eb="5">
      <t>スイソ</t>
    </rPh>
    <rPh sb="6" eb="8">
      <t>セイゾウ</t>
    </rPh>
    <rPh sb="9" eb="10">
      <t>モチ</t>
    </rPh>
    <rPh sb="18" eb="20">
      <t>セイゾウ</t>
    </rPh>
    <rPh sb="20" eb="22">
      <t>ヨテイ</t>
    </rPh>
    <rPh sb="22" eb="23">
      <t>リョウ</t>
    </rPh>
    <rPh sb="23" eb="24">
      <t>トウ</t>
    </rPh>
    <rPh sb="25" eb="26">
      <t>カカ</t>
    </rPh>
    <rPh sb="27" eb="29">
      <t>ソウカツ</t>
    </rPh>
    <rPh sb="29" eb="30">
      <t>ショ</t>
    </rPh>
    <rPh sb="33" eb="35">
      <t>カイシツ</t>
    </rPh>
    <rPh sb="36" eb="38">
      <t>バアイ</t>
    </rPh>
    <phoneticPr fontId="1"/>
  </si>
  <si>
    <t>１　水素製造施設番号</t>
    <rPh sb="2" eb="4">
      <t>スイソ</t>
    </rPh>
    <rPh sb="4" eb="6">
      <t>セイゾウ</t>
    </rPh>
    <rPh sb="6" eb="8">
      <t>シセツ</t>
    </rPh>
    <rPh sb="8" eb="10">
      <t>バンゴウ</t>
    </rPh>
    <phoneticPr fontId="1"/>
  </si>
  <si>
    <t>購入量</t>
    <rPh sb="0" eb="3">
      <t>コウニュウリョウ</t>
    </rPh>
    <phoneticPr fontId="1"/>
  </si>
  <si>
    <t>合計</t>
    <rPh sb="0" eb="2">
      <t>ゴウケイ</t>
    </rPh>
    <phoneticPr fontId="1"/>
  </si>
  <si>
    <t>-</t>
    <phoneticPr fontId="1"/>
  </si>
  <si>
    <t>-</t>
    <phoneticPr fontId="1"/>
  </si>
  <si>
    <t>CO2排出係数</t>
    <rPh sb="3" eb="5">
      <t>ハイシュツ</t>
    </rPh>
    <rPh sb="5" eb="7">
      <t>ケイスウ</t>
    </rPh>
    <phoneticPr fontId="1"/>
  </si>
  <si>
    <t>CO2排出量がオフセット
された都市ガスの熱量</t>
    <rPh sb="3" eb="6">
      <t>ハイシュツリョウ</t>
    </rPh>
    <rPh sb="16" eb="18">
      <t>トシ</t>
    </rPh>
    <rPh sb="21" eb="23">
      <t>ネツリョウ</t>
    </rPh>
    <phoneticPr fontId="1"/>
  </si>
  <si>
    <t>→添付資料：別紙２－１－１</t>
    <rPh sb="1" eb="3">
      <t>テンプ</t>
    </rPh>
    <rPh sb="3" eb="5">
      <t>シリョウ</t>
    </rPh>
    <phoneticPr fontId="1"/>
  </si>
  <si>
    <t>→添付資料：別紙２－１－２</t>
    <rPh sb="1" eb="3">
      <t>テンプ</t>
    </rPh>
    <rPh sb="3" eb="5">
      <t>シリョウ</t>
    </rPh>
    <phoneticPr fontId="1"/>
  </si>
  <si>
    <t>→添付資料：別紙２－１－３</t>
    <rPh sb="1" eb="3">
      <t>テンプ</t>
    </rPh>
    <rPh sb="3" eb="5">
      <t>シリョウ</t>
    </rPh>
    <phoneticPr fontId="1"/>
  </si>
  <si>
    <t>→添付資料：別紙２－１－４</t>
    <rPh sb="1" eb="3">
      <t>テンプ</t>
    </rPh>
    <rPh sb="3" eb="5">
      <t>シリョウ</t>
    </rPh>
    <phoneticPr fontId="1"/>
  </si>
  <si>
    <t>様式第１別紙１</t>
    <phoneticPr fontId="1"/>
  </si>
  <si>
    <t>％</t>
    <phoneticPr fontId="1"/>
  </si>
  <si>
    <t>※カタログ等、水素製造効率が確認できる書類を添付</t>
    <rPh sb="5" eb="6">
      <t>トウ</t>
    </rPh>
    <rPh sb="7" eb="9">
      <t>スイソ</t>
    </rPh>
    <rPh sb="9" eb="11">
      <t>セイゾウ</t>
    </rPh>
    <rPh sb="11" eb="13">
      <t>コウリツ</t>
    </rPh>
    <rPh sb="14" eb="16">
      <t>カクニン</t>
    </rPh>
    <rPh sb="19" eb="21">
      <t>ショルイ</t>
    </rPh>
    <rPh sb="22" eb="24">
      <t>テンプ</t>
    </rPh>
    <phoneticPr fontId="1"/>
  </si>
  <si>
    <t>３　購入予定の再生可能エネルギーの量</t>
    <rPh sb="2" eb="4">
      <t>コウニュウ</t>
    </rPh>
    <rPh sb="4" eb="6">
      <t>ヨテイ</t>
    </rPh>
    <rPh sb="7" eb="9">
      <t>サイセイ</t>
    </rPh>
    <rPh sb="9" eb="11">
      <t>カノウ</t>
    </rPh>
    <rPh sb="17" eb="18">
      <t>リョウ</t>
    </rPh>
    <phoneticPr fontId="1"/>
  </si>
  <si>
    <t>５　低炭素水素の製造予定量</t>
    <rPh sb="2" eb="5">
      <t>テイタンソ</t>
    </rPh>
    <rPh sb="5" eb="7">
      <t>スイソ</t>
    </rPh>
    <rPh sb="8" eb="10">
      <t>セイゾウ</t>
    </rPh>
    <rPh sb="10" eb="12">
      <t>ヨテイ</t>
    </rPh>
    <rPh sb="12" eb="13">
      <t>リョウ</t>
    </rPh>
    <phoneticPr fontId="1"/>
  </si>
  <si>
    <t>※⑤、⑥に入力したエネルギーに係る概要書を添付（別紙２－２）</t>
    <rPh sb="5" eb="7">
      <t>ニュウリョク</t>
    </rPh>
    <rPh sb="15" eb="16">
      <t>カカ</t>
    </rPh>
    <phoneticPr fontId="1"/>
  </si>
  <si>
    <t>４　購入予定の非再生可能エネルギーのCO2排出係数</t>
    <rPh sb="2" eb="4">
      <t>コウニュウ</t>
    </rPh>
    <rPh sb="4" eb="6">
      <t>ヨテイ</t>
    </rPh>
    <rPh sb="7" eb="8">
      <t>ヒ</t>
    </rPh>
    <rPh sb="8" eb="10">
      <t>サイセイ</t>
    </rPh>
    <rPh sb="10" eb="12">
      <t>カノウ</t>
    </rPh>
    <rPh sb="21" eb="23">
      <t>ハイシュツ</t>
    </rPh>
    <rPh sb="23" eb="25">
      <t>ケイスウ</t>
    </rPh>
    <phoneticPr fontId="1"/>
  </si>
  <si>
    <t>⑤系統電力分(kg-CO2/kWh)</t>
    <rPh sb="1" eb="3">
      <t>ケイトウ</t>
    </rPh>
    <rPh sb="3" eb="5">
      <t>デンリョク</t>
    </rPh>
    <rPh sb="5" eb="6">
      <t>ブン</t>
    </rPh>
    <phoneticPr fontId="1"/>
  </si>
  <si>
    <t>⑥都市ガス(kg-CO2/m3N)</t>
    <rPh sb="1" eb="3">
      <t>トシ</t>
    </rPh>
    <phoneticPr fontId="1"/>
  </si>
  <si>
    <t>←①欄又は③欄に入力していない場合、入力不要</t>
    <rPh sb="2" eb="3">
      <t>ラン</t>
    </rPh>
    <rPh sb="3" eb="4">
      <t>マタ</t>
    </rPh>
    <rPh sb="6" eb="7">
      <t>ラン</t>
    </rPh>
    <rPh sb="8" eb="10">
      <t>ニュウリョク</t>
    </rPh>
    <rPh sb="15" eb="17">
      <t>バアイ</t>
    </rPh>
    <rPh sb="18" eb="20">
      <t>ニュウリョク</t>
    </rPh>
    <rPh sb="20" eb="22">
      <t>フヨウ</t>
    </rPh>
    <phoneticPr fontId="1"/>
  </si>
  <si>
    <t>⑦低炭素水素製造量(m3N/年)</t>
    <rPh sb="1" eb="4">
      <t>テイタンソ</t>
    </rPh>
    <rPh sb="4" eb="6">
      <t>スイソ</t>
    </rPh>
    <rPh sb="6" eb="9">
      <t>セイゾウリョウ</t>
    </rPh>
    <phoneticPr fontId="1"/>
  </si>
  <si>
    <t>CO2排出量がオフセットされた電力量</t>
    <rPh sb="3" eb="6">
      <t>ハイシュツリョウ</t>
    </rPh>
    <rPh sb="15" eb="17">
      <t>デンリョク</t>
    </rPh>
    <rPh sb="17" eb="18">
      <t>リョウ</t>
    </rPh>
    <phoneticPr fontId="1"/>
  </si>
  <si>
    <t>kWh/m3N</t>
    <phoneticPr fontId="1"/>
  </si>
  <si>
    <t>※カタログ等、水電解施設の定格消費電力量が確認できる書類を添付</t>
    <rPh sb="5" eb="6">
      <t>トウ</t>
    </rPh>
    <rPh sb="7" eb="8">
      <t>ミズ</t>
    </rPh>
    <rPh sb="8" eb="10">
      <t>デンカイ</t>
    </rPh>
    <rPh sb="10" eb="12">
      <t>シセツ</t>
    </rPh>
    <rPh sb="21" eb="23">
      <t>カクニン</t>
    </rPh>
    <rPh sb="26" eb="28">
      <t>ショルイ</t>
    </rPh>
    <rPh sb="29" eb="31">
      <t>テンプ</t>
    </rPh>
    <phoneticPr fontId="1"/>
  </si>
  <si>
    <t>④系統電力分(kg-CO2/kWh)</t>
    <rPh sb="1" eb="3">
      <t>ケイトウ</t>
    </rPh>
    <rPh sb="3" eb="5">
      <t>デンリョク</t>
    </rPh>
    <rPh sb="5" eb="6">
      <t>ブン</t>
    </rPh>
    <phoneticPr fontId="1"/>
  </si>
  <si>
    <t>２　水素製造施設の定格消費電力量</t>
    <rPh sb="2" eb="4">
      <t>スイソ</t>
    </rPh>
    <rPh sb="4" eb="6">
      <t>セイゾウ</t>
    </rPh>
    <rPh sb="6" eb="8">
      <t>シセツ</t>
    </rPh>
    <rPh sb="9" eb="11">
      <t>テイカク</t>
    </rPh>
    <rPh sb="11" eb="13">
      <t>ショウヒ</t>
    </rPh>
    <rPh sb="13" eb="15">
      <t>デンリョク</t>
    </rPh>
    <rPh sb="15" eb="16">
      <t>リョウ</t>
    </rPh>
    <phoneticPr fontId="1"/>
  </si>
  <si>
    <t>　　水素製造施設の水素製造効率</t>
    <rPh sb="2" eb="4">
      <t>スイソ</t>
    </rPh>
    <rPh sb="4" eb="6">
      <t>セイゾウ</t>
    </rPh>
    <rPh sb="6" eb="8">
      <t>シセツ</t>
    </rPh>
    <rPh sb="9" eb="11">
      <t>スイソ</t>
    </rPh>
    <rPh sb="11" eb="13">
      <t>セイゾウ</t>
    </rPh>
    <rPh sb="13" eb="15">
      <t>コウリツ</t>
    </rPh>
    <phoneticPr fontId="1"/>
  </si>
  <si>
    <t>←①欄、③欄又は④欄に入力していない場合、入力不要</t>
    <rPh sb="2" eb="3">
      <t>ラン</t>
    </rPh>
    <rPh sb="5" eb="6">
      <t>ラン</t>
    </rPh>
    <rPh sb="6" eb="7">
      <t>マタ</t>
    </rPh>
    <rPh sb="9" eb="10">
      <t>ラン</t>
    </rPh>
    <rPh sb="11" eb="13">
      <t>ニュウリョク</t>
    </rPh>
    <rPh sb="18" eb="20">
      <t>バアイ</t>
    </rPh>
    <rPh sb="21" eb="23">
      <t>ニュウリョク</t>
    </rPh>
    <rPh sb="23" eb="25">
      <t>フヨウ</t>
    </rPh>
    <phoneticPr fontId="1"/>
  </si>
  <si>
    <t>※④に入力したエネルギーに係る概要書を添付（別紙２－２）</t>
    <rPh sb="3" eb="5">
      <t>ニュウリョク</t>
    </rPh>
    <rPh sb="13" eb="14">
      <t>カカ</t>
    </rPh>
    <phoneticPr fontId="1"/>
  </si>
  <si>
    <t>⑤低炭素水素製造予定量(m3N/年)</t>
    <rPh sb="1" eb="4">
      <t>テイタンソ</t>
    </rPh>
    <rPh sb="4" eb="6">
      <t>スイソ</t>
    </rPh>
    <rPh sb="6" eb="8">
      <t>セイゾウ</t>
    </rPh>
    <rPh sb="8" eb="10">
      <t>ヨテイ</t>
    </rPh>
    <rPh sb="10" eb="11">
      <t>リョウ</t>
    </rPh>
    <phoneticPr fontId="1"/>
  </si>
  <si>
    <t>③J-クレジットによるCO2削減量(kg-CO2/年)</t>
    <rPh sb="14" eb="17">
      <t>サクゲンリョウ</t>
    </rPh>
    <rPh sb="25" eb="26">
      <t>ネン</t>
    </rPh>
    <phoneticPr fontId="1"/>
  </si>
  <si>
    <t>②グリーン電力証書の電力量(kWh/年)</t>
    <rPh sb="5" eb="7">
      <t>デンリョク</t>
    </rPh>
    <rPh sb="7" eb="9">
      <t>ショウショ</t>
    </rPh>
    <rPh sb="10" eb="13">
      <t>デンリョクリョウ</t>
    </rPh>
    <rPh sb="18" eb="19">
      <t>ネン</t>
    </rPh>
    <phoneticPr fontId="1"/>
  </si>
  <si>
    <t>③グリーン電力証書の電力量(kWh/年)</t>
    <rPh sb="5" eb="7">
      <t>デンリョク</t>
    </rPh>
    <rPh sb="7" eb="9">
      <t>ショウショ</t>
    </rPh>
    <rPh sb="10" eb="13">
      <t>デンリョクリョウ</t>
    </rPh>
    <phoneticPr fontId="1"/>
  </si>
  <si>
    <t>④J-クレジットによるCO2削減量(kg-CO2/年)</t>
    <rPh sb="14" eb="17">
      <t>サクゲンリョウ</t>
    </rPh>
    <phoneticPr fontId="1"/>
  </si>
  <si>
    <t>②バイオガス量(m3N/年)（都市ガス熱量換算値）</t>
    <rPh sb="6" eb="7">
      <t>リョウ</t>
    </rPh>
    <rPh sb="15" eb="17">
      <t>トシ</t>
    </rPh>
    <rPh sb="19" eb="21">
      <t>ネツリョウ</t>
    </rPh>
    <rPh sb="21" eb="23">
      <t>カンザン</t>
    </rPh>
    <rPh sb="23" eb="24">
      <t>チ</t>
    </rPh>
    <phoneticPr fontId="1"/>
  </si>
  <si>
    <t>２　水素製造施設の原料ガス消費量</t>
    <rPh sb="2" eb="4">
      <t>スイソ</t>
    </rPh>
    <rPh sb="4" eb="6">
      <t>セイゾウ</t>
    </rPh>
    <rPh sb="6" eb="8">
      <t>シセツ</t>
    </rPh>
    <rPh sb="9" eb="11">
      <t>ゲンリョウ</t>
    </rPh>
    <rPh sb="13" eb="16">
      <t>ショウヒリョウ</t>
    </rPh>
    <phoneticPr fontId="1"/>
  </si>
  <si>
    <t>m3N/m3N-H2</t>
    <phoneticPr fontId="1"/>
  </si>
  <si>
    <t>①再生可能エネルギー電気の電力量(kWh/年)（非化石証書を活用して、CO2排出係数を「０」とした電力を含む。）</t>
    <rPh sb="10" eb="12">
      <t>デンキ</t>
    </rPh>
    <phoneticPr fontId="1"/>
  </si>
  <si>
    <t>①再生可能エネルギー電気の電力量(kWh/年)（非化石証書を活用して、CO2排出係数を「０」とした電力を含む。）</t>
    <rPh sb="10" eb="12">
      <t>デンキ</t>
    </rPh>
    <rPh sb="21" eb="22">
      <t>ネン</t>
    </rPh>
    <phoneticPr fontId="1"/>
  </si>
  <si>
    <t>←③欄に入力していない場合、入力不要</t>
    <rPh sb="2" eb="3">
      <t>ラン</t>
    </rPh>
    <rPh sb="4" eb="6">
      <t>ニュウリョク</t>
    </rPh>
    <rPh sb="11" eb="13">
      <t>バアイ</t>
    </rPh>
    <rPh sb="14" eb="16">
      <t>ニュウリョク</t>
    </rPh>
    <rPh sb="16" eb="18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</si>
</sst>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);[Red]\(#,##0.00\)"/>
    <numFmt numFmtId="177" formatCode="#,##0.0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2" borderId="1" xfId="0" applyNumberFormat="1" applyFont="1" applyFill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176" fontId="2" fillId="0" borderId="7" xfId="0" applyNumberFormat="1" applyFont="1" applyBorder="1" applyAlignment="1">
      <alignment horizontal="right" vertical="center"/>
    </xf>
    <xf numFmtId="176" fontId="4" fillId="0" borderId="9" xfId="0" quotePrefix="1" applyNumberFormat="1" applyFont="1" applyFill="1" applyBorder="1" applyAlignment="1">
      <alignment horizontal="center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1" xfId="0" applyNumberFormat="1" applyFont="1" applyBorder="1">
      <alignment vertical="center"/>
    </xf>
    <xf numFmtId="177" fontId="2" fillId="2" borderId="1" xfId="0" applyNumberFormat="1" applyFont="1" applyFill="1" applyBorder="1">
      <alignment vertical="center"/>
    </xf>
    <xf numFmtId="177" fontId="2" fillId="2" borderId="8" xfId="0" applyNumberFormat="1" applyFont="1" applyFill="1" applyBorder="1">
      <alignment vertical="center"/>
    </xf>
    <xf numFmtId="0" fontId="2" fillId="0" borderId="5" xfId="0" applyFont="1" applyBorder="1" applyAlignment="1">
      <alignment horizontal="center" vertical="center" wrapText="1"/>
    </xf>
    <xf numFmtId="177" fontId="2" fillId="0" borderId="7" xfId="0" applyNumberFormat="1" applyFont="1" applyBorder="1" applyAlignment="1">
      <alignment horizontal="right" vertical="center"/>
    </xf>
    <xf numFmtId="177" fontId="2" fillId="0" borderId="7" xfId="0" quotePrefix="1" applyNumberFormat="1" applyFont="1" applyBorder="1" applyAlignment="1">
      <alignment horizontal="center" vertical="center"/>
    </xf>
    <xf numFmtId="177" fontId="2" fillId="0" borderId="11" xfId="0" applyNumberFormat="1" applyFont="1" applyBorder="1" applyAlignment="1">
      <alignment horizontal="right" vertical="center"/>
    </xf>
    <xf numFmtId="177" fontId="4" fillId="0" borderId="9" xfId="0" quotePrefix="1" applyNumberFormat="1" applyFont="1" applyFill="1" applyBorder="1" applyAlignment="1">
      <alignment horizontal="center" vertical="center"/>
    </xf>
    <xf numFmtId="177" fontId="2" fillId="0" borderId="5" xfId="0" applyNumberFormat="1" applyFont="1" applyBorder="1" applyAlignment="1">
      <alignment horizontal="right" vertical="center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7" xfId="0" quotePrefix="1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1129394</xdr:colOff>
      <xdr:row>20</xdr:row>
      <xdr:rowOff>54430</xdr:rowOff>
    </xdr:from>
    <xdr:to>
      <xdr:col>5</xdr:col>
      <xdr:colOff>2027465</xdr:colOff>
      <xdr:row>21</xdr:row>
      <xdr:rowOff>95251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31930" y="4313466"/>
          <a:ext cx="898071" cy="2993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:</a:t>
          </a:r>
          <a:r>
            <a:rPr kumimoji="1" lang="ja-JP" altLang="en-US" sz="1200"/>
            <a:t>入力欄</a:t>
          </a:r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5</xdr:col>
      <xdr:colOff>544286</xdr:colOff>
      <xdr:row>20</xdr:row>
      <xdr:rowOff>136072</xdr:rowOff>
    </xdr:from>
    <xdr:to>
      <xdr:col>5</xdr:col>
      <xdr:colOff>1102179</xdr:colOff>
      <xdr:row>21</xdr:row>
      <xdr:rowOff>81644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946822" y="4395108"/>
          <a:ext cx="557893" cy="204107"/>
        </a:xfrm>
        <a:prstGeom prst="rect">
          <a:avLst/>
        </a:prstGeom>
        <a:solidFill>
          <a:srgbClr val="FFFF66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299357</xdr:colOff>
      <xdr:row>19</xdr:row>
      <xdr:rowOff>217715</xdr:rowOff>
    </xdr:from>
    <xdr:to>
      <xdr:col>5</xdr:col>
      <xdr:colOff>2122714</xdr:colOff>
      <xdr:row>21</xdr:row>
      <xdr:rowOff>231322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9701893" y="5742215"/>
          <a:ext cx="1823357" cy="51707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1170215</xdr:colOff>
      <xdr:row>22</xdr:row>
      <xdr:rowOff>190500</xdr:rowOff>
    </xdr:from>
    <xdr:to>
      <xdr:col>5</xdr:col>
      <xdr:colOff>2068286</xdr:colOff>
      <xdr:row>24</xdr:row>
      <xdr:rowOff>54429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681608" y="6259286"/>
          <a:ext cx="898071" cy="36739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:</a:t>
          </a:r>
          <a:r>
            <a:rPr kumimoji="1" lang="ja-JP" altLang="en-US" sz="1200"/>
            <a:t>入力欄</a:t>
          </a:r>
          <a:endParaRPr kumimoji="1" lang="en-US" altLang="ja-JP" sz="1200"/>
        </a:p>
        <a:p>
          <a:endParaRPr kumimoji="1" lang="en-US" altLang="ja-JP" sz="1200"/>
        </a:p>
        <a:p>
          <a:endParaRPr kumimoji="1" lang="ja-JP" altLang="en-US" sz="1200"/>
        </a:p>
      </xdr:txBody>
    </xdr:sp>
    <xdr:clientData/>
  </xdr:twoCellAnchor>
  <xdr:twoCellAnchor>
    <xdr:from>
      <xdr:col>5</xdr:col>
      <xdr:colOff>585107</xdr:colOff>
      <xdr:row>23</xdr:row>
      <xdr:rowOff>13607</xdr:rowOff>
    </xdr:from>
    <xdr:to>
      <xdr:col>5</xdr:col>
      <xdr:colOff>1143000</xdr:colOff>
      <xdr:row>23</xdr:row>
      <xdr:rowOff>217714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986282" y="8614682"/>
          <a:ext cx="557893" cy="204107"/>
        </a:xfrm>
        <a:prstGeom prst="rect">
          <a:avLst/>
        </a:prstGeom>
        <a:solidFill>
          <a:srgbClr val="FFFF66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299357</xdr:colOff>
      <xdr:row>22</xdr:row>
      <xdr:rowOff>0</xdr:rowOff>
    </xdr:from>
    <xdr:to>
      <xdr:col>5</xdr:col>
      <xdr:colOff>2122714</xdr:colOff>
      <xdr:row>24</xdr:row>
      <xdr:rowOff>190500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700532" y="8343900"/>
          <a:ext cx="1823357" cy="70485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zoomScaleNormal="100" workbookViewId="0"/>
  </sheetViews>
  <sheetFormatPr defaultRowHeight="19.5" x14ac:dyDescent="0.4"/>
  <cols>
    <col min="1" max="1" width="22.75" style="1" customWidth="1"/>
    <col min="2" max="2" width="11" style="1" customWidth="1"/>
    <col min="3" max="3" width="20.625" style="1" customWidth="1"/>
    <col min="4" max="4" width="30" style="1" bestFit="1" customWidth="1"/>
    <col min="5" max="5" width="40.625" style="1" bestFit="1" customWidth="1"/>
    <col min="6" max="6" width="30" style="1" bestFit="1" customWidth="1"/>
    <col min="7" max="16384" width="9" style="1"/>
  </cols>
  <sheetData>
    <row r="1" spans="1:6" x14ac:dyDescent="0.4">
      <c r="F1" s="2" t="s">
        <v>13</v>
      </c>
    </row>
    <row r="2" spans="1:6" x14ac:dyDescent="0.4">
      <c r="A2" s="29" t="s">
        <v>0</v>
      </c>
      <c r="B2" s="29"/>
      <c r="C2" s="29"/>
      <c r="D2" s="29"/>
      <c r="E2" s="29"/>
      <c r="F2" s="29"/>
    </row>
    <row r="3" spans="1:6" ht="20.25" thickBot="1" x14ac:dyDescent="0.45">
      <c r="B3" s="7"/>
      <c r="C3" s="7"/>
      <c r="D3" s="7"/>
      <c r="E3" s="7"/>
      <c r="F3" s="7"/>
    </row>
    <row r="4" spans="1:6" ht="20.25" thickBot="1" x14ac:dyDescent="0.45">
      <c r="A4" s="1" t="s">
        <v>2</v>
      </c>
      <c r="C4" s="2"/>
      <c r="D4" s="4"/>
    </row>
    <row r="5" spans="1:6" ht="20.25" thickBot="1" x14ac:dyDescent="0.45">
      <c r="B5" s="5"/>
      <c r="C5" s="6"/>
    </row>
    <row r="6" spans="1:6" ht="20.25" thickBot="1" x14ac:dyDescent="0.45">
      <c r="A6" s="37" t="s">
        <v>28</v>
      </c>
      <c r="B6" s="37"/>
      <c r="C6" s="38"/>
      <c r="D6" s="9"/>
      <c r="E6" s="1" t="s">
        <v>25</v>
      </c>
    </row>
    <row r="7" spans="1:6" ht="20.25" thickBot="1" x14ac:dyDescent="0.45">
      <c r="A7" s="37" t="s">
        <v>29</v>
      </c>
      <c r="B7" s="37"/>
      <c r="C7" s="38"/>
      <c r="D7" s="27" t="str">
        <f>IFERROR(12.8/D6/3.6*100,"")</f>
        <v/>
      </c>
      <c r="E7" s="1" t="s">
        <v>14</v>
      </c>
    </row>
    <row r="8" spans="1:6" x14ac:dyDescent="0.4">
      <c r="B8" s="5"/>
      <c r="D8" s="1" t="s">
        <v>26</v>
      </c>
    </row>
    <row r="9" spans="1:6" x14ac:dyDescent="0.4">
      <c r="A9" s="1" t="s">
        <v>16</v>
      </c>
      <c r="B9" s="5"/>
    </row>
    <row r="10" spans="1:6" ht="20.25" thickBot="1" x14ac:dyDescent="0.45">
      <c r="A10" s="32"/>
      <c r="B10" s="32"/>
      <c r="C10" s="32"/>
      <c r="D10" s="10" t="s">
        <v>3</v>
      </c>
      <c r="E10" s="13" t="s">
        <v>24</v>
      </c>
    </row>
    <row r="11" spans="1:6" ht="37.5" customHeight="1" thickBot="1" x14ac:dyDescent="0.45">
      <c r="A11" s="33" t="s">
        <v>41</v>
      </c>
      <c r="B11" s="33"/>
      <c r="C11" s="34"/>
      <c r="D11" s="11"/>
      <c r="E11" s="22" t="s">
        <v>5</v>
      </c>
      <c r="F11" s="3" t="s">
        <v>9</v>
      </c>
    </row>
    <row r="12" spans="1:6" ht="20.25" thickBot="1" x14ac:dyDescent="0.45">
      <c r="A12" s="33" t="s">
        <v>34</v>
      </c>
      <c r="B12" s="33"/>
      <c r="C12" s="34"/>
      <c r="D12" s="11"/>
      <c r="E12" s="22" t="s">
        <v>5</v>
      </c>
      <c r="F12" s="3" t="s">
        <v>11</v>
      </c>
    </row>
    <row r="13" spans="1:6" ht="20.25" thickBot="1" x14ac:dyDescent="0.45">
      <c r="A13" s="33" t="s">
        <v>33</v>
      </c>
      <c r="B13" s="33"/>
      <c r="C13" s="34"/>
      <c r="D13" s="11"/>
      <c r="E13" s="14" t="str">
        <f>IFERROR(D13/D18,"")</f>
        <v/>
      </c>
      <c r="F13" s="3" t="s">
        <v>12</v>
      </c>
    </row>
    <row r="14" spans="1:6" x14ac:dyDescent="0.4">
      <c r="A14" s="35" t="s">
        <v>4</v>
      </c>
      <c r="B14" s="35"/>
      <c r="C14" s="35"/>
      <c r="D14" s="15" t="s">
        <v>6</v>
      </c>
      <c r="E14" s="16">
        <f>SUM(D11,D12,E13)</f>
        <v>0</v>
      </c>
      <c r="F14" s="3"/>
    </row>
    <row r="15" spans="1:6" x14ac:dyDescent="0.4">
      <c r="B15" s="5"/>
    </row>
    <row r="16" spans="1:6" x14ac:dyDescent="0.4">
      <c r="A16" s="36" t="s">
        <v>19</v>
      </c>
      <c r="B16" s="36"/>
      <c r="C16" s="36"/>
      <c r="D16" s="36"/>
    </row>
    <row r="17" spans="1:5" ht="20.25" thickBot="1" x14ac:dyDescent="0.45">
      <c r="A17" s="32"/>
      <c r="B17" s="32"/>
      <c r="C17" s="32"/>
      <c r="D17" s="10" t="s">
        <v>7</v>
      </c>
      <c r="E17" s="12"/>
    </row>
    <row r="18" spans="1:5" ht="20.25" thickBot="1" x14ac:dyDescent="0.45">
      <c r="A18" s="33" t="s">
        <v>27</v>
      </c>
      <c r="B18" s="33"/>
      <c r="C18" s="34"/>
      <c r="D18" s="18"/>
      <c r="E18" s="12" t="s">
        <v>42</v>
      </c>
    </row>
    <row r="19" spans="1:5" x14ac:dyDescent="0.4">
      <c r="A19" s="1" t="s">
        <v>31</v>
      </c>
      <c r="B19" s="5"/>
    </row>
    <row r="20" spans="1:5" x14ac:dyDescent="0.4">
      <c r="B20" s="5"/>
    </row>
    <row r="21" spans="1:5" ht="20.25" thickBot="1" x14ac:dyDescent="0.45">
      <c r="A21" s="1" t="s">
        <v>17</v>
      </c>
    </row>
    <row r="22" spans="1:5" ht="20.25" thickBot="1" x14ac:dyDescent="0.45">
      <c r="A22" s="30" t="s">
        <v>32</v>
      </c>
      <c r="B22" s="30"/>
      <c r="C22" s="31"/>
      <c r="D22" s="17" t="str">
        <f>IFERROR(E14*3.6/12.8*D7/100,"")</f>
        <v/>
      </c>
    </row>
  </sheetData>
  <mergeCells count="12">
    <mergeCell ref="A2:F2"/>
    <mergeCell ref="A22:C22"/>
    <mergeCell ref="A10:C10"/>
    <mergeCell ref="A11:C11"/>
    <mergeCell ref="A12:C12"/>
    <mergeCell ref="A13:C13"/>
    <mergeCell ref="A14:C14"/>
    <mergeCell ref="A16:D16"/>
    <mergeCell ref="A17:C17"/>
    <mergeCell ref="A18:C18"/>
    <mergeCell ref="A6:C6"/>
    <mergeCell ref="A7:C7"/>
  </mergeCells>
  <phoneticPr fontId="1"/>
  <pageMargins left="0.9055118110236221" right="0.9055118110236221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zoomScaleNormal="100" workbookViewId="0">
      <selection activeCell="D26" sqref="D26"/>
    </sheetView>
  </sheetViews>
  <sheetFormatPr defaultRowHeight="19.5" x14ac:dyDescent="0.4"/>
  <cols>
    <col min="1" max="1" width="22.75" style="1" customWidth="1"/>
    <col min="2" max="2" width="11" style="1" customWidth="1"/>
    <col min="3" max="3" width="20.375" style="1" customWidth="1"/>
    <col min="4" max="4" width="30" style="1" bestFit="1" customWidth="1"/>
    <col min="5" max="5" width="40.625" style="1" bestFit="1" customWidth="1"/>
    <col min="6" max="6" width="30" style="1" bestFit="1" customWidth="1"/>
    <col min="7" max="16384" width="9" style="1"/>
  </cols>
  <sheetData>
    <row r="1" spans="1:6" x14ac:dyDescent="0.4">
      <c r="F1" s="2" t="s">
        <v>13</v>
      </c>
    </row>
    <row r="2" spans="1:6" x14ac:dyDescent="0.4">
      <c r="A2" s="29" t="s">
        <v>1</v>
      </c>
      <c r="B2" s="29"/>
      <c r="C2" s="29"/>
      <c r="D2" s="29"/>
      <c r="E2" s="29"/>
      <c r="F2" s="29"/>
    </row>
    <row r="3" spans="1:6" ht="20.25" thickBot="1" x14ac:dyDescent="0.45">
      <c r="B3" s="7"/>
      <c r="C3" s="7"/>
      <c r="D3" s="7"/>
      <c r="E3" s="7"/>
      <c r="F3" s="7"/>
    </row>
    <row r="4" spans="1:6" ht="20.25" thickBot="1" x14ac:dyDescent="0.45">
      <c r="A4" s="1" t="s">
        <v>2</v>
      </c>
      <c r="C4" s="6"/>
      <c r="D4" s="4"/>
    </row>
    <row r="5" spans="1:6" ht="20.25" thickBot="1" x14ac:dyDescent="0.45">
      <c r="B5" s="5"/>
      <c r="C5" s="6"/>
    </row>
    <row r="6" spans="1:6" ht="20.25" thickBot="1" x14ac:dyDescent="0.45">
      <c r="A6" s="39" t="s">
        <v>38</v>
      </c>
      <c r="B6" s="39"/>
      <c r="C6" s="8"/>
      <c r="D6" s="9"/>
      <c r="E6" s="1" t="s">
        <v>39</v>
      </c>
    </row>
    <row r="7" spans="1:6" ht="20.25" thickBot="1" x14ac:dyDescent="0.45">
      <c r="A7" s="37" t="s">
        <v>29</v>
      </c>
      <c r="B7" s="37"/>
      <c r="C7" s="38"/>
      <c r="D7" s="27" t="str">
        <f>IFERROR(12.8/D6/45*100,"")</f>
        <v/>
      </c>
      <c r="E7" s="1" t="s">
        <v>14</v>
      </c>
    </row>
    <row r="8" spans="1:6" x14ac:dyDescent="0.4">
      <c r="B8" s="5"/>
      <c r="D8" s="1" t="s">
        <v>15</v>
      </c>
    </row>
    <row r="9" spans="1:6" x14ac:dyDescent="0.4">
      <c r="B9" s="5"/>
    </row>
    <row r="10" spans="1:6" x14ac:dyDescent="0.4">
      <c r="A10" s="1" t="s">
        <v>16</v>
      </c>
      <c r="B10" s="5"/>
    </row>
    <row r="11" spans="1:6" ht="39.75" thickBot="1" x14ac:dyDescent="0.45">
      <c r="A11" s="32"/>
      <c r="B11" s="32"/>
      <c r="C11" s="32"/>
      <c r="D11" s="10" t="s">
        <v>3</v>
      </c>
      <c r="E11" s="20" t="s">
        <v>8</v>
      </c>
    </row>
    <row r="12" spans="1:6" ht="40.5" customHeight="1" thickBot="1" x14ac:dyDescent="0.45">
      <c r="A12" s="33" t="s">
        <v>40</v>
      </c>
      <c r="B12" s="33"/>
      <c r="C12" s="34"/>
      <c r="D12" s="18"/>
      <c r="E12" s="21" t="str">
        <f>IFERROR(D12*D20/D21*45,"")</f>
        <v/>
      </c>
      <c r="F12" s="3" t="s">
        <v>9</v>
      </c>
    </row>
    <row r="13" spans="1:6" ht="20.25" thickBot="1" x14ac:dyDescent="0.45">
      <c r="A13" s="33" t="s">
        <v>37</v>
      </c>
      <c r="B13" s="33"/>
      <c r="C13" s="34"/>
      <c r="D13" s="18"/>
      <c r="E13" s="28" t="str">
        <f>IF(D13=0,"",D13*45)</f>
        <v/>
      </c>
      <c r="F13" s="3" t="s">
        <v>10</v>
      </c>
    </row>
    <row r="14" spans="1:6" ht="20.25" thickBot="1" x14ac:dyDescent="0.45">
      <c r="A14" s="33" t="s">
        <v>35</v>
      </c>
      <c r="B14" s="33"/>
      <c r="C14" s="34"/>
      <c r="D14" s="18"/>
      <c r="E14" s="21" t="str">
        <f>IFERROR(D14*D20/D21*45,"")</f>
        <v/>
      </c>
      <c r="F14" s="3" t="s">
        <v>11</v>
      </c>
    </row>
    <row r="15" spans="1:6" ht="20.25" thickBot="1" x14ac:dyDescent="0.45">
      <c r="A15" s="40" t="s">
        <v>36</v>
      </c>
      <c r="B15" s="40"/>
      <c r="C15" s="41"/>
      <c r="D15" s="18"/>
      <c r="E15" s="23" t="str">
        <f>IFERROR(D15/D21*45,"")</f>
        <v/>
      </c>
      <c r="F15" s="3" t="s">
        <v>12</v>
      </c>
    </row>
    <row r="16" spans="1:6" x14ac:dyDescent="0.4">
      <c r="A16" s="35" t="s">
        <v>4</v>
      </c>
      <c r="B16" s="35"/>
      <c r="C16" s="35"/>
      <c r="D16" s="24" t="s">
        <v>5</v>
      </c>
      <c r="E16" s="25">
        <f>SUM(E12,E13,E14,E15)</f>
        <v>0</v>
      </c>
      <c r="F16" s="3"/>
    </row>
    <row r="17" spans="1:5" x14ac:dyDescent="0.4">
      <c r="B17" s="5"/>
    </row>
    <row r="18" spans="1:5" x14ac:dyDescent="0.4">
      <c r="A18" s="36" t="s">
        <v>19</v>
      </c>
      <c r="B18" s="36"/>
      <c r="C18" s="36"/>
      <c r="D18" s="36"/>
    </row>
    <row r="19" spans="1:5" ht="20.25" thickBot="1" x14ac:dyDescent="0.45">
      <c r="A19" s="32"/>
      <c r="B19" s="32"/>
      <c r="C19" s="32"/>
      <c r="D19" s="10" t="s">
        <v>7</v>
      </c>
      <c r="E19" s="12"/>
    </row>
    <row r="20" spans="1:5" ht="20.25" thickBot="1" x14ac:dyDescent="0.45">
      <c r="A20" s="33" t="s">
        <v>20</v>
      </c>
      <c r="B20" s="33"/>
      <c r="C20" s="34"/>
      <c r="D20" s="18"/>
      <c r="E20" s="12" t="s">
        <v>22</v>
      </c>
    </row>
    <row r="21" spans="1:5" ht="20.25" thickBot="1" x14ac:dyDescent="0.45">
      <c r="A21" s="30" t="s">
        <v>21</v>
      </c>
      <c r="B21" s="30"/>
      <c r="C21" s="31"/>
      <c r="D21" s="19"/>
      <c r="E21" s="12" t="s">
        <v>30</v>
      </c>
    </row>
    <row r="22" spans="1:5" x14ac:dyDescent="0.4">
      <c r="A22" s="1" t="s">
        <v>18</v>
      </c>
      <c r="B22" s="5"/>
    </row>
    <row r="23" spans="1:5" x14ac:dyDescent="0.4">
      <c r="B23" s="5"/>
    </row>
    <row r="24" spans="1:5" ht="20.25" thickBot="1" x14ac:dyDescent="0.45">
      <c r="A24" s="1" t="s">
        <v>17</v>
      </c>
    </row>
    <row r="25" spans="1:5" ht="20.25" thickBot="1" x14ac:dyDescent="0.45">
      <c r="A25" s="30" t="s">
        <v>23</v>
      </c>
      <c r="B25" s="30"/>
      <c r="C25" s="31"/>
      <c r="D25" s="26" t="str">
        <f>IFERROR(E16/12.8*D7/100,"")</f>
        <v/>
      </c>
    </row>
  </sheetData>
  <mergeCells count="14">
    <mergeCell ref="A16:C16"/>
    <mergeCell ref="A2:F2"/>
    <mergeCell ref="A6:B6"/>
    <mergeCell ref="A11:C11"/>
    <mergeCell ref="A12:C12"/>
    <mergeCell ref="A13:C13"/>
    <mergeCell ref="A14:C14"/>
    <mergeCell ref="A15:C15"/>
    <mergeCell ref="A7:C7"/>
    <mergeCell ref="A18:D18"/>
    <mergeCell ref="A19:C19"/>
    <mergeCell ref="A20:C20"/>
    <mergeCell ref="A21:C21"/>
    <mergeCell ref="A25:C25"/>
  </mergeCells>
  <phoneticPr fontId="1"/>
  <pageMargins left="0.9055118110236221" right="0.9055118110236221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水電解</vt:lpstr>
      <vt:lpstr>ガス改質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ModifiedBy>oa</cp:lastModifiedBy>
  <cp:lastPrinted>2018-04-15T00:39:49Z</cp:lastPrinted>
  <dcterms:created xsi:type="dcterms:W3CDTF">2017-12-28T04:09:15Z</dcterms:created>
  <dcterms:modified xsi:type="dcterms:W3CDTF">2018-10-15T00:50:58Z</dcterms:modified>
</cp:coreProperties>
</file>