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tabRatio="72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s="1"/>
  <c r="AM34" i="10" l="1"/>
  <c r="BW34" i="10" s="1"/>
  <c r="BW35" i="10" s="1"/>
  <c r="BW36" i="10" s="1"/>
  <c r="BW37" i="10" s="1"/>
  <c r="BW38" i="10" s="1"/>
  <c r="BW39" i="10" s="1"/>
  <c r="BW40" i="10" s="1"/>
  <c r="CO34" i="10" l="1"/>
</calcChain>
</file>

<file path=xl/sharedStrings.xml><?xml version="1.0" encoding="utf-8"?>
<sst xmlns="http://schemas.openxmlformats.org/spreadsheetml/2006/main" count="1129" uniqueCount="619">
  <si>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</si>
  <si>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</si>
  <si>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</si>
  <si>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</si>
  <si>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</si>
  <si>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</si>
  <si>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</si>
  <si>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</si>
  <si>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</si>
  <si>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</si>
  <si>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</si>
  <si>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</si>
  <si>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</si>
  <si>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</si>
  <si>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</si>
  <si>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</si>
  <si>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</si>
  <si>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</si>
  <si>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</si>
  <si>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</si>
  <si>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</si>
  <si>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</si>
  <si>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</si>
  <si>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</si>
  <si>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</si>
  <si>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</si>
  <si>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</si>
  <si>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</si>
  <si>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</si>
  <si>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</si>
  <si>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</si>
  <si>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</si>
  <si>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</si>
  <si>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</si>
  <si>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</si>
  <si>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</si>
  <si>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</si>
  <si>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</si>
  <si>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</si>
  <si>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</si>
  <si>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</si>
  <si>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</si>
  <si>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</si>
  <si>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</si>
  <si>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</si>
  <si>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</si>
  <si>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</si>
  <si>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</si>
  <si>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</si>
  <si>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</si>
  <si>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</si>
  <si>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</si>
  <si>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</si>
  <si>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</si>
  <si>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</si>
  <si>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</si>
  <si>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</si>
  <si>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</si>
  <si>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</si>
  <si>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</si>
  <si>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</si>
  <si>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</si>
  <si>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</si>
  <si>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</si>
  <si>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</si>
  <si>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</si>
  <si>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</si>
  <si>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</si>
  <si>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</si>
  <si>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</si>
  <si>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</si>
  <si>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</si>
  <si>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</si>
  <si>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</si>
  <si>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</si>
  <si>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</si>
  <si>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</si>
  <si>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</si>
  <si>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</si>
  <si>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</si>
  <si>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</si>
  <si>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</si>
  <si>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</si>
  <si>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</si>
  <si>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</si>
  <si>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</si>
  <si>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</si>
  <si>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</si>
  <si>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</si>
  <si>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</si>
  <si>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</si>
  <si>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</si>
  <si>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</si>
  <si>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</si>
  <si>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</si>
  <si>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</si>
  <si>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</si>
  <si>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</si>
  <si>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東郷町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</si>
  <si>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</si>
  <si>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</si>
  <si>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</si>
  <si>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</si>
  <si>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</si>
  <si>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</si>
  <si>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</si>
  <si>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</si>
  <si>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</si>
  <si>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</si>
  <si>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</si>
  <si>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</si>
  <si>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</si>
  <si>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</si>
  <si>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</si>
  <si>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</si>
  <si>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</si>
  <si>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</si>
  <si>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</si>
  <si>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</si>
  <si>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</si>
  <si>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</si>
  <si>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</si>
  <si>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</si>
  <si>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</si>
  <si>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</si>
  <si>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</si>
  <si>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</si>
  <si>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</si>
  <si>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</si>
  <si>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</si>
  <si>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</si>
  <si>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</si>
  <si>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</si>
  <si>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</si>
  <si>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</si>
  <si>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</si>
  <si>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</si>
  <si>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</si>
  <si>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</si>
  <si>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</si>
  <si>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</si>
  <si>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</si>
  <si>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</si>
  <si>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</si>
  <si>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</si>
  <si>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</si>
  <si>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</si>
  <si>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</si>
  <si>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</si>
  <si>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</si>
  <si>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</si>
  <si>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</si>
  <si>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</si>
  <si>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</si>
  <si>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</si>
  <si>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</si>
  <si>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</si>
  <si>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</si>
  <si>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</si>
  <si>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</si>
  <si>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</si>
  <si>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</si>
  <si>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</si>
  <si>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</si>
  <si>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</si>
  <si>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</si>
  <si>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</si>
  <si>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</si>
  <si>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</si>
  <si>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</si>
  <si>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</si>
  <si>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</si>
  <si>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</si>
  <si>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</si>
  <si>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</si>
  <si>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</si>
  <si>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</si>
  <si>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</si>
  <si>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</si>
  <si>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</si>
  <si>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</si>
  <si>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</si>
  <si>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</si>
  <si>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</si>
  <si>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</si>
  <si>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</si>
  <si>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</si>
  <si>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</si>
  <si>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</si>
  <si>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</si>
  <si>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</si>
  <si>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</si>
  <si>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</si>
  <si>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</si>
  <si>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</si>
  <si>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</si>
  <si>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</si>
  <si>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</si>
  <si>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</si>
  <si>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</si>
  <si>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</si>
  <si>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</si>
  <si>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</si>
  <si>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</si>
  <si>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</si>
  <si>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</si>
  <si>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</si>
  <si>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</si>
  <si>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</si>
  <si>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</si>
  <si>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</si>
  <si>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</si>
  <si>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</si>
  <si>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</si>
  <si>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</si>
  <si>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愛知県東郷町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</si>
  <si>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</si>
  <si>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</si>
  <si>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</si>
  <si>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</si>
  <si>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</si>
  <si>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</si>
  <si>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</si>
  <si>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</si>
  <si>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</si>
  <si>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</si>
  <si>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</si>
  <si>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</si>
  <si>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</si>
  <si>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</si>
  <si>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</si>
  <si>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</si>
  <si>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</si>
  <si>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</si>
  <si>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</si>
  <si>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</si>
  <si>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</si>
  <si>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</si>
  <si>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</si>
  <si>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</si>
  <si>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</si>
  <si>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</si>
  <si>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</si>
  <si>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</si>
  <si>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</si>
  <si>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</si>
  <si>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</si>
  <si>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</si>
  <si>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</si>
  <si>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</si>
  <si>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</si>
  <si>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</si>
  <si>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</si>
  <si>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</si>
  <si>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</si>
  <si>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</si>
  <si>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</si>
  <si>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</si>
  <si>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</si>
  <si>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</si>
  <si>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</si>
  <si>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</si>
  <si>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</si>
  <si>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</si>
  <si>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</si>
  <si>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</si>
  <si>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</si>
  <si>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</si>
  <si>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</si>
  <si>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</si>
  <si>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</si>
  <si>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</si>
  <si>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</si>
  <si>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</si>
  <si>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</si>
  <si>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</si>
  <si>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</si>
  <si>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</si>
  <si>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</si>
  <si>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</si>
  <si>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</si>
  <si>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</si>
  <si>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</si>
  <si>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</si>
  <si>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</si>
  <si>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</si>
  <si>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</si>
  <si>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</si>
  <si>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</si>
  <si>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</si>
  <si>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</si>
  <si>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</si>
  <si>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</si>
  <si>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</si>
  <si>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</si>
  <si>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</si>
  <si>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</si>
  <si>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</si>
  <si>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</si>
  <si>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</si>
  <si>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</si>
  <si>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</si>
  <si>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</si>
  <si>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</si>
  <si>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</si>
  <si>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</si>
  <si>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</si>
  <si>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</si>
  <si>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</si>
  <si>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</si>
  <si>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</si>
  <si>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</si>
  <si>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</si>
  <si>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</si>
  <si>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</si>
  <si>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</si>
  <si>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</si>
  <si>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</si>
  <si>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</si>
  <si>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</si>
  <si>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</si>
  <si>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</si>
  <si>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</si>
  <si>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</si>
  <si>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</si>
  <si>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</si>
  <si>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</si>
  <si>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</si>
  <si>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</si>
  <si>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</si>
  <si>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</si>
  <si>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</si>
  <si>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</si>
  <si>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</si>
  <si>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</si>
  <si>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</si>
  <si>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</si>
  <si>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</si>
  <si>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</si>
  <si>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</si>
  <si>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</si>
  <si>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</si>
  <si>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</si>
  <si>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</si>
  <si>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</si>
  <si>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</si>
  <si>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</si>
  <si>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</si>
  <si>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</si>
  <si>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</si>
  <si>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</si>
  <si>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</si>
  <si>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</si>
  <si>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</si>
  <si>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</si>
  <si>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</si>
  <si>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</si>
  <si>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</si>
  <si>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</si>
  <si>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</si>
  <si>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</si>
  <si>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</si>
  <si>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</si>
  <si>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</si>
  <si>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</si>
  <si>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</si>
  <si>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</si>
  <si>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</si>
  <si>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</si>
  <si>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</si>
  <si>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</si>
  <si>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愛知県東郷町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</si>
  <si>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</si>
  <si>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</si>
  <si>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</si>
  <si>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</si>
  <si>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</si>
  <si>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</si>
  <si>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</si>
  <si>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</si>
  <si>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</si>
  <si>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</si>
  <si>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</si>
  <si>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</si>
  <si>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</si>
  <si>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</si>
  <si>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</si>
  <si>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</si>
  <si>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</si>
  <si>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</si>
  <si>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</si>
  <si>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</si>
  <si>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</si>
  <si>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</si>
  <si>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</si>
  <si>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</si>
  <si>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</si>
  <si>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</si>
  <si>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</si>
  <si>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</si>
  <si>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</si>
  <si>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</si>
  <si>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</si>
  <si>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</si>
  <si>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</si>
  <si>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</si>
  <si>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国民健康保険東郷診療所特別会計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</si>
  <si>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</si>
  <si>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</si>
  <si>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</si>
  <si>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</si>
  <si>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</si>
  <si>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</si>
  <si>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</si>
  <si>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</si>
  <si>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</si>
  <si>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</si>
  <si>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</si>
  <si>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</si>
  <si>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</si>
  <si>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</si>
  <si>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</si>
  <si>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</si>
  <si>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</si>
  <si>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</si>
  <si>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</si>
  <si>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</si>
  <si>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</si>
  <si>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</si>
  <si>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</si>
  <si>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</si>
  <si>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</si>
  <si>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</si>
  <si>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</si>
  <si>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</si>
  <si>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</si>
  <si>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</si>
  <si>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</si>
  <si>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</si>
  <si>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</si>
  <si>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</si>
  <si>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</si>
  <si>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</si>
  <si>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</si>
  <si>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</si>
  <si>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</si>
  <si>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</si>
  <si>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</si>
  <si>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</si>
  <si>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</si>
  <si>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</si>
  <si>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</si>
  <si>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</si>
  <si>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</si>
  <si>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</si>
  <si>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</si>
  <si>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</si>
  <si>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</si>
  <si>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</si>
  <si>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</si>
  <si>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</si>
  <si>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</si>
  <si>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</si>
  <si>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</si>
  <si>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</si>
  <si>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</si>
  <si>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</si>
  <si>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</si>
  <si>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</si>
  <si>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</si>
  <si>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</si>
  <si>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</si>
  <si>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</si>
  <si>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</si>
  <si>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</si>
  <si>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</si>
  <si>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</si>
  <si>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</si>
  <si>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</si>
  <si>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</si>
  <si>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</si>
  <si>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</si>
  <si>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</si>
  <si>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</si>
  <si>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</si>
  <si>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</si>
  <si>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</si>
  <si>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</si>
  <si>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</si>
  <si>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</si>
  <si>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</si>
  <si>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</si>
  <si>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</si>
  <si>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</si>
  <si>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</si>
  <si>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</si>
  <si>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</si>
  <si>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</si>
  <si>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</si>
  <si>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</si>
  <si>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</si>
  <si>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</si>
  <si>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</si>
  <si>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</si>
  <si>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</si>
  <si>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</si>
  <si>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</si>
  <si>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</si>
  <si>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</si>
  <si>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</si>
  <si>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</si>
  <si>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</si>
  <si>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</si>
  <si>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</si>
  <si>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</si>
  <si>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</si>
  <si>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</si>
  <si>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</si>
  <si>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</si>
  <si>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</si>
  <si>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</si>
  <si>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</si>
  <si>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</si>
  <si>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</si>
  <si>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</si>
  <si>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</si>
  <si>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</si>
  <si>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</si>
  <si>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</si>
  <si>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</si>
  <si>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</si>
  <si>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</si>
  <si>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</si>
  <si>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</si>
  <si>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</si>
  <si>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</si>
  <si>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</si>
  <si>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</si>
  <si>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</si>
  <si>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</si>
  <si>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</si>
  <si>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</si>
  <si>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</si>
  <si>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</si>
  <si>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</si>
  <si>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</si>
  <si>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</si>
  <si>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</si>
  <si>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</si>
  <si>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</si>
  <si>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</si>
  <si>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</si>
  <si>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</si>
  <si>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</si>
  <si>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</si>
  <si>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</si>
  <si>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5.21</t>
  </si>
  <si>
    <t>▲ 5.31</t>
  </si>
  <si>
    <t>▲ 0.52</t>
  </si>
  <si>
    <t>▲ 4.80</t>
  </si>
  <si>
    <t>一般会計</t>
  </si>
  <si>
    <t>介護保険特別会計</t>
  </si>
  <si>
    <t>下水道事業会計</t>
  </si>
  <si>
    <t>国民健康保険特別会計</t>
  </si>
  <si>
    <t>国民健康保険東郷診療所特別会計</t>
  </si>
  <si>
    <t>後期高齢者医療特別会計</t>
  </si>
  <si>
    <t>その他会計（赤字）</t>
  </si>
  <si>
    <t>▲ 0.04</t>
  </si>
  <si>
    <t>▲ 0.02</t>
  </si>
  <si>
    <t>▲ 0.03</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</si>
  <si>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</si>
  <si>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</si>
  <si>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</si>
  <si>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</si>
  <si>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</si>
  <si>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</si>
  <si>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</si>
  <si>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</si>
  <si>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</si>
  <si>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</si>
  <si>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</si>
  <si>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愛知中部水道企業団</t>
    <rPh sb="0" eb="4">
      <t>アイチチュウブ</t>
    </rPh>
    <rPh sb="4" eb="6">
      <t>スイドウ</t>
    </rPh>
    <rPh sb="6" eb="9">
      <t>キギョウダン</t>
    </rPh>
    <phoneticPr fontId="2"/>
  </si>
  <si>
    <t>尾三衛生組合</t>
    <rPh sb="0" eb="2">
      <t>ビサン</t>
    </rPh>
    <rPh sb="2" eb="4">
      <t>エイセイ</t>
    </rPh>
    <rPh sb="4" eb="6">
      <t>クミアイ</t>
    </rPh>
    <phoneticPr fontId="2"/>
  </si>
  <si>
    <t>愛知県市町村職員退職手当組合</t>
    <rPh sb="0" eb="3">
      <t>アイチケン</t>
    </rPh>
    <rPh sb="3" eb="6">
      <t>シチョウソン</t>
    </rPh>
    <rPh sb="6" eb="8">
      <t>ショクイン</t>
    </rPh>
    <rPh sb="8" eb="12">
      <t>タイショクテアテ</t>
    </rPh>
    <rPh sb="12" eb="14">
      <t>クミアイ</t>
    </rPh>
    <phoneticPr fontId="2"/>
  </si>
  <si>
    <t>愛知県後期高齢者医療広域連合（一般会計）</t>
    <rPh sb="0" eb="3">
      <t>アイチケン</t>
    </rPh>
    <rPh sb="3" eb="5">
      <t>コウキ</t>
    </rPh>
    <rPh sb="5" eb="8">
      <t>コウレイシャ</t>
    </rPh>
    <rPh sb="8" eb="10">
      <t>イリョウ</t>
    </rPh>
    <rPh sb="10" eb="14">
      <t>コウイキレンゴウ</t>
    </rPh>
    <rPh sb="15" eb="19">
      <t>イッパンカイケイ</t>
    </rPh>
    <phoneticPr fontId="2"/>
  </si>
  <si>
    <t>愛知県後期高齢者医療広域連合（後期高齢者医療特別会計）</t>
    <rPh sb="15" eb="20">
      <t>コウキコウレイシャ</t>
    </rPh>
    <rPh sb="20" eb="22">
      <t>イリョウ</t>
    </rPh>
    <rPh sb="22" eb="26">
      <t>トクベツカイケイ</t>
    </rPh>
    <phoneticPr fontId="2"/>
  </si>
  <si>
    <t>尾張市町交通災害共済組合</t>
    <rPh sb="0" eb="4">
      <t>オワリシマチ</t>
    </rPh>
    <rPh sb="4" eb="8">
      <t>コウツウサイガイ</t>
    </rPh>
    <rPh sb="8" eb="12">
      <t>キョウサイクミアイ</t>
    </rPh>
    <phoneticPr fontId="2"/>
  </si>
  <si>
    <t>尾張土地開発公社</t>
    <rPh sb="0" eb="2">
      <t>オワリ</t>
    </rPh>
    <rPh sb="2" eb="4">
      <t>トチ</t>
    </rPh>
    <rPh sb="4" eb="6">
      <t>カイハツ</t>
    </rPh>
    <rPh sb="6" eb="8">
      <t>コウシャ</t>
    </rPh>
    <phoneticPr fontId="2"/>
  </si>
  <si>
    <t>-</t>
    <phoneticPr fontId="2"/>
  </si>
  <si>
    <t>公共施設整備基金</t>
    <rPh sb="0" eb="6">
      <t>コウキョウシセツセイビ</t>
    </rPh>
    <rPh sb="6" eb="8">
      <t>キキン</t>
    </rPh>
    <phoneticPr fontId="5"/>
  </si>
  <si>
    <t>森林環境譲与税基金</t>
    <phoneticPr fontId="2"/>
  </si>
  <si>
    <t>地域福祉基金</t>
    <phoneticPr fontId="2"/>
  </si>
  <si>
    <t>図書館整備基金</t>
    <phoneticPr fontId="2"/>
  </si>
  <si>
    <t>-</t>
    <phoneticPr fontId="2"/>
  </si>
  <si>
    <t>新型コロナウイルス感染症対策基金</t>
    <rPh sb="0" eb="2">
      <t>シンガタ</t>
    </rPh>
    <rPh sb="9" eb="14">
      <t>カンセンショウタイサク</t>
    </rPh>
    <rPh sb="14" eb="16">
      <t>キキン</t>
    </rPh>
    <phoneticPr fontId="2"/>
  </si>
  <si>
    <t>-</t>
    <phoneticPr fontId="2"/>
  </si>
  <si>
    <t>-</t>
    <phoneticPr fontId="2"/>
  </si>
  <si>
    <t>-</t>
    <phoneticPr fontId="2"/>
  </si>
  <si>
    <t>-</t>
    <phoneticPr fontId="2"/>
  </si>
  <si>
    <t>尾三消防組合</t>
    <phoneticPr fontId="2"/>
  </si>
  <si>
    <t>-</t>
    <phoneticPr fontId="2"/>
  </si>
  <si>
    <t>東郷町施設サービス</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</si>
  <si>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</si>
  <si>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</si>
  <si>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</si>
  <si>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</si>
  <si>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</si>
  <si>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</si>
  <si>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</si>
  <si>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</si>
  <si>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</si>
  <si>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</si>
  <si>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</si>
  <si>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</si>
  <si>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</si>
  <si>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</si>
  <si>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</si>
  <si>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有形固定資産減価償却率は類似団体より高い水準にあり、増加傾向にあるが、各公共施設の長寿命化計画を作成し、施設の適切な維持管理を進めているところである。
　今後は保育園や消防団詰所等の建て替えが計画されており、老朽化した施設の計画的な除却が行われる予定である。</t>
    <rPh sb="1" eb="7">
      <t>ユウケイコテイシサン</t>
    </rPh>
    <rPh sb="7" eb="12">
      <t>ゲンカショウキャクリツ</t>
    </rPh>
    <rPh sb="13" eb="17">
      <t>ルイジダンタイ</t>
    </rPh>
    <rPh sb="19" eb="20">
      <t>タカ</t>
    </rPh>
    <rPh sb="21" eb="23">
      <t>スイジュン</t>
    </rPh>
    <rPh sb="27" eb="31">
      <t>ゾウカケイコウ</t>
    </rPh>
    <rPh sb="36" eb="41">
      <t>カクコウキョウシセツ</t>
    </rPh>
    <rPh sb="42" eb="46">
      <t>チョウジュミョウカ</t>
    </rPh>
    <rPh sb="46" eb="48">
      <t>ケイカク</t>
    </rPh>
    <rPh sb="49" eb="51">
      <t>サクセイ</t>
    </rPh>
    <rPh sb="53" eb="55">
      <t>シセツ</t>
    </rPh>
    <rPh sb="56" eb="58">
      <t>テキセツ</t>
    </rPh>
    <rPh sb="59" eb="61">
      <t>イジ</t>
    </rPh>
    <rPh sb="61" eb="63">
      <t>カンリ</t>
    </rPh>
    <rPh sb="64" eb="65">
      <t>スス</t>
    </rPh>
    <rPh sb="78" eb="80">
      <t>コンゴ</t>
    </rPh>
    <rPh sb="81" eb="84">
      <t>ホイクエン</t>
    </rPh>
    <rPh sb="85" eb="91">
      <t>ショウボウダンツメショトウ</t>
    </rPh>
    <rPh sb="92" eb="93">
      <t>タ</t>
    </rPh>
    <rPh sb="94" eb="95">
      <t>カ</t>
    </rPh>
    <rPh sb="97" eb="99">
      <t>ケイカク</t>
    </rPh>
    <rPh sb="105" eb="108">
      <t>ロウキュウカ</t>
    </rPh>
    <rPh sb="110" eb="112">
      <t>シセツ</t>
    </rPh>
    <rPh sb="113" eb="116">
      <t>ケイカクテキ</t>
    </rPh>
    <rPh sb="117" eb="119">
      <t>ジョキャク</t>
    </rPh>
    <rPh sb="120" eb="121">
      <t>オコナ</t>
    </rPh>
    <rPh sb="124" eb="126">
      <t>ヨテイ</t>
    </rPh>
    <phoneticPr fontId="5"/>
  </si>
  <si>
    <t>　実質公債費比率は類似団体よりも低い水準にあり、平成15年度借入の大施設整備事業の発行債の償還が終了したことにより、減少傾向にある。
　公共施設の改修は今後も計画的に行われるうえ、東郷中央土地区画整理事業に関連した事業に対する地方債の償還も順次開始されることから、公債費の額が過大にならないよう取り組んでいく必要がある。</t>
    <rPh sb="1" eb="8">
      <t>ジッシツコウサイヒヒリツ</t>
    </rPh>
    <rPh sb="9" eb="13">
      <t>ルイジダンタイ</t>
    </rPh>
    <rPh sb="16" eb="17">
      <t>ヒク</t>
    </rPh>
    <rPh sb="18" eb="20">
      <t>スイジュン</t>
    </rPh>
    <rPh sb="24" eb="26">
      <t>ヘイセイ</t>
    </rPh>
    <rPh sb="28" eb="30">
      <t>ネンド</t>
    </rPh>
    <rPh sb="30" eb="32">
      <t>カリイレ</t>
    </rPh>
    <rPh sb="33" eb="36">
      <t>ダイシセツ</t>
    </rPh>
    <rPh sb="36" eb="40">
      <t>セイビジギョウ</t>
    </rPh>
    <rPh sb="41" eb="44">
      <t>ハッコウサイ</t>
    </rPh>
    <rPh sb="45" eb="47">
      <t>ショウカン</t>
    </rPh>
    <rPh sb="48" eb="50">
      <t>シュウリョウ</t>
    </rPh>
    <rPh sb="58" eb="62">
      <t>ゲンショウケイコウ</t>
    </rPh>
    <rPh sb="68" eb="72">
      <t>コウキョウシセツ</t>
    </rPh>
    <rPh sb="73" eb="75">
      <t>カイシュウ</t>
    </rPh>
    <rPh sb="76" eb="78">
      <t>コンゴ</t>
    </rPh>
    <rPh sb="79" eb="82">
      <t>ケイカクテキ</t>
    </rPh>
    <rPh sb="83" eb="84">
      <t>オコナ</t>
    </rPh>
    <rPh sb="90" eb="98">
      <t>トウゴウチュウオウトチクカク</t>
    </rPh>
    <rPh sb="98" eb="102">
      <t>セイリジギョウ</t>
    </rPh>
    <rPh sb="103" eb="105">
      <t>カンレン</t>
    </rPh>
    <rPh sb="107" eb="109">
      <t>ジギョウ</t>
    </rPh>
    <rPh sb="110" eb="111">
      <t>タイ</t>
    </rPh>
    <rPh sb="113" eb="116">
      <t>チホウサイ</t>
    </rPh>
    <rPh sb="117" eb="119">
      <t>ショウカン</t>
    </rPh>
    <rPh sb="120" eb="122">
      <t>ジュンジ</t>
    </rPh>
    <rPh sb="122" eb="124">
      <t>カイシ</t>
    </rPh>
    <rPh sb="132" eb="135">
      <t>コウサイヒ</t>
    </rPh>
    <rPh sb="136" eb="137">
      <t>ガク</t>
    </rPh>
    <rPh sb="138" eb="140">
      <t>カダイ</t>
    </rPh>
    <rPh sb="147" eb="148">
      <t>ト</t>
    </rPh>
    <rPh sb="149" eb="150">
      <t>ク</t>
    </rPh>
    <rPh sb="154" eb="15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</si>
</sst>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2E49-4C62-9402-B9E749F3FB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26439</c:v>
                </c:pt>
                <c:pt idx="1">
                  <c:v>28193</c:v>
                </c:pt>
                <c:pt idx="2">
                  <c:v>30064</c:v>
                </c:pt>
                <c:pt idx="3">
                  <c:v>43097</c:v>
                </c:pt>
                <c:pt idx="4">
                  <c:v>33249</c:v>
                </c:pt>
              </c:numCache>
            </c:numRef>
          </c:val>
          <c:smooth val="0"/>
          <c:extLst>
            <c:ext xmlns:c16="http://schemas.microsoft.com/office/drawing/2014/chart" uri="{C3380CC4-5D6E-409C-BE32-E72D297353CC}">
              <c16:uniqueId val="{00000001-2E49-4C62-9402-B9E749F3FB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4.97</c:v>
                </c:pt>
                <c:pt idx="1">
                  <c:v>4.16</c:v>
                </c:pt>
                <c:pt idx="2">
                  <c:v>5.85</c:v>
                </c:pt>
                <c:pt idx="3">
                  <c:v>4.92</c:v>
                </c:pt>
                <c:pt idx="4">
                  <c:v>10.08</c:v>
                </c:pt>
              </c:numCache>
            </c:numRef>
          </c:val>
          <c:extLst>
            <c:ext xmlns:c16="http://schemas.microsoft.com/office/drawing/2014/chart" uri="{C3380CC4-5D6E-409C-BE32-E72D297353CC}">
              <c16:uniqueId val="{00000000-8D85-49DF-A90E-A9C7928BF2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14.62</c:v>
                </c:pt>
                <c:pt idx="1">
                  <c:v>13.7</c:v>
                </c:pt>
                <c:pt idx="2">
                  <c:v>14.37</c:v>
                </c:pt>
                <c:pt idx="3">
                  <c:v>13.65</c:v>
                </c:pt>
                <c:pt idx="4">
                  <c:v>12.63</c:v>
                </c:pt>
              </c:numCache>
            </c:numRef>
          </c:val>
          <c:extLst>
            <c:ext xmlns:c16="http://schemas.microsoft.com/office/drawing/2014/chart" uri="{C3380CC4-5D6E-409C-BE32-E72D297353CC}">
              <c16:uniqueId val="{00000001-8D85-49DF-A90E-A9C7928BF2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-5.21</c:v>
                </c:pt>
                <c:pt idx="1">
                  <c:v>-5.31</c:v>
                </c:pt>
                <c:pt idx="2">
                  <c:v>-0.52</c:v>
                </c:pt>
                <c:pt idx="3">
                  <c:v>-4.8</c:v>
                </c:pt>
                <c:pt idx="4">
                  <c:v>0.81</c:v>
                </c:pt>
              </c:numCache>
            </c:numRef>
          </c:val>
          <c:smooth val="0"/>
          <c:extLst>
            <c:ext xmlns:c16="http://schemas.microsoft.com/office/drawing/2014/chart" uri="{C3380CC4-5D6E-409C-BE32-E72D297353CC}">
              <c16:uniqueId val="{00000002-8D85-49DF-A90E-A9C7928BF2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0.17</c:v>
                </c:pt>
                <c:pt idx="2">
                  <c:v>#N/A</c:v>
                </c:pt>
                <c:pt idx="3">
                  <c:v>0.22</c:v>
                </c:pt>
                <c:pt idx="4">
                  <c:v>#N/A</c:v>
                </c:pt>
                <c:pt idx="5">
                  <c:v>1.24</c:v>
                </c:pt>
                <c:pt idx="6">
                  <c:v>0</c:v>
                </c:pt>
                <c:pt idx="7">
                  <c:v>0</c:v>
                </c:pt>
                <c:pt idx="8">
                  <c:v>0</c:v>
                </c:pt>
                <c:pt idx="9">
                  <c:v>0</c:v>
                </c:pt>
              </c:numCache>
            </c:numRef>
          </c:val>
          <c:extLst>
            <c:ext xmlns:c16="http://schemas.microsoft.com/office/drawing/2014/chart" uri="{C3380CC4-5D6E-409C-BE32-E72D297353CC}">
              <c16:uniqueId val="{00000000-6EF0-4700-84FE-35E8CE5346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0.04</c:v>
                </c:pt>
                <c:pt idx="1">
                  <c:v>#N/A</c:v>
                </c:pt>
                <c:pt idx="2">
                  <c:v>0.02</c:v>
                </c:pt>
                <c:pt idx="3">
                  <c:v>#N/A</c:v>
                </c:pt>
                <c:pt idx="4">
                  <c:v>0.03</c:v>
                </c:pt>
                <c:pt idx="5">
                  <c:v>#N/A</c:v>
                </c:pt>
                <c:pt idx="6">
                  <c:v>0</c:v>
                </c:pt>
                <c:pt idx="7">
                  <c:v>0</c:v>
                </c:pt>
                <c:pt idx="8">
                  <c:v>0</c:v>
                </c:pt>
                <c:pt idx="9">
                  <c:v>0</c:v>
                </c:pt>
              </c:numCache>
            </c:numRef>
          </c:val>
          <c:extLst>
            <c:ext xmlns:c16="http://schemas.microsoft.com/office/drawing/2014/chart" uri="{C3380CC4-5D6E-409C-BE32-E72D297353CC}">
              <c16:uniqueId val="{00000001-6EF0-4700-84FE-35E8CE53468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F0-4700-84FE-35E8CE53468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EF0-4700-84FE-35E8CE53468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0.04</c:v>
                </c:pt>
                <c:pt idx="4">
                  <c:v>#N/A</c:v>
                </c:pt>
                <c:pt idx="5">
                  <c:v>0.02</c:v>
                </c:pt>
                <c:pt idx="6">
                  <c:v>#N/A</c:v>
                </c:pt>
                <c:pt idx="7">
                  <c:v>0.01</c:v>
                </c:pt>
                <c:pt idx="8">
                  <c:v>#N/A</c:v>
                </c:pt>
                <c:pt idx="9">
                  <c:v>0.02</c:v>
                </c:pt>
              </c:numCache>
            </c:numRef>
          </c:val>
          <c:extLst>
            <c:ext xmlns:c16="http://schemas.microsoft.com/office/drawing/2014/chart" uri="{C3380CC4-5D6E-409C-BE32-E72D297353CC}">
              <c16:uniqueId val="{00000004-6EF0-4700-84FE-35E8CE534688}"/>
            </c:ext>
          </c:extLst>
        </c:ser>
        <c:ser>
          <c:idx val="5"/>
          <c:order val="5"/>
          <c:tx>
            <c:strRef>
              <c:f>データシート!$A$32</c:f>
              <c:strCache>
                <c:ptCount val="1"/>
                <c:pt idx="0">
                  <c:v>国民健康保険東郷診療所特別会計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0.17</c:v>
                </c:pt>
                <c:pt idx="4">
                  <c:v>#N/A</c:v>
                </c:pt>
                <c:pt idx="5">
                  <c:v>0.1</c:v>
                </c:pt>
                <c:pt idx="6">
                  <c:v>#N/A</c:v>
                </c:pt>
                <c:pt idx="7">
                  <c:v>0.03</c:v>
                </c:pt>
                <c:pt idx="8">
                  <c:v>#N/A</c:v>
                </c:pt>
                <c:pt idx="9">
                  <c:v>0.18</c:v>
                </c:pt>
              </c:numCache>
            </c:numRef>
          </c:val>
          <c:extLst>
            <c:ext xmlns:c16="http://schemas.microsoft.com/office/drawing/2014/chart" uri="{C3380CC4-5D6E-409C-BE32-E72D297353CC}">
              <c16:uniqueId val="{00000005-6EF0-4700-84FE-35E8CE53468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1.76</c:v>
                </c:pt>
                <c:pt idx="2">
                  <c:v>#N/A</c:v>
                </c:pt>
                <c:pt idx="3">
                  <c:v>0.93</c:v>
                </c:pt>
                <c:pt idx="4">
                  <c:v>#N/A</c:v>
                </c:pt>
                <c:pt idx="5">
                  <c:v>0.95</c:v>
                </c:pt>
                <c:pt idx="6">
                  <c:v>#N/A</c:v>
                </c:pt>
                <c:pt idx="7">
                  <c:v>0.49</c:v>
                </c:pt>
                <c:pt idx="8">
                  <c:v>#N/A</c:v>
                </c:pt>
                <c:pt idx="9">
                  <c:v>0.48</c:v>
                </c:pt>
              </c:numCache>
            </c:numRef>
          </c:val>
          <c:extLst>
            <c:ext xmlns:c16="http://schemas.microsoft.com/office/drawing/2014/chart" uri="{C3380CC4-5D6E-409C-BE32-E72D297353CC}">
              <c16:uniqueId val="{00000006-6EF0-4700-84FE-35E8CE53468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0.56000000000000005</c:v>
                </c:pt>
                <c:pt idx="8">
                  <c:v>#N/A</c:v>
                </c:pt>
                <c:pt idx="9">
                  <c:v>1.31</c:v>
                </c:pt>
              </c:numCache>
            </c:numRef>
          </c:val>
          <c:extLst>
            <c:ext xmlns:c16="http://schemas.microsoft.com/office/drawing/2014/chart" uri="{C3380CC4-5D6E-409C-BE32-E72D297353CC}">
              <c16:uniqueId val="{00000007-6EF0-4700-84FE-35E8CE53468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1.93</c:v>
                </c:pt>
                <c:pt idx="2">
                  <c:v>#N/A</c:v>
                </c:pt>
                <c:pt idx="3">
                  <c:v>7.0000000000000007E-2</c:v>
                </c:pt>
                <c:pt idx="4">
                  <c:v>#N/A</c:v>
                </c:pt>
                <c:pt idx="5">
                  <c:v>0.82</c:v>
                </c:pt>
                <c:pt idx="6">
                  <c:v>#N/A</c:v>
                </c:pt>
                <c:pt idx="7">
                  <c:v>0.82</c:v>
                </c:pt>
                <c:pt idx="8">
                  <c:v>#N/A</c:v>
                </c:pt>
                <c:pt idx="9">
                  <c:v>1.67</c:v>
                </c:pt>
              </c:numCache>
            </c:numRef>
          </c:val>
          <c:extLst>
            <c:ext xmlns:c16="http://schemas.microsoft.com/office/drawing/2014/chart" uri="{C3380CC4-5D6E-409C-BE32-E72D297353CC}">
              <c16:uniqueId val="{00000008-6EF0-4700-84FE-35E8CE53468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4.96</c:v>
                </c:pt>
                <c:pt idx="2">
                  <c:v>#N/A</c:v>
                </c:pt>
                <c:pt idx="3">
                  <c:v>4.1500000000000004</c:v>
                </c:pt>
                <c:pt idx="4">
                  <c:v>#N/A</c:v>
                </c:pt>
                <c:pt idx="5">
                  <c:v>5.74</c:v>
                </c:pt>
                <c:pt idx="6">
                  <c:v>#N/A</c:v>
                </c:pt>
                <c:pt idx="7">
                  <c:v>4.91</c:v>
                </c:pt>
                <c:pt idx="8">
                  <c:v>#N/A</c:v>
                </c:pt>
                <c:pt idx="9">
                  <c:v>10.08</c:v>
                </c:pt>
              </c:numCache>
            </c:numRef>
          </c:val>
          <c:extLst>
            <c:ext xmlns:c16="http://schemas.microsoft.com/office/drawing/2014/chart" uri="{C3380CC4-5D6E-409C-BE32-E72D297353CC}">
              <c16:uniqueId val="{00000009-6EF0-4700-84FE-35E8CE5346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1155</c:v>
                </c:pt>
                <c:pt idx="5">
                  <c:v>1184</c:v>
                </c:pt>
                <c:pt idx="8">
                  <c:v>1141</c:v>
                </c:pt>
                <c:pt idx="11">
                  <c:v>1142</c:v>
                </c:pt>
                <c:pt idx="14">
                  <c:v>1111</c:v>
                </c:pt>
              </c:numCache>
            </c:numRef>
          </c:val>
          <c:extLst>
            <c:ext xmlns:c16="http://schemas.microsoft.com/office/drawing/2014/chart" uri="{C3380CC4-5D6E-409C-BE32-E72D297353CC}">
              <c16:uniqueId val="{00000000-BC88-4FDC-9E09-F62D8CB57E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88-4FDC-9E09-F62D8CB57E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192</c:v>
                </c:pt>
                <c:pt idx="3">
                  <c:v>191</c:v>
                </c:pt>
                <c:pt idx="6">
                  <c:v>190</c:v>
                </c:pt>
                <c:pt idx="9">
                  <c:v>163</c:v>
                </c:pt>
                <c:pt idx="12">
                  <c:v>136</c:v>
                </c:pt>
              </c:numCache>
            </c:numRef>
          </c:val>
          <c:extLst>
            <c:ext xmlns:c16="http://schemas.microsoft.com/office/drawing/2014/chart" uri="{C3380CC4-5D6E-409C-BE32-E72D297353CC}">
              <c16:uniqueId val="{00000002-BC88-4FDC-9E09-F62D8CB57E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30</c:v>
                </c:pt>
                <c:pt idx="6">
                  <c:v>28</c:v>
                </c:pt>
                <c:pt idx="9">
                  <c:v>19</c:v>
                </c:pt>
                <c:pt idx="12">
                  <c:v>24</c:v>
                </c:pt>
              </c:numCache>
            </c:numRef>
          </c:val>
          <c:extLst>
            <c:ext xmlns:c16="http://schemas.microsoft.com/office/drawing/2014/chart" uri="{C3380CC4-5D6E-409C-BE32-E72D297353CC}">
              <c16:uniqueId val="{00000003-BC88-4FDC-9E09-F62D8CB57E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354</c:v>
                </c:pt>
                <c:pt idx="3">
                  <c:v>359</c:v>
                </c:pt>
                <c:pt idx="6">
                  <c:v>351</c:v>
                </c:pt>
                <c:pt idx="9">
                  <c:v>354</c:v>
                </c:pt>
                <c:pt idx="12">
                  <c:v>303</c:v>
                </c:pt>
              </c:numCache>
            </c:numRef>
          </c:val>
          <c:extLst>
            <c:ext xmlns:c16="http://schemas.microsoft.com/office/drawing/2014/chart" uri="{C3380CC4-5D6E-409C-BE32-E72D297353CC}">
              <c16:uniqueId val="{00000004-BC88-4FDC-9E09-F62D8CB57E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88-4FDC-9E09-F62D8CB57E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88-4FDC-9E09-F62D8CB57E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798</c:v>
                </c:pt>
                <c:pt idx="3">
                  <c:v>842</c:v>
                </c:pt>
                <c:pt idx="6">
                  <c:v>824</c:v>
                </c:pt>
                <c:pt idx="9">
                  <c:v>700</c:v>
                </c:pt>
                <c:pt idx="12">
                  <c:v>752</c:v>
                </c:pt>
              </c:numCache>
            </c:numRef>
          </c:val>
          <c:extLst>
            <c:ext xmlns:c16="http://schemas.microsoft.com/office/drawing/2014/chart" uri="{C3380CC4-5D6E-409C-BE32-E72D297353CC}">
              <c16:uniqueId val="{00000007-BC88-4FDC-9E09-F62D8CB57E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225</c:v>
                </c:pt>
                <c:pt idx="2">
                  <c:v>#N/A</c:v>
                </c:pt>
                <c:pt idx="3">
                  <c:v>#N/A</c:v>
                </c:pt>
                <c:pt idx="4">
                  <c:v>238</c:v>
                </c:pt>
                <c:pt idx="5">
                  <c:v>#N/A</c:v>
                </c:pt>
                <c:pt idx="6">
                  <c:v>#N/A</c:v>
                </c:pt>
                <c:pt idx="7">
                  <c:v>252</c:v>
                </c:pt>
                <c:pt idx="8">
                  <c:v>#N/A</c:v>
                </c:pt>
                <c:pt idx="9">
                  <c:v>#N/A</c:v>
                </c:pt>
                <c:pt idx="10">
                  <c:v>94</c:v>
                </c:pt>
                <c:pt idx="11">
                  <c:v>#N/A</c:v>
                </c:pt>
                <c:pt idx="12">
                  <c:v>#N/A</c:v>
                </c:pt>
                <c:pt idx="13">
                  <c:v>104</c:v>
                </c:pt>
                <c:pt idx="14">
                  <c:v>#N/A</c:v>
                </c:pt>
              </c:numCache>
            </c:numRef>
          </c:val>
          <c:smooth val="0"/>
          <c:extLst>
            <c:ext xmlns:c16="http://schemas.microsoft.com/office/drawing/2014/chart" uri="{C3380CC4-5D6E-409C-BE32-E72D297353CC}">
              <c16:uniqueId val="{00000008-BC88-4FDC-9E09-F62D8CB57E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9941</c:v>
                </c:pt>
                <c:pt idx="5">
                  <c:v>9854</c:v>
                </c:pt>
                <c:pt idx="8">
                  <c:v>9916</c:v>
                </c:pt>
                <c:pt idx="11">
                  <c:v>9751</c:v>
                </c:pt>
                <c:pt idx="14">
                  <c:v>9699</c:v>
                </c:pt>
              </c:numCache>
            </c:numRef>
          </c:val>
          <c:extLst>
            <c:ext xmlns:c16="http://schemas.microsoft.com/office/drawing/2014/chart" uri="{C3380CC4-5D6E-409C-BE32-E72D297353CC}">
              <c16:uniqueId val="{00000000-E609-4165-8115-113BD3C76F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3652</c:v>
                </c:pt>
                <c:pt idx="5">
                  <c:v>3569</c:v>
                </c:pt>
                <c:pt idx="8">
                  <c:v>3510</c:v>
                </c:pt>
                <c:pt idx="11">
                  <c:v>3422</c:v>
                </c:pt>
                <c:pt idx="14">
                  <c:v>3226</c:v>
                </c:pt>
              </c:numCache>
            </c:numRef>
          </c:val>
          <c:extLst>
            <c:ext xmlns:c16="http://schemas.microsoft.com/office/drawing/2014/chart" uri="{C3380CC4-5D6E-409C-BE32-E72D297353CC}">
              <c16:uniqueId val="{00000001-E609-4165-8115-113BD3C76F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2125</c:v>
                </c:pt>
                <c:pt idx="5">
                  <c:v>2206</c:v>
                </c:pt>
                <c:pt idx="8">
                  <c:v>2177</c:v>
                </c:pt>
                <c:pt idx="11">
                  <c:v>2280</c:v>
                </c:pt>
                <c:pt idx="14">
                  <c:v>2647</c:v>
                </c:pt>
              </c:numCache>
            </c:numRef>
          </c:val>
          <c:extLst>
            <c:ext xmlns:c16="http://schemas.microsoft.com/office/drawing/2014/chart" uri="{C3380CC4-5D6E-409C-BE32-E72D297353CC}">
              <c16:uniqueId val="{00000002-E609-4165-8115-113BD3C76F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09-4165-8115-113BD3C76F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09-4165-8115-113BD3C76F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09-4165-8115-113BD3C76F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1772</c:v>
                </c:pt>
                <c:pt idx="3">
                  <c:v>1595</c:v>
                </c:pt>
                <c:pt idx="6">
                  <c:v>1826</c:v>
                </c:pt>
                <c:pt idx="9">
                  <c:v>1714</c:v>
                </c:pt>
                <c:pt idx="12">
                  <c:v>1582</c:v>
                </c:pt>
              </c:numCache>
            </c:numRef>
          </c:val>
          <c:extLst>
            <c:ext xmlns:c16="http://schemas.microsoft.com/office/drawing/2014/chart" uri="{C3380CC4-5D6E-409C-BE32-E72D297353CC}">
              <c16:uniqueId val="{00000006-E609-4165-8115-113BD3C76F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110</c:v>
                </c:pt>
                <c:pt idx="3">
                  <c:v>118</c:v>
                </c:pt>
                <c:pt idx="6">
                  <c:v>119</c:v>
                </c:pt>
                <c:pt idx="9">
                  <c:v>134</c:v>
                </c:pt>
                <c:pt idx="12">
                  <c:v>130</c:v>
                </c:pt>
              </c:numCache>
            </c:numRef>
          </c:val>
          <c:extLst>
            <c:ext xmlns:c16="http://schemas.microsoft.com/office/drawing/2014/chart" uri="{C3380CC4-5D6E-409C-BE32-E72D297353CC}">
              <c16:uniqueId val="{00000007-E609-4165-8115-113BD3C76F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3787</c:v>
                </c:pt>
                <c:pt idx="3">
                  <c:v>3534</c:v>
                </c:pt>
                <c:pt idx="6">
                  <c:v>3286</c:v>
                </c:pt>
                <c:pt idx="9">
                  <c:v>3078</c:v>
                </c:pt>
                <c:pt idx="12">
                  <c:v>2597</c:v>
                </c:pt>
              </c:numCache>
            </c:numRef>
          </c:val>
          <c:extLst>
            <c:ext xmlns:c16="http://schemas.microsoft.com/office/drawing/2014/chart" uri="{C3380CC4-5D6E-409C-BE32-E72D297353CC}">
              <c16:uniqueId val="{00000008-E609-4165-8115-113BD3C76F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838</c:v>
                </c:pt>
                <c:pt idx="3">
                  <c:v>595</c:v>
                </c:pt>
                <c:pt idx="6">
                  <c:v>403</c:v>
                </c:pt>
                <c:pt idx="9">
                  <c:v>237</c:v>
                </c:pt>
                <c:pt idx="12">
                  <c:v>231</c:v>
                </c:pt>
              </c:numCache>
            </c:numRef>
          </c:val>
          <c:extLst>
            <c:ext xmlns:c16="http://schemas.microsoft.com/office/drawing/2014/chart" uri="{C3380CC4-5D6E-409C-BE32-E72D297353CC}">
              <c16:uniqueId val="{00000009-E609-4165-8115-113BD3C76F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8610</c:v>
                </c:pt>
                <c:pt idx="3">
                  <c:v>8563</c:v>
                </c:pt>
                <c:pt idx="6">
                  <c:v>8910</c:v>
                </c:pt>
                <c:pt idx="9">
                  <c:v>9583</c:v>
                </c:pt>
                <c:pt idx="12">
                  <c:v>9982</c:v>
                </c:pt>
              </c:numCache>
            </c:numRef>
          </c:val>
          <c:extLst>
            <c:ext xmlns:c16="http://schemas.microsoft.com/office/drawing/2014/chart" uri="{C3380CC4-5D6E-409C-BE32-E72D297353CC}">
              <c16:uniqueId val="{0000000A-E609-4165-8115-113BD3C76F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609-4165-8115-113BD3C76F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1188</c:v>
                </c:pt>
                <c:pt idx="1">
                  <c:v>1129</c:v>
                </c:pt>
                <c:pt idx="2">
                  <c:v>1092</c:v>
                </c:pt>
              </c:numCache>
            </c:numRef>
          </c:val>
          <c:extLst>
            <c:ext xmlns:c16="http://schemas.microsoft.com/office/drawing/2014/chart" uri="{C3380CC4-5D6E-409C-BE32-E72D297353CC}">
              <c16:uniqueId val="{00000000-E39B-4F0E-A3FE-801A4774AC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310</c:v>
                </c:pt>
                <c:pt idx="1">
                  <c:v>464</c:v>
                </c:pt>
                <c:pt idx="2">
                  <c:v>465</c:v>
                </c:pt>
              </c:numCache>
            </c:numRef>
          </c:val>
          <c:extLst>
            <c:ext xmlns:c16="http://schemas.microsoft.com/office/drawing/2014/chart" uri="{C3380CC4-5D6E-409C-BE32-E72D297353CC}">
              <c16:uniqueId val="{00000001-E39B-4F0E-A3FE-801A4774AC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355</c:v>
                </c:pt>
                <c:pt idx="1">
                  <c:v>311</c:v>
                </c:pt>
                <c:pt idx="2">
                  <c:v>518</c:v>
                </c:pt>
              </c:numCache>
            </c:numRef>
          </c:val>
          <c:extLst>
            <c:ext xmlns:c16="http://schemas.microsoft.com/office/drawing/2014/chart" uri="{C3380CC4-5D6E-409C-BE32-E72D297353CC}">
              <c16:uniqueId val="{00000002-E39B-4F0E-A3FE-801A4774AC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{B4231DB0-2287-4FA3-8EA2-067832524544}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DE3-46F6-BC67-ED44A9F9AD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{8649F1EF-E872-4149-8F6C-FF4B916549FF}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E3-46F6-BC67-ED44A9F9AD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{227CBD12-208B-4970-BE06-76A948DF92C5}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E3-46F6-BC67-ED44A9F9AD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{E69FBAC3-3432-4EA8-9584-80CFB2F0152E}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E3-46F6-BC67-ED44A9F9AD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{BF07BD01-E27C-4E7F-A9BD-1117E0E6BAA4}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E3-46F6-BC67-ED44A9F9AD6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{D34404ED-DBB5-43A9-AC57-A2BB11E9FA9F}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DE3-46F6-BC67-ED44A9F9AD6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{73D8CBDD-39FE-4A4F-A7DD-F51B92E66BFB}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DE3-46F6-BC67-ED44A9F9AD6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{EE1EB0A7-FC3A-447E-BBC3-6294C13AD96D}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DE3-46F6-BC67-ED44A9F9AD6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{B09444C9-5590-46F5-95E9-37ED93DBD411}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DE3-46F6-BC67-ED44A9F9AD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63.3</c:v>
                </c:pt>
                <c:pt idx="16">
                  <c:v>65.099999999999994</c:v>
                </c:pt>
                <c:pt idx="24">
                  <c:v>65.900000000000006</c:v>
                </c:pt>
                <c:pt idx="32">
                  <c:v>66.8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DE3-46F6-BC67-ED44A9F9AD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{24BC5415-45B5-479B-8168-7DBEF217C38C}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DE3-46F6-BC67-ED44A9F9AD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{FA80113A-C5F0-430F-9731-04002C5EAB5D}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E3-46F6-BC67-ED44A9F9AD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{66851464-031B-44DD-8B9E-2BFDFEA3ABDD}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E3-46F6-BC67-ED44A9F9AD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{7866E822-F243-48C1-851D-265F17562AB2}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E3-46F6-BC67-ED44A9F9AD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{872A23B1-8BCB-4F85-B465-7D3D6D95F216}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E3-46F6-BC67-ED44A9F9AD6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{F6ED6CED-6412-4ECB-8942-75FB1277A542}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DE3-46F6-BC67-ED44A9F9AD6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{DCC92B2C-A641-45E9-9641-65F22DBFC0A0}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DE3-46F6-BC67-ED44A9F9AD6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{B11F4FE3-C0D4-4B08-AC62-79EC1E08738B}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DE3-46F6-BC67-ED44A9F9AD6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{C5CF1994-EABB-47C8-B9D1-FCD68ED281C9}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DE3-46F6-BC67-ED44A9F9AD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BDE3-46F6-BC67-ED44A9F9AD6A}"/>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{AE35FB53-ABBE-4613-B70B-090F7C48A46D}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0AE-4114-9943-D6890DA3D8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{7C97A1A2-2064-4165-9169-F29AC3143ACC}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AE-4114-9943-D6890DA3D8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{79364E82-8407-46A5-BA39-FE5C3D589716}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AE-4114-9943-D6890DA3D8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{FD9E6435-F1E0-452C-BB83-600F982E619E}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AE-4114-9943-D6890DA3D8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{403B64D4-DDDD-44D6-97A9-BF4481AF9393}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AE-4114-9943-D6890DA3D85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{8D0FA4E6-CC54-4523-A840-F0E9F9D608E8}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0AE-4114-9943-D6890DA3D85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{25B9CF06-34F7-47F6-9089-2C735A24ADF0}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0AE-4114-9943-D6890DA3D85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{2D55DEA7-9D86-4F69-BFB3-5FA7A1712C44}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0AE-4114-9943-D6890DA3D85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{7730FADD-7D9D-47BD-9EB5-B458F3B6E161}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0AE-4114-9943-D6890DA3D8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3</c:v>
                </c:pt>
                <c:pt idx="16">
                  <c:v>3.2</c:v>
                </c:pt>
                <c:pt idx="24">
                  <c:v>2.5</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0AE-4114-9943-D6890DA3D8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{8B3A3D7F-9F37-4E55-82A1-D0A036DCF5D8}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0AE-4114-9943-D6890DA3D8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{45641045-3E7B-4F22-BEDA-E5DCF14BE941}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AE-4114-9943-D6890DA3D8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{26F59DB6-6BBD-40B8-A78F-290F2B1F0FE8}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AE-4114-9943-D6890DA3D8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{908BF576-99D8-4F5D-9EC5-0A5AF69BB345}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AE-4114-9943-D6890DA3D8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{B933D549-36E5-4A4E-A9F6-73DABD1CB65A}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AE-4114-9943-D6890DA3D85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{A3D7B8C0-6F7B-43F3-87E8-525554F6BEA6}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0AE-4114-9943-D6890DA3D85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{03D18A54-290B-4577-89D3-C957C8EC4538}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0AE-4114-9943-D6890DA3D85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{00F0E164-2AD2-460B-B0D4-8AF7A971685A}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0AE-4114-9943-D6890DA3D85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{ED9D7B76-DDD2-4AD7-999D-1B92A5E391C5}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0AE-4114-9943-D6890DA3D8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80AE-4114-9943-D6890DA3D858}"/>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令和２年度からセントラル開発に係る起債の償還が本格化したことにより、元利償還金は増額となった。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債務負担行為に基づく支出額は、東郷中央土地区画整理事業助成金事業に係る支出が最終年度であったことから、支出額が例年の半分以下となったことにより減額となった。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公共事業等債や学校教育施設整備事業債等の借入が続いており地方債の現在高は増となったものの、下水道事業等債の償還が進んだことによる公営企業等債等繰入見込額の減もあり、将来負担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セントラル開発がピークを迎えたことにより、これに係る地方債残高は減少していくが、公共施設の老朽化対策を計画的に実施していくために地方債の活用を予定していることから、結果として残高は高い水準で横ばい傾向となる見込みであるため、注意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新型コロナウイルス感染症対策基金の新設もあり、基金全体としては全体よりも増額となった。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令和３年度から、新たに改定される基金積立方針に沿った運営を行っていく。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・新型コロナウイルス感染症対策基金：新型コロナウイルス感染症の対策に関する事業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・森林環境譲与税基：森林の公益的機能の普及啓発及び木材の利用促進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・図書館整備基金：町立図書館整備の充実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・公共施設整備基金：普通財産（土地）の売却収入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千円の積立てを行ったため増額した。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・新型コロナウイルス感染症対策基金：令和２年度から新たに設置された基金であり、設置時の積み立て２億円から取崩し等は行っていない。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・森林環境譲与税基：森林環境譲与税の積み立てを行ったため、増額した。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・図書館整備基金：取崩しを行わず、預金利息の積み立てのみを行ったため微増した。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公共施設整備基金については、基金積立方針において、令和２年度末の目標額を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億円としていたが、達成できていない。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今後は、昨今の社会情勢と本町の財政状況を鑑みた新たな積立目標を設定し、それに沿った運用を行っていく。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千円を積み立てたが、新型コロナウイルス感染症対策事業等で取崩しを行ったため、基金残高は減少となった。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基金積立方針で、令和２年度末の目標額を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億円としていたが、達成はできていない。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今後は、昨今の社会情勢と本町の財政状況を鑑みた新たな積立目標を設定し、それに沿った運用を行っていく。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取崩しを行わなかったため、利子積立て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基金積立方針において、令和２年度末の目標額を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億円としていたが、達成はできていない。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今後は、昨今の社会情勢と本町の財政状況を鑑みた新たな積立目標を設定し、それに沿った運用を行っていく。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44,014
42,632
18.03
19,009,949
18,073,545
871,918
8,649,606
9,981,809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年度末における本町の有形固定資産減価償却率は</a:t>
          </a:r>
          <a:r>
            <a:rPr kumimoji="1" lang="en-US" altLang="ja-JP" sz="1100">
              <a:latin typeface="ＭＳ Ｐゴシック" panose="020B0600070205080204" pitchFamily="50" charset="-128"/>
              <a:ea typeface="ＭＳ Ｐゴシック" panose="020B0600070205080204" pitchFamily="50" charset="-128"/>
            </a:rPr>
            <a:t>66.8%</a:t>
          </a:r>
          <a:r>
            <a:rPr kumimoji="1" lang="ja-JP" altLang="en-US" sz="1100">
              <a:latin typeface="ＭＳ Ｐゴシック" panose="020B0600070205080204" pitchFamily="50" charset="-128"/>
              <a:ea typeface="ＭＳ Ｐゴシック" panose="020B0600070205080204" pitchFamily="50" charset="-128"/>
            </a:rPr>
            <a:t>となっており、類似団体より高い水準にあり、増加傾向にある。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これは、建築年数が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年以上を経過し、大規模改修が必要となる公共施設が約</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に達していることが主な原因と考えられる。このため、公共施設等総合管理計画を令和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月に改訂し、その下位計画である各施設の長寿命化計画に基づき、施設の適正な維持管理、改修及び建て替えを行う予定としている。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82"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122192</xdr:rowOff>
    </xdr:from>
    <xdr:to>
      <xdr:col>23</xdr:col>
      <xdr:colOff>136525</xdr:colOff>
      <xdr:row>31</xdr:row>
      <xdr:rowOff>52342</xdr:rowOff>
    </xdr:to>
    <xdr:sp macro="" textlink="">
      <xdr:nvSpPr>
        <xdr:cNvPr id="93" name="楕円 92"/>
        <xdr:cNvSpPr/>
      </xdr:nvSpPr>
      <xdr:spPr>
        <a:xfrm>
          <a:off x="47117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100619</xdr:rowOff>
    </xdr:from>
    <xdr:ext cx="405111" cy="259045"/>
    <xdr:sp macro="" textlink="">
      <xdr:nvSpPr>
        <xdr:cNvPr id="94" name="有形固定資産減価償却率該当値テキスト"/>
        <xdr:cNvSpPr txBox="1"/>
      </xdr:nvSpPr>
      <xdr:spPr>
        <a:xfrm>
          <a:off x="4813300" y="6015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94433</xdr:rowOff>
    </xdr:from>
    <xdr:to>
      <xdr:col>19</xdr:col>
      <xdr:colOff>187325</xdr:colOff>
      <xdr:row>31</xdr:row>
      <xdr:rowOff>24583</xdr:rowOff>
    </xdr:to>
    <xdr:sp macro="" textlink="">
      <xdr:nvSpPr>
        <xdr:cNvPr id="95" name="楕円 94"/>
        <xdr:cNvSpPr/>
      </xdr:nvSpPr>
      <xdr:spPr>
        <a:xfrm>
          <a:off x="4000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145233</xdr:rowOff>
    </xdr:from>
    <xdr:to>
      <xdr:col>23</xdr:col>
      <xdr:colOff>85725</xdr:colOff>
      <xdr:row>31</xdr:row>
      <xdr:rowOff>1542</xdr:rowOff>
    </xdr:to>
    <xdr:cxnSp macro="">
      <xdr:nvCxnSpPr>
        <xdr:cNvPr id="96" name="直線コネクタ 95"/>
        <xdr:cNvCxnSpPr/>
      </xdr:nvCxnSpPr>
      <xdr:spPr>
        <a:xfrm>
          <a:off x="4051300" y="6060258"/>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69759</xdr:rowOff>
    </xdr:from>
    <xdr:to>
      <xdr:col>15</xdr:col>
      <xdr:colOff>187325</xdr:colOff>
      <xdr:row>30</xdr:row>
      <xdr:rowOff>171359</xdr:rowOff>
    </xdr:to>
    <xdr:sp macro="" textlink="">
      <xdr:nvSpPr>
        <xdr:cNvPr id="97" name="楕円 96"/>
        <xdr:cNvSpPr/>
      </xdr:nvSpPr>
      <xdr:spPr>
        <a:xfrm>
          <a:off x="3238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120559</xdr:rowOff>
    </xdr:from>
    <xdr:to>
      <xdr:col>19</xdr:col>
      <xdr:colOff>136525</xdr:colOff>
      <xdr:row>30</xdr:row>
      <xdr:rowOff>145233</xdr:rowOff>
    </xdr:to>
    <xdr:cxnSp macro="">
      <xdr:nvCxnSpPr>
        <xdr:cNvPr id="98" name="直線コネクタ 97"/>
        <xdr:cNvCxnSpPr/>
      </xdr:nvCxnSpPr>
      <xdr:spPr>
        <a:xfrm>
          <a:off x="3289300" y="603558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14242</xdr:rowOff>
    </xdr:from>
    <xdr:to>
      <xdr:col>11</xdr:col>
      <xdr:colOff>187325</xdr:colOff>
      <xdr:row>30</xdr:row>
      <xdr:rowOff>115842</xdr:rowOff>
    </xdr:to>
    <xdr:sp macro="" textlink="">
      <xdr:nvSpPr>
        <xdr:cNvPr id="99" name="楕円 98"/>
        <xdr:cNvSpPr/>
      </xdr:nvSpPr>
      <xdr:spPr>
        <a:xfrm>
          <a:off x="2476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65042</xdr:rowOff>
    </xdr:from>
    <xdr:to>
      <xdr:col>15</xdr:col>
      <xdr:colOff>136525</xdr:colOff>
      <xdr:row>30</xdr:row>
      <xdr:rowOff>120559</xdr:rowOff>
    </xdr:to>
    <xdr:cxnSp macro="">
      <xdr:nvCxnSpPr>
        <xdr:cNvPr id="100" name="直線コネクタ 99"/>
        <xdr:cNvCxnSpPr/>
      </xdr:nvCxnSpPr>
      <xdr:spPr>
        <a:xfrm>
          <a:off x="2527300" y="598006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133259</xdr:rowOff>
    </xdr:from>
    <xdr:to>
      <xdr:col>7</xdr:col>
      <xdr:colOff>187325</xdr:colOff>
      <xdr:row>30</xdr:row>
      <xdr:rowOff>63409</xdr:rowOff>
    </xdr:to>
    <xdr:sp macro="" textlink="">
      <xdr:nvSpPr>
        <xdr:cNvPr id="101" name="楕円 100"/>
        <xdr:cNvSpPr/>
      </xdr:nvSpPr>
      <xdr:spPr>
        <a:xfrm>
          <a:off x="1714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12609</xdr:rowOff>
    </xdr:from>
    <xdr:to>
      <xdr:col>11</xdr:col>
      <xdr:colOff>136525</xdr:colOff>
      <xdr:row>30</xdr:row>
      <xdr:rowOff>65042</xdr:rowOff>
    </xdr:to>
    <xdr:cxnSp macro="">
      <xdr:nvCxnSpPr>
        <xdr:cNvPr id="102" name="直線コネクタ 101"/>
        <xdr:cNvCxnSpPr/>
      </xdr:nvCxnSpPr>
      <xdr:spPr>
        <a:xfrm>
          <a:off x="1765300" y="592763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103"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104"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5"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6"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15710</xdr:rowOff>
    </xdr:from>
    <xdr:ext cx="405111" cy="259045"/>
    <xdr:sp macro="" textlink="">
      <xdr:nvSpPr>
        <xdr:cNvPr id="107" name="n_1mainValue有形固定資産減価償却率"/>
        <xdr:cNvSpPr txBox="1"/>
      </xdr:nvSpPr>
      <xdr:spPr>
        <a:xfrm>
          <a:off x="38360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162486</xdr:rowOff>
    </xdr:from>
    <xdr:ext cx="405111" cy="259045"/>
    <xdr:sp macro="" textlink="">
      <xdr:nvSpPr>
        <xdr:cNvPr id="108" name="n_2mainValue有形固定資産減価償却率"/>
        <xdr:cNvSpPr txBox="1"/>
      </xdr:nvSpPr>
      <xdr:spPr>
        <a:xfrm>
          <a:off x="30867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106969</xdr:rowOff>
    </xdr:from>
    <xdr:ext cx="405111" cy="259045"/>
    <xdr:sp macro="" textlink="">
      <xdr:nvSpPr>
        <xdr:cNvPr id="109" name="n_3mainValue有形固定資産減価償却率"/>
        <xdr:cNvSpPr txBox="1"/>
      </xdr:nvSpPr>
      <xdr:spPr>
        <a:xfrm>
          <a:off x="2324744"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54536</xdr:rowOff>
    </xdr:from>
    <xdr:ext cx="405111" cy="259045"/>
    <xdr:sp macro="" textlink="">
      <xdr:nvSpPr>
        <xdr:cNvPr id="110" name="n_4mainValue有形固定資産減価償却率"/>
        <xdr:cNvSpPr txBox="1"/>
      </xdr:nvSpPr>
      <xdr:spPr>
        <a:xfrm>
          <a:off x="1562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本町の債務償還比率は類似団体と比較すると低い水準にあるが、平成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年度から東郷中央土地区画整理事業に関連する事業に伴う起債額が増加したことにより、今後数年にわたり公債費の額は増加傾向となる。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また、公共施設の長寿命化事業により地方債発行額は引き続き高い水準となることが見込まれることから、将来負担額が過大にならないよう健全化を図っていく必要がある。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113878</xdr:rowOff>
    </xdr:from>
    <xdr:to>
      <xdr:col>76</xdr:col>
      <xdr:colOff>73025</xdr:colOff>
      <xdr:row>29</xdr:row>
      <xdr:rowOff>44028</xdr:rowOff>
    </xdr:to>
    <xdr:sp macro="" textlink="">
      <xdr:nvSpPr>
        <xdr:cNvPr id="153" name="楕円 152"/>
        <xdr:cNvSpPr/>
      </xdr:nvSpPr>
      <xdr:spPr>
        <a:xfrm>
          <a:off x="14744700" y="56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136755</xdr:rowOff>
    </xdr:from>
    <xdr:ext cx="469744" cy="259045"/>
    <xdr:sp macro="" textlink="">
      <xdr:nvSpPr>
        <xdr:cNvPr id="154" name="債務償還比率該当値テキスト"/>
        <xdr:cNvSpPr txBox="1"/>
      </xdr:nvSpPr>
      <xdr:spPr>
        <a:xfrm>
          <a:off x="14846300" y="553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167940</xdr:rowOff>
    </xdr:from>
    <xdr:to>
      <xdr:col>72</xdr:col>
      <xdr:colOff>123825</xdr:colOff>
      <xdr:row>29</xdr:row>
      <xdr:rowOff>98090</xdr:rowOff>
    </xdr:to>
    <xdr:sp macro="" textlink="">
      <xdr:nvSpPr>
        <xdr:cNvPr id="155" name="楕円 154"/>
        <xdr:cNvSpPr/>
      </xdr:nvSpPr>
      <xdr:spPr>
        <a:xfrm>
          <a:off x="14033500" y="57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164678</xdr:rowOff>
    </xdr:from>
    <xdr:to>
      <xdr:col>76</xdr:col>
      <xdr:colOff>22225</xdr:colOff>
      <xdr:row>29</xdr:row>
      <xdr:rowOff>47290</xdr:rowOff>
    </xdr:to>
    <xdr:cxnSp macro="">
      <xdr:nvCxnSpPr>
        <xdr:cNvPr id="156" name="直線コネクタ 155"/>
        <xdr:cNvCxnSpPr/>
      </xdr:nvCxnSpPr>
      <xdr:spPr>
        <a:xfrm flipV="1">
          <a:off x="14084300" y="5736803"/>
          <a:ext cx="711200" cy="5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101529</xdr:rowOff>
    </xdr:from>
    <xdr:to>
      <xdr:col>68</xdr:col>
      <xdr:colOff>123825</xdr:colOff>
      <xdr:row>29</xdr:row>
      <xdr:rowOff>31679</xdr:rowOff>
    </xdr:to>
    <xdr:sp macro="" textlink="">
      <xdr:nvSpPr>
        <xdr:cNvPr id="157" name="楕円 156"/>
        <xdr:cNvSpPr/>
      </xdr:nvSpPr>
      <xdr:spPr>
        <a:xfrm>
          <a:off x="13271500" y="567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152329</xdr:rowOff>
    </xdr:from>
    <xdr:to>
      <xdr:col>72</xdr:col>
      <xdr:colOff>73025</xdr:colOff>
      <xdr:row>29</xdr:row>
      <xdr:rowOff>47290</xdr:rowOff>
    </xdr:to>
    <xdr:cxnSp macro="">
      <xdr:nvCxnSpPr>
        <xdr:cNvPr id="158" name="直線コネクタ 157"/>
        <xdr:cNvCxnSpPr/>
      </xdr:nvCxnSpPr>
      <xdr:spPr>
        <a:xfrm>
          <a:off x="13322300" y="5724454"/>
          <a:ext cx="762000" cy="6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114483</xdr:rowOff>
    </xdr:from>
    <xdr:to>
      <xdr:col>64</xdr:col>
      <xdr:colOff>123825</xdr:colOff>
      <xdr:row>29</xdr:row>
      <xdr:rowOff>44633</xdr:rowOff>
    </xdr:to>
    <xdr:sp macro="" textlink="">
      <xdr:nvSpPr>
        <xdr:cNvPr id="159" name="楕円 158"/>
        <xdr:cNvSpPr/>
      </xdr:nvSpPr>
      <xdr:spPr>
        <a:xfrm>
          <a:off x="12509500" y="56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152329</xdr:rowOff>
    </xdr:from>
    <xdr:to>
      <xdr:col>68</xdr:col>
      <xdr:colOff>73025</xdr:colOff>
      <xdr:row>28</xdr:row>
      <xdr:rowOff>165283</xdr:rowOff>
    </xdr:to>
    <xdr:cxnSp macro="">
      <xdr:nvCxnSpPr>
        <xdr:cNvPr id="160" name="直線コネクタ 159"/>
        <xdr:cNvCxnSpPr/>
      </xdr:nvCxnSpPr>
      <xdr:spPr>
        <a:xfrm flipV="1">
          <a:off x="12560300" y="5724454"/>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37252</xdr:rowOff>
    </xdr:from>
    <xdr:to>
      <xdr:col>60</xdr:col>
      <xdr:colOff>123825</xdr:colOff>
      <xdr:row>29</xdr:row>
      <xdr:rowOff>138852</xdr:rowOff>
    </xdr:to>
    <xdr:sp macro="" textlink="">
      <xdr:nvSpPr>
        <xdr:cNvPr id="161" name="楕円 160"/>
        <xdr:cNvSpPr/>
      </xdr:nvSpPr>
      <xdr:spPr>
        <a:xfrm>
          <a:off x="11747500" y="57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165283</xdr:rowOff>
    </xdr:from>
    <xdr:to>
      <xdr:col>64</xdr:col>
      <xdr:colOff>73025</xdr:colOff>
      <xdr:row>29</xdr:row>
      <xdr:rowOff>88052</xdr:rowOff>
    </xdr:to>
    <xdr:cxnSp macro="">
      <xdr:nvCxnSpPr>
        <xdr:cNvPr id="162" name="直線コネクタ 161"/>
        <xdr:cNvCxnSpPr/>
      </xdr:nvCxnSpPr>
      <xdr:spPr>
        <a:xfrm flipV="1">
          <a:off x="11798300" y="5737408"/>
          <a:ext cx="762000" cy="9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114617</xdr:rowOff>
    </xdr:from>
    <xdr:ext cx="469744" cy="259045"/>
    <xdr:sp macro="" textlink="">
      <xdr:nvSpPr>
        <xdr:cNvPr id="167" name="n_1mainValue債務償還比率"/>
        <xdr:cNvSpPr txBox="1"/>
      </xdr:nvSpPr>
      <xdr:spPr>
        <a:xfrm>
          <a:off x="13836727" y="551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48206</xdr:rowOff>
    </xdr:from>
    <xdr:ext cx="469744" cy="259045"/>
    <xdr:sp macro="" textlink="">
      <xdr:nvSpPr>
        <xdr:cNvPr id="168" name="n_2mainValue債務償還比率"/>
        <xdr:cNvSpPr txBox="1"/>
      </xdr:nvSpPr>
      <xdr:spPr>
        <a:xfrm>
          <a:off x="13087427" y="544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61160</xdr:rowOff>
    </xdr:from>
    <xdr:ext cx="469744" cy="259045"/>
    <xdr:sp macro="" textlink="">
      <xdr:nvSpPr>
        <xdr:cNvPr id="169" name="n_3mainValue債務償還比率"/>
        <xdr:cNvSpPr txBox="1"/>
      </xdr:nvSpPr>
      <xdr:spPr>
        <a:xfrm>
          <a:off x="12325427" y="546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155379</xdr:rowOff>
    </xdr:from>
    <xdr:ext cx="469744" cy="259045"/>
    <xdr:sp macro="" textlink="">
      <xdr:nvSpPr>
        <xdr:cNvPr id="170" name="n_4mainValue債務償還比率"/>
        <xdr:cNvSpPr txBox="1"/>
      </xdr:nvSpPr>
      <xdr:spPr>
        <a:xfrm>
          <a:off x="11563427" y="55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44,014
42,632
18.03
19,009,949
18,073,545
871,918
8,649,606
9,981,809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3" name="楕円 72"/>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8272</xdr:rowOff>
    </xdr:from>
    <xdr:ext cx="405111" cy="259045"/>
    <xdr:sp macro="" textlink="">
      <xdr:nvSpPr>
        <xdr:cNvPr id="74" name="【道路】&#10;有形固定資産減価償却率該当値テキスト"/>
        <xdr:cNvSpPr txBox="1"/>
      </xdr:nvSpPr>
      <xdr:spPr>
        <a:xfrm>
          <a:off x="4673600"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5" name="楕円 74"/>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36195</xdr:rowOff>
    </xdr:to>
    <xdr:cxnSp macro="">
      <xdr:nvCxnSpPr>
        <xdr:cNvPr id="76" name="直線コネクタ 75"/>
        <xdr:cNvCxnSpPr/>
      </xdr:nvCxnSpPr>
      <xdr:spPr>
        <a:xfrm>
          <a:off x="3797300" y="65341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19050</xdr:rowOff>
    </xdr:to>
    <xdr:cxnSp macro="">
      <xdr:nvCxnSpPr>
        <xdr:cNvPr id="78" name="直線コネクタ 77"/>
        <xdr:cNvCxnSpPr/>
      </xdr:nvCxnSpPr>
      <xdr:spPr>
        <a:xfrm>
          <a:off x="2908300" y="6511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97790</xdr:rowOff>
    </xdr:from>
    <xdr:to>
      <xdr:col>10</xdr:col>
      <xdr:colOff>165100</xdr:colOff>
      <xdr:row>38</xdr:row>
      <xdr:rowOff>27940</xdr:rowOff>
    </xdr:to>
    <xdr:sp macro="" textlink="">
      <xdr:nvSpPr>
        <xdr:cNvPr id="79" name="楕円 78"/>
        <xdr:cNvSpPr/>
      </xdr:nvSpPr>
      <xdr:spPr>
        <a:xfrm>
          <a:off x="196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148590</xdr:rowOff>
    </xdr:from>
    <xdr:to>
      <xdr:col>15</xdr:col>
      <xdr:colOff>50800</xdr:colOff>
      <xdr:row>37</xdr:row>
      <xdr:rowOff>167640</xdr:rowOff>
    </xdr:to>
    <xdr:cxnSp macro="">
      <xdr:nvCxnSpPr>
        <xdr:cNvPr id="80" name="直線コネクタ 79"/>
        <xdr:cNvCxnSpPr/>
      </xdr:nvCxnSpPr>
      <xdr:spPr>
        <a:xfrm>
          <a:off x="2019300" y="64922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65405</xdr:rowOff>
    </xdr:from>
    <xdr:to>
      <xdr:col>6</xdr:col>
      <xdr:colOff>38100</xdr:colOff>
      <xdr:row>37</xdr:row>
      <xdr:rowOff>167005</xdr:rowOff>
    </xdr:to>
    <xdr:sp macro="" textlink="">
      <xdr:nvSpPr>
        <xdr:cNvPr id="81" name="楕円 80"/>
        <xdr:cNvSpPr/>
      </xdr:nvSpPr>
      <xdr:spPr>
        <a:xfrm>
          <a:off x="1079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116205</xdr:rowOff>
    </xdr:from>
    <xdr:to>
      <xdr:col>10</xdr:col>
      <xdr:colOff>114300</xdr:colOff>
      <xdr:row>37</xdr:row>
      <xdr:rowOff>148590</xdr:rowOff>
    </xdr:to>
    <xdr:cxnSp macro="">
      <xdr:nvCxnSpPr>
        <xdr:cNvPr id="82" name="直線コネクタ 81"/>
        <xdr:cNvCxnSpPr/>
      </xdr:nvCxnSpPr>
      <xdr:spPr>
        <a:xfrm>
          <a:off x="1130300" y="64598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87" name="n_1main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8" name="n_2mainValue【道路】&#10;有形固定資産減価償却率"/>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89" name="n_3mainValue【道路】&#10;有形固定資産減価償却率"/>
        <xdr:cNvSpPr txBox="1"/>
      </xdr:nvSpPr>
      <xdr:spPr>
        <a:xfrm>
          <a:off x="1816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90" name="n_4main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130175</xdr:rowOff>
    </xdr:from>
    <xdr:to>
      <xdr:col>55</xdr:col>
      <xdr:colOff>50800</xdr:colOff>
      <xdr:row>41</xdr:row>
      <xdr:rowOff>60325</xdr:rowOff>
    </xdr:to>
    <xdr:sp macro="" textlink="">
      <xdr:nvSpPr>
        <xdr:cNvPr id="130" name="楕円 129"/>
        <xdr:cNvSpPr/>
      </xdr:nvSpPr>
      <xdr:spPr>
        <a:xfrm>
          <a:off x="104267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45102</xdr:rowOff>
    </xdr:from>
    <xdr:ext cx="469744" cy="259045"/>
    <xdr:sp macro="" textlink="">
      <xdr:nvSpPr>
        <xdr:cNvPr id="131" name="【道路】&#10;一人当たり延長該当値テキスト"/>
        <xdr:cNvSpPr txBox="1"/>
      </xdr:nvSpPr>
      <xdr:spPr>
        <a:xfrm>
          <a:off x="10515600" y="69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130556</xdr:rowOff>
    </xdr:from>
    <xdr:to>
      <xdr:col>50</xdr:col>
      <xdr:colOff>165100</xdr:colOff>
      <xdr:row>41</xdr:row>
      <xdr:rowOff>60706</xdr:rowOff>
    </xdr:to>
    <xdr:sp macro="" textlink="">
      <xdr:nvSpPr>
        <xdr:cNvPr id="132" name="楕円 131"/>
        <xdr:cNvSpPr/>
      </xdr:nvSpPr>
      <xdr:spPr>
        <a:xfrm>
          <a:off x="9588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xdr:rowOff>
    </xdr:from>
    <xdr:to>
      <xdr:col>55</xdr:col>
      <xdr:colOff>0</xdr:colOff>
      <xdr:row>41</xdr:row>
      <xdr:rowOff>9906</xdr:rowOff>
    </xdr:to>
    <xdr:cxnSp macro="">
      <xdr:nvCxnSpPr>
        <xdr:cNvPr id="133" name="直線コネクタ 132"/>
        <xdr:cNvCxnSpPr/>
      </xdr:nvCxnSpPr>
      <xdr:spPr>
        <a:xfrm flipV="1">
          <a:off x="9639300" y="703897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128575</xdr:rowOff>
    </xdr:from>
    <xdr:to>
      <xdr:col>46</xdr:col>
      <xdr:colOff>38100</xdr:colOff>
      <xdr:row>41</xdr:row>
      <xdr:rowOff>58725</xdr:rowOff>
    </xdr:to>
    <xdr:sp macro="" textlink="">
      <xdr:nvSpPr>
        <xdr:cNvPr id="134" name="楕円 133"/>
        <xdr:cNvSpPr/>
      </xdr:nvSpPr>
      <xdr:spPr>
        <a:xfrm>
          <a:off x="8699500" y="69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7925</xdr:rowOff>
    </xdr:from>
    <xdr:to>
      <xdr:col>50</xdr:col>
      <xdr:colOff>114300</xdr:colOff>
      <xdr:row>41</xdr:row>
      <xdr:rowOff>9906</xdr:rowOff>
    </xdr:to>
    <xdr:cxnSp macro="">
      <xdr:nvCxnSpPr>
        <xdr:cNvPr id="135" name="直線コネクタ 134"/>
        <xdr:cNvCxnSpPr/>
      </xdr:nvCxnSpPr>
      <xdr:spPr>
        <a:xfrm>
          <a:off x="8750300" y="703737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127241</xdr:rowOff>
    </xdr:from>
    <xdr:to>
      <xdr:col>41</xdr:col>
      <xdr:colOff>101600</xdr:colOff>
      <xdr:row>41</xdr:row>
      <xdr:rowOff>57391</xdr:rowOff>
    </xdr:to>
    <xdr:sp macro="" textlink="">
      <xdr:nvSpPr>
        <xdr:cNvPr id="136" name="楕円 135"/>
        <xdr:cNvSpPr/>
      </xdr:nvSpPr>
      <xdr:spPr>
        <a:xfrm>
          <a:off x="7810500" y="698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6591</xdr:rowOff>
    </xdr:from>
    <xdr:to>
      <xdr:col>45</xdr:col>
      <xdr:colOff>177800</xdr:colOff>
      <xdr:row>41</xdr:row>
      <xdr:rowOff>7925</xdr:rowOff>
    </xdr:to>
    <xdr:cxnSp macro="">
      <xdr:nvCxnSpPr>
        <xdr:cNvPr id="137" name="直線コネクタ 136"/>
        <xdr:cNvCxnSpPr/>
      </xdr:nvCxnSpPr>
      <xdr:spPr>
        <a:xfrm>
          <a:off x="7861300" y="703604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133756</xdr:rowOff>
    </xdr:from>
    <xdr:to>
      <xdr:col>36</xdr:col>
      <xdr:colOff>165100</xdr:colOff>
      <xdr:row>41</xdr:row>
      <xdr:rowOff>63906</xdr:rowOff>
    </xdr:to>
    <xdr:sp macro="" textlink="">
      <xdr:nvSpPr>
        <xdr:cNvPr id="138" name="楕円 137"/>
        <xdr:cNvSpPr/>
      </xdr:nvSpPr>
      <xdr:spPr>
        <a:xfrm>
          <a:off x="6921500" y="69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6591</xdr:rowOff>
    </xdr:from>
    <xdr:to>
      <xdr:col>41</xdr:col>
      <xdr:colOff>50800</xdr:colOff>
      <xdr:row>41</xdr:row>
      <xdr:rowOff>13106</xdr:rowOff>
    </xdr:to>
    <xdr:cxnSp macro="">
      <xdr:nvCxnSpPr>
        <xdr:cNvPr id="139" name="直線コネクタ 138"/>
        <xdr:cNvCxnSpPr/>
      </xdr:nvCxnSpPr>
      <xdr:spPr>
        <a:xfrm flipV="1">
          <a:off x="6972300" y="703604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51833</xdr:rowOff>
    </xdr:from>
    <xdr:ext cx="469744" cy="259045"/>
    <xdr:sp macro="" textlink="">
      <xdr:nvSpPr>
        <xdr:cNvPr id="144" name="n_1mainValue【道路】&#10;一人当たり延長"/>
        <xdr:cNvSpPr txBox="1"/>
      </xdr:nvSpPr>
      <xdr:spPr>
        <a:xfrm>
          <a:off x="93917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49852</xdr:rowOff>
    </xdr:from>
    <xdr:ext cx="469744" cy="259045"/>
    <xdr:sp macro="" textlink="">
      <xdr:nvSpPr>
        <xdr:cNvPr id="145" name="n_2mainValue【道路】&#10;一人当たり延長"/>
        <xdr:cNvSpPr txBox="1"/>
      </xdr:nvSpPr>
      <xdr:spPr>
        <a:xfrm>
          <a:off x="8515427" y="707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48518</xdr:rowOff>
    </xdr:from>
    <xdr:ext cx="469744" cy="259045"/>
    <xdr:sp macro="" textlink="">
      <xdr:nvSpPr>
        <xdr:cNvPr id="146" name="n_3mainValue【道路】&#10;一人当たり延長"/>
        <xdr:cNvSpPr txBox="1"/>
      </xdr:nvSpPr>
      <xdr:spPr>
        <a:xfrm>
          <a:off x="7626427" y="707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55033</xdr:rowOff>
    </xdr:from>
    <xdr:ext cx="469744" cy="259045"/>
    <xdr:sp macro="" textlink="">
      <xdr:nvSpPr>
        <xdr:cNvPr id="147" name="n_4mainValue【道路】&#10;一人当たり延長"/>
        <xdr:cNvSpPr txBox="1"/>
      </xdr:nvSpPr>
      <xdr:spPr>
        <a:xfrm>
          <a:off x="6737427" y="708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89" name="楕円 188"/>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41927</xdr:rowOff>
    </xdr:from>
    <xdr:ext cx="405111" cy="259045"/>
    <xdr:sp macro="" textlink="">
      <xdr:nvSpPr>
        <xdr:cNvPr id="190" name="【橋りょう・トンネル】&#10;有形固定資産減価償却率該当値テキスト"/>
        <xdr:cNvSpPr txBox="1"/>
      </xdr:nvSpPr>
      <xdr:spPr>
        <a:xfrm>
          <a:off x="4673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35741</xdr:rowOff>
    </xdr:from>
    <xdr:to>
      <xdr:col>20</xdr:col>
      <xdr:colOff>38100</xdr:colOff>
      <xdr:row>61</xdr:row>
      <xdr:rowOff>137341</xdr:rowOff>
    </xdr:to>
    <xdr:sp macro="" textlink="">
      <xdr:nvSpPr>
        <xdr:cNvPr id="191" name="楕円 190"/>
        <xdr:cNvSpPr/>
      </xdr:nvSpPr>
      <xdr:spPr>
        <a:xfrm>
          <a:off x="3746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86541</xdr:rowOff>
    </xdr:from>
    <xdr:to>
      <xdr:col>24</xdr:col>
      <xdr:colOff>63500</xdr:colOff>
      <xdr:row>61</xdr:row>
      <xdr:rowOff>114300</xdr:rowOff>
    </xdr:to>
    <xdr:cxnSp macro="">
      <xdr:nvCxnSpPr>
        <xdr:cNvPr id="192" name="直線コネクタ 191"/>
        <xdr:cNvCxnSpPr/>
      </xdr:nvCxnSpPr>
      <xdr:spPr>
        <a:xfrm>
          <a:off x="3797300" y="1054499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7983</xdr:rowOff>
    </xdr:from>
    <xdr:to>
      <xdr:col>15</xdr:col>
      <xdr:colOff>101600</xdr:colOff>
      <xdr:row>61</xdr:row>
      <xdr:rowOff>109583</xdr:rowOff>
    </xdr:to>
    <xdr:sp macro="" textlink="">
      <xdr:nvSpPr>
        <xdr:cNvPr id="193" name="楕円 192"/>
        <xdr:cNvSpPr/>
      </xdr:nvSpPr>
      <xdr:spPr>
        <a:xfrm>
          <a:off x="2857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86541</xdr:rowOff>
    </xdr:to>
    <xdr:cxnSp macro="">
      <xdr:nvCxnSpPr>
        <xdr:cNvPr id="194" name="直線コネクタ 193"/>
        <xdr:cNvCxnSpPr/>
      </xdr:nvCxnSpPr>
      <xdr:spPr>
        <a:xfrm>
          <a:off x="2908300" y="105172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95" name="楕円 194"/>
        <xdr:cNvSpPr/>
      </xdr:nvSpPr>
      <xdr:spPr>
        <a:xfrm>
          <a:off x="1968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19594</xdr:rowOff>
    </xdr:from>
    <xdr:to>
      <xdr:col>15</xdr:col>
      <xdr:colOff>50800</xdr:colOff>
      <xdr:row>61</xdr:row>
      <xdr:rowOff>58783</xdr:rowOff>
    </xdr:to>
    <xdr:cxnSp macro="">
      <xdr:nvCxnSpPr>
        <xdr:cNvPr id="196" name="直線コネクタ 195"/>
        <xdr:cNvCxnSpPr/>
      </xdr:nvCxnSpPr>
      <xdr:spPr>
        <a:xfrm>
          <a:off x="2019300" y="104780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7" name="楕円 196"/>
        <xdr:cNvSpPr/>
      </xdr:nvSpPr>
      <xdr:spPr>
        <a:xfrm>
          <a:off x="107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19594</xdr:rowOff>
    </xdr:to>
    <xdr:cxnSp macro="">
      <xdr:nvCxnSpPr>
        <xdr:cNvPr id="198" name="直線コネクタ 197"/>
        <xdr:cNvCxnSpPr/>
      </xdr:nvCxnSpPr>
      <xdr:spPr>
        <a:xfrm>
          <a:off x="1130300" y="104584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128468</xdr:rowOff>
    </xdr:from>
    <xdr:ext cx="405111" cy="259045"/>
    <xdr:sp macro="" textlink="">
      <xdr:nvSpPr>
        <xdr:cNvPr id="203" name="n_1mainValue【橋りょう・トンネル】&#10;有形固定資産減価償却率"/>
        <xdr:cNvSpPr txBox="1"/>
      </xdr:nvSpPr>
      <xdr:spPr>
        <a:xfrm>
          <a:off x="3582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100710</xdr:rowOff>
    </xdr:from>
    <xdr:ext cx="405111" cy="259045"/>
    <xdr:sp macro="" textlink="">
      <xdr:nvSpPr>
        <xdr:cNvPr id="204" name="n_2mainValue【橋りょう・トンネル】&#10;有形固定資産減価償却率"/>
        <xdr:cNvSpPr txBox="1"/>
      </xdr:nvSpPr>
      <xdr:spPr>
        <a:xfrm>
          <a:off x="2705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5" name="n_3mainValue【橋りょう・トンネル】&#10;有形固定資産減価償却率"/>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6" name="n_4mainValue【橋りょう・トンネル】&#10;有形固定資産減価償却率"/>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27029</xdr:rowOff>
    </xdr:from>
    <xdr:to>
      <xdr:col>55</xdr:col>
      <xdr:colOff>50800</xdr:colOff>
      <xdr:row>63</xdr:row>
      <xdr:rowOff>128629</xdr:rowOff>
    </xdr:to>
    <xdr:sp macro="" textlink="">
      <xdr:nvSpPr>
        <xdr:cNvPr id="246" name="楕円 245"/>
        <xdr:cNvSpPr/>
      </xdr:nvSpPr>
      <xdr:spPr>
        <a:xfrm>
          <a:off x="10426700" y="108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5456</xdr:rowOff>
    </xdr:from>
    <xdr:ext cx="599010" cy="259045"/>
    <xdr:sp macro="" textlink="">
      <xdr:nvSpPr>
        <xdr:cNvPr id="247" name="【橋りょう・トンネル】&#10;一人当たり有形固定資産（償却資産）額該当値テキスト"/>
        <xdr:cNvSpPr txBox="1"/>
      </xdr:nvSpPr>
      <xdr:spPr>
        <a:xfrm>
          <a:off x="10515600" y="1080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27304</xdr:rowOff>
    </xdr:from>
    <xdr:to>
      <xdr:col>50</xdr:col>
      <xdr:colOff>165100</xdr:colOff>
      <xdr:row>63</xdr:row>
      <xdr:rowOff>128904</xdr:rowOff>
    </xdr:to>
    <xdr:sp macro="" textlink="">
      <xdr:nvSpPr>
        <xdr:cNvPr id="248" name="楕円 247"/>
        <xdr:cNvSpPr/>
      </xdr:nvSpPr>
      <xdr:spPr>
        <a:xfrm>
          <a:off x="9588500" y="1082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77829</xdr:rowOff>
    </xdr:from>
    <xdr:to>
      <xdr:col>55</xdr:col>
      <xdr:colOff>0</xdr:colOff>
      <xdr:row>63</xdr:row>
      <xdr:rowOff>78104</xdr:rowOff>
    </xdr:to>
    <xdr:cxnSp macro="">
      <xdr:nvCxnSpPr>
        <xdr:cNvPr id="249" name="直線コネクタ 248"/>
        <xdr:cNvCxnSpPr/>
      </xdr:nvCxnSpPr>
      <xdr:spPr>
        <a:xfrm flipV="1">
          <a:off x="9639300" y="10879179"/>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25895</xdr:rowOff>
    </xdr:from>
    <xdr:to>
      <xdr:col>46</xdr:col>
      <xdr:colOff>38100</xdr:colOff>
      <xdr:row>63</xdr:row>
      <xdr:rowOff>127495</xdr:rowOff>
    </xdr:to>
    <xdr:sp macro="" textlink="">
      <xdr:nvSpPr>
        <xdr:cNvPr id="250" name="楕円 249"/>
        <xdr:cNvSpPr/>
      </xdr:nvSpPr>
      <xdr:spPr>
        <a:xfrm>
          <a:off x="8699500" y="108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76695</xdr:rowOff>
    </xdr:from>
    <xdr:to>
      <xdr:col>50</xdr:col>
      <xdr:colOff>114300</xdr:colOff>
      <xdr:row>63</xdr:row>
      <xdr:rowOff>78104</xdr:rowOff>
    </xdr:to>
    <xdr:cxnSp macro="">
      <xdr:nvCxnSpPr>
        <xdr:cNvPr id="251" name="直線コネクタ 250"/>
        <xdr:cNvCxnSpPr/>
      </xdr:nvCxnSpPr>
      <xdr:spPr>
        <a:xfrm>
          <a:off x="8750300" y="10878045"/>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22629</xdr:rowOff>
    </xdr:from>
    <xdr:to>
      <xdr:col>41</xdr:col>
      <xdr:colOff>101600</xdr:colOff>
      <xdr:row>63</xdr:row>
      <xdr:rowOff>124229</xdr:rowOff>
    </xdr:to>
    <xdr:sp macro="" textlink="">
      <xdr:nvSpPr>
        <xdr:cNvPr id="252" name="楕円 251"/>
        <xdr:cNvSpPr/>
      </xdr:nvSpPr>
      <xdr:spPr>
        <a:xfrm>
          <a:off x="7810500" y="108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73429</xdr:rowOff>
    </xdr:from>
    <xdr:to>
      <xdr:col>45</xdr:col>
      <xdr:colOff>177800</xdr:colOff>
      <xdr:row>63</xdr:row>
      <xdr:rowOff>76695</xdr:rowOff>
    </xdr:to>
    <xdr:cxnSp macro="">
      <xdr:nvCxnSpPr>
        <xdr:cNvPr id="253" name="直線コネクタ 252"/>
        <xdr:cNvCxnSpPr/>
      </xdr:nvCxnSpPr>
      <xdr:spPr>
        <a:xfrm>
          <a:off x="7861300" y="1087477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23421</xdr:rowOff>
    </xdr:from>
    <xdr:to>
      <xdr:col>36</xdr:col>
      <xdr:colOff>165100</xdr:colOff>
      <xdr:row>63</xdr:row>
      <xdr:rowOff>125021</xdr:rowOff>
    </xdr:to>
    <xdr:sp macro="" textlink="">
      <xdr:nvSpPr>
        <xdr:cNvPr id="254" name="楕円 253"/>
        <xdr:cNvSpPr/>
      </xdr:nvSpPr>
      <xdr:spPr>
        <a:xfrm>
          <a:off x="6921500" y="108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73429</xdr:rowOff>
    </xdr:from>
    <xdr:to>
      <xdr:col>41</xdr:col>
      <xdr:colOff>50800</xdr:colOff>
      <xdr:row>63</xdr:row>
      <xdr:rowOff>74221</xdr:rowOff>
    </xdr:to>
    <xdr:cxnSp macro="">
      <xdr:nvCxnSpPr>
        <xdr:cNvPr id="255" name="直線コネクタ 254"/>
        <xdr:cNvCxnSpPr/>
      </xdr:nvCxnSpPr>
      <xdr:spPr>
        <a:xfrm flipV="1">
          <a:off x="6972300" y="10874779"/>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120031</xdr:rowOff>
    </xdr:from>
    <xdr:ext cx="599010" cy="259045"/>
    <xdr:sp macro="" textlink="">
      <xdr:nvSpPr>
        <xdr:cNvPr id="260" name="n_1mainValue【橋りょう・トンネル】&#10;一人当たり有形固定資産（償却資産）額"/>
        <xdr:cNvSpPr txBox="1"/>
      </xdr:nvSpPr>
      <xdr:spPr>
        <a:xfrm>
          <a:off x="9327095" y="1092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118622</xdr:rowOff>
    </xdr:from>
    <xdr:ext cx="599010" cy="259045"/>
    <xdr:sp macro="" textlink="">
      <xdr:nvSpPr>
        <xdr:cNvPr id="261" name="n_2mainValue【橋りょう・トンネル】&#10;一人当たり有形固定資産（償却資産）額"/>
        <xdr:cNvSpPr txBox="1"/>
      </xdr:nvSpPr>
      <xdr:spPr>
        <a:xfrm>
          <a:off x="8450795" y="1091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115356</xdr:rowOff>
    </xdr:from>
    <xdr:ext cx="599010" cy="259045"/>
    <xdr:sp macro="" textlink="">
      <xdr:nvSpPr>
        <xdr:cNvPr id="262" name="n_3mainValue【橋りょう・トンネル】&#10;一人当たり有形固定資産（償却資産）額"/>
        <xdr:cNvSpPr txBox="1"/>
      </xdr:nvSpPr>
      <xdr:spPr>
        <a:xfrm>
          <a:off x="7561795" y="1091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116148</xdr:rowOff>
    </xdr:from>
    <xdr:ext cx="599010" cy="259045"/>
    <xdr:sp macro="" textlink="">
      <xdr:nvSpPr>
        <xdr:cNvPr id="263" name="n_4mainValue【橋りょう・トンネル】&#10;一人当たり有形固定資産（償却資産）額"/>
        <xdr:cNvSpPr txBox="1"/>
      </xdr:nvSpPr>
      <xdr:spPr>
        <a:xfrm>
          <a:off x="6672795" y="1091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20" name="直線コネクタ 319"/>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23"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24" name="直線コネクタ 323"/>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325"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26" name="フローチャート: 判断 325"/>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27" name="フローチャート: 判断 326"/>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28" name="フローチャート: 判断 327"/>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9" name="フローチャート: 判断 328"/>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30" name="フローチャート: 判断 329"/>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53975</xdr:rowOff>
    </xdr:from>
    <xdr:to>
      <xdr:col>85</xdr:col>
      <xdr:colOff>177800</xdr:colOff>
      <xdr:row>38</xdr:row>
      <xdr:rowOff>155575</xdr:rowOff>
    </xdr:to>
    <xdr:sp macro="" textlink="">
      <xdr:nvSpPr>
        <xdr:cNvPr id="336" name="楕円 335"/>
        <xdr:cNvSpPr/>
      </xdr:nvSpPr>
      <xdr:spPr>
        <a:xfrm>
          <a:off x="16268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32402</xdr:rowOff>
    </xdr:from>
    <xdr:ext cx="405111" cy="259045"/>
    <xdr:sp macro="" textlink="">
      <xdr:nvSpPr>
        <xdr:cNvPr id="337" name="【認定こども園・幼稚園・保育所】&#10;有形固定資産減価償却率該当値テキスト"/>
        <xdr:cNvSpPr txBox="1"/>
      </xdr:nvSpPr>
      <xdr:spPr>
        <a:xfrm>
          <a:off x="163576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38735</xdr:rowOff>
    </xdr:from>
    <xdr:to>
      <xdr:col>81</xdr:col>
      <xdr:colOff>101600</xdr:colOff>
      <xdr:row>38</xdr:row>
      <xdr:rowOff>140335</xdr:rowOff>
    </xdr:to>
    <xdr:sp macro="" textlink="">
      <xdr:nvSpPr>
        <xdr:cNvPr id="338" name="楕円 337"/>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89535</xdr:rowOff>
    </xdr:from>
    <xdr:to>
      <xdr:col>85</xdr:col>
      <xdr:colOff>127000</xdr:colOff>
      <xdr:row>38</xdr:row>
      <xdr:rowOff>104775</xdr:rowOff>
    </xdr:to>
    <xdr:cxnSp macro="">
      <xdr:nvCxnSpPr>
        <xdr:cNvPr id="339" name="直線コネクタ 338"/>
        <xdr:cNvCxnSpPr/>
      </xdr:nvCxnSpPr>
      <xdr:spPr>
        <a:xfrm>
          <a:off x="15481300" y="66046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33020</xdr:rowOff>
    </xdr:from>
    <xdr:to>
      <xdr:col>76</xdr:col>
      <xdr:colOff>165100</xdr:colOff>
      <xdr:row>38</xdr:row>
      <xdr:rowOff>134620</xdr:rowOff>
    </xdr:to>
    <xdr:sp macro="" textlink="">
      <xdr:nvSpPr>
        <xdr:cNvPr id="340" name="楕円 339"/>
        <xdr:cNvSpPr/>
      </xdr:nvSpPr>
      <xdr:spPr>
        <a:xfrm>
          <a:off x="14541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83820</xdr:rowOff>
    </xdr:from>
    <xdr:to>
      <xdr:col>81</xdr:col>
      <xdr:colOff>50800</xdr:colOff>
      <xdr:row>38</xdr:row>
      <xdr:rowOff>89535</xdr:rowOff>
    </xdr:to>
    <xdr:cxnSp macro="">
      <xdr:nvCxnSpPr>
        <xdr:cNvPr id="341" name="直線コネクタ 340"/>
        <xdr:cNvCxnSpPr/>
      </xdr:nvCxnSpPr>
      <xdr:spPr>
        <a:xfrm>
          <a:off x="14592300" y="65989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86360</xdr:rowOff>
    </xdr:from>
    <xdr:to>
      <xdr:col>72</xdr:col>
      <xdr:colOff>38100</xdr:colOff>
      <xdr:row>39</xdr:row>
      <xdr:rowOff>16510</xdr:rowOff>
    </xdr:to>
    <xdr:sp macro="" textlink="">
      <xdr:nvSpPr>
        <xdr:cNvPr id="342" name="楕円 341"/>
        <xdr:cNvSpPr/>
      </xdr:nvSpPr>
      <xdr:spPr>
        <a:xfrm>
          <a:off x="1365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83820</xdr:rowOff>
    </xdr:from>
    <xdr:to>
      <xdr:col>76</xdr:col>
      <xdr:colOff>114300</xdr:colOff>
      <xdr:row>38</xdr:row>
      <xdr:rowOff>137160</xdr:rowOff>
    </xdr:to>
    <xdr:cxnSp macro="">
      <xdr:nvCxnSpPr>
        <xdr:cNvPr id="343" name="直線コネクタ 342"/>
        <xdr:cNvCxnSpPr/>
      </xdr:nvCxnSpPr>
      <xdr:spPr>
        <a:xfrm flipV="1">
          <a:off x="13703300" y="6598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44450</xdr:rowOff>
    </xdr:from>
    <xdr:to>
      <xdr:col>67</xdr:col>
      <xdr:colOff>101600</xdr:colOff>
      <xdr:row>38</xdr:row>
      <xdr:rowOff>146050</xdr:rowOff>
    </xdr:to>
    <xdr:sp macro="" textlink="">
      <xdr:nvSpPr>
        <xdr:cNvPr id="344" name="楕円 343"/>
        <xdr:cNvSpPr/>
      </xdr:nvSpPr>
      <xdr:spPr>
        <a:xfrm>
          <a:off x="12763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95250</xdr:rowOff>
    </xdr:from>
    <xdr:to>
      <xdr:col>71</xdr:col>
      <xdr:colOff>177800</xdr:colOff>
      <xdr:row>38</xdr:row>
      <xdr:rowOff>137160</xdr:rowOff>
    </xdr:to>
    <xdr:cxnSp macro="">
      <xdr:nvCxnSpPr>
        <xdr:cNvPr id="345" name="直線コネクタ 344"/>
        <xdr:cNvCxnSpPr/>
      </xdr:nvCxnSpPr>
      <xdr:spPr>
        <a:xfrm>
          <a:off x="12814300" y="66103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346"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47"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48"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49"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131462</xdr:rowOff>
    </xdr:from>
    <xdr:ext cx="405111" cy="259045"/>
    <xdr:sp macro="" textlink="">
      <xdr:nvSpPr>
        <xdr:cNvPr id="350" name="n_1mainValue【認定こども園・幼稚園・保育所】&#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125747</xdr:rowOff>
    </xdr:from>
    <xdr:ext cx="405111" cy="259045"/>
    <xdr:sp macro="" textlink="">
      <xdr:nvSpPr>
        <xdr:cNvPr id="351" name="n_2mainValue【認定こども園・幼稚園・保育所】&#10;有形固定資産減価償却率"/>
        <xdr:cNvSpPr txBox="1"/>
      </xdr:nvSpPr>
      <xdr:spPr>
        <a:xfrm>
          <a:off x="14389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7637</xdr:rowOff>
    </xdr:from>
    <xdr:ext cx="405111" cy="259045"/>
    <xdr:sp macro="" textlink="">
      <xdr:nvSpPr>
        <xdr:cNvPr id="352" name="n_3mainValue【認定こども園・幼稚園・保育所】&#10;有形固定資産減価償却率"/>
        <xdr:cNvSpPr txBox="1"/>
      </xdr:nvSpPr>
      <xdr:spPr>
        <a:xfrm>
          <a:off x="13500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137177</xdr:rowOff>
    </xdr:from>
    <xdr:ext cx="405111" cy="259045"/>
    <xdr:sp macro="" textlink="">
      <xdr:nvSpPr>
        <xdr:cNvPr id="353" name="n_4mainValue【認定こども園・幼稚園・保育所】&#10;有形固定資産減価償却率"/>
        <xdr:cNvSpPr txBox="1"/>
      </xdr:nvSpPr>
      <xdr:spPr>
        <a:xfrm>
          <a:off x="12611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75" name="直線コネクタ 374"/>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7" name="直線コネクタ 3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78"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79" name="直線コネクタ 378"/>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380"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81" name="フローチャート: 判断 380"/>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82" name="フローチャート: 判断 381"/>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83" name="フローチャート: 判断 382"/>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4" name="フローチャート: 判断 383"/>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85" name="フローチャート: 判断 384"/>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107696</xdr:rowOff>
    </xdr:from>
    <xdr:to>
      <xdr:col>116</xdr:col>
      <xdr:colOff>114300</xdr:colOff>
      <xdr:row>40</xdr:row>
      <xdr:rowOff>37846</xdr:rowOff>
    </xdr:to>
    <xdr:sp macro="" textlink="">
      <xdr:nvSpPr>
        <xdr:cNvPr id="391" name="楕円 390"/>
        <xdr:cNvSpPr/>
      </xdr:nvSpPr>
      <xdr:spPr>
        <a:xfrm>
          <a:off x="221107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130573</xdr:rowOff>
    </xdr:from>
    <xdr:ext cx="469744" cy="259045"/>
    <xdr:sp macro="" textlink="">
      <xdr:nvSpPr>
        <xdr:cNvPr id="392" name="【認定こども園・幼稚園・保育所】&#10;一人当たり面積該当値テキスト"/>
        <xdr:cNvSpPr txBox="1"/>
      </xdr:nvSpPr>
      <xdr:spPr>
        <a:xfrm>
          <a:off x="22199600" y="66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114554</xdr:rowOff>
    </xdr:from>
    <xdr:to>
      <xdr:col>112</xdr:col>
      <xdr:colOff>38100</xdr:colOff>
      <xdr:row>40</xdr:row>
      <xdr:rowOff>44704</xdr:rowOff>
    </xdr:to>
    <xdr:sp macro="" textlink="">
      <xdr:nvSpPr>
        <xdr:cNvPr id="393" name="楕円 392"/>
        <xdr:cNvSpPr/>
      </xdr:nvSpPr>
      <xdr:spPr>
        <a:xfrm>
          <a:off x="21272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158496</xdr:rowOff>
    </xdr:from>
    <xdr:to>
      <xdr:col>116</xdr:col>
      <xdr:colOff>63500</xdr:colOff>
      <xdr:row>39</xdr:row>
      <xdr:rowOff>165354</xdr:rowOff>
    </xdr:to>
    <xdr:cxnSp macro="">
      <xdr:nvCxnSpPr>
        <xdr:cNvPr id="394" name="直線コネクタ 393"/>
        <xdr:cNvCxnSpPr/>
      </xdr:nvCxnSpPr>
      <xdr:spPr>
        <a:xfrm flipV="1">
          <a:off x="21323300" y="68450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68834</xdr:rowOff>
    </xdr:from>
    <xdr:to>
      <xdr:col>107</xdr:col>
      <xdr:colOff>101600</xdr:colOff>
      <xdr:row>39</xdr:row>
      <xdr:rowOff>170434</xdr:rowOff>
    </xdr:to>
    <xdr:sp macro="" textlink="">
      <xdr:nvSpPr>
        <xdr:cNvPr id="395" name="楕円 394"/>
        <xdr:cNvSpPr/>
      </xdr:nvSpPr>
      <xdr:spPr>
        <a:xfrm>
          <a:off x="20383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39</xdr:row>
      <xdr:rowOff>165354</xdr:rowOff>
    </xdr:to>
    <xdr:cxnSp macro="">
      <xdr:nvCxnSpPr>
        <xdr:cNvPr id="396" name="直線コネクタ 395"/>
        <xdr:cNvCxnSpPr/>
      </xdr:nvCxnSpPr>
      <xdr:spPr>
        <a:xfrm>
          <a:off x="20434300" y="68061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25400</xdr:rowOff>
    </xdr:from>
    <xdr:to>
      <xdr:col>102</xdr:col>
      <xdr:colOff>165100</xdr:colOff>
      <xdr:row>39</xdr:row>
      <xdr:rowOff>127000</xdr:rowOff>
    </xdr:to>
    <xdr:sp macro="" textlink="">
      <xdr:nvSpPr>
        <xdr:cNvPr id="397" name="楕円 396"/>
        <xdr:cNvSpPr/>
      </xdr:nvSpPr>
      <xdr:spPr>
        <a:xfrm>
          <a:off x="19494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76200</xdr:rowOff>
    </xdr:from>
    <xdr:to>
      <xdr:col>107</xdr:col>
      <xdr:colOff>50800</xdr:colOff>
      <xdr:row>39</xdr:row>
      <xdr:rowOff>119634</xdr:rowOff>
    </xdr:to>
    <xdr:cxnSp macro="">
      <xdr:nvCxnSpPr>
        <xdr:cNvPr id="398" name="直線コネクタ 397"/>
        <xdr:cNvCxnSpPr/>
      </xdr:nvCxnSpPr>
      <xdr:spPr>
        <a:xfrm>
          <a:off x="19545300" y="67627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23114</xdr:rowOff>
    </xdr:from>
    <xdr:to>
      <xdr:col>98</xdr:col>
      <xdr:colOff>38100</xdr:colOff>
      <xdr:row>39</xdr:row>
      <xdr:rowOff>124714</xdr:rowOff>
    </xdr:to>
    <xdr:sp macro="" textlink="">
      <xdr:nvSpPr>
        <xdr:cNvPr id="399" name="楕円 398"/>
        <xdr:cNvSpPr/>
      </xdr:nvSpPr>
      <xdr:spPr>
        <a:xfrm>
          <a:off x="18605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73914</xdr:rowOff>
    </xdr:from>
    <xdr:to>
      <xdr:col>102</xdr:col>
      <xdr:colOff>114300</xdr:colOff>
      <xdr:row>39</xdr:row>
      <xdr:rowOff>76200</xdr:rowOff>
    </xdr:to>
    <xdr:cxnSp macro="">
      <xdr:nvCxnSpPr>
        <xdr:cNvPr id="400" name="直線コネクタ 399"/>
        <xdr:cNvCxnSpPr/>
      </xdr:nvCxnSpPr>
      <xdr:spPr>
        <a:xfrm>
          <a:off x="18656300" y="67604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01"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02"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03"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404"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61231</xdr:rowOff>
    </xdr:from>
    <xdr:ext cx="469744" cy="259045"/>
    <xdr:sp macro="" textlink="">
      <xdr:nvSpPr>
        <xdr:cNvPr id="405" name="n_1mainValue【認定こども園・幼稚園・保育所】&#10;一人当たり面積"/>
        <xdr:cNvSpPr txBox="1"/>
      </xdr:nvSpPr>
      <xdr:spPr>
        <a:xfrm>
          <a:off x="210757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06" name="n_2mainValue【認定こども園・幼稚園・保育所】&#10;一人当たり面積"/>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143527</xdr:rowOff>
    </xdr:from>
    <xdr:ext cx="469744" cy="259045"/>
    <xdr:sp macro="" textlink="">
      <xdr:nvSpPr>
        <xdr:cNvPr id="407" name="n_3mainValue【認定こども園・幼稚園・保育所】&#10;一人当たり面積"/>
        <xdr:cNvSpPr txBox="1"/>
      </xdr:nvSpPr>
      <xdr:spPr>
        <a:xfrm>
          <a:off x="19310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408" name="n_4main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33" name="直線コネクタ 432"/>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34"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35" name="直線コネクタ 434"/>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6"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37" name="直線コネクタ 436"/>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38"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39" name="フローチャート: 判断 438"/>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40" name="フローチャート: 判断 439"/>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41" name="フローチャート: 判断 440"/>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2" name="フローチャート: 判断 441"/>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3" name="フローチャート: 判断 442"/>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xdr:rowOff>
    </xdr:from>
    <xdr:to>
      <xdr:col>85</xdr:col>
      <xdr:colOff>177800</xdr:colOff>
      <xdr:row>62</xdr:row>
      <xdr:rowOff>111760</xdr:rowOff>
    </xdr:to>
    <xdr:sp macro="" textlink="">
      <xdr:nvSpPr>
        <xdr:cNvPr id="449" name="楕円 448"/>
        <xdr:cNvSpPr/>
      </xdr:nvSpPr>
      <xdr:spPr>
        <a:xfrm>
          <a:off x="16268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160037</xdr:rowOff>
    </xdr:from>
    <xdr:ext cx="405111" cy="259045"/>
    <xdr:sp macro="" textlink="">
      <xdr:nvSpPr>
        <xdr:cNvPr id="450" name="【学校施設】&#10;有形固定資産減価償却率該当値テキスト"/>
        <xdr:cNvSpPr txBox="1"/>
      </xdr:nvSpPr>
      <xdr:spPr>
        <a:xfrm>
          <a:off x="16357600"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149225</xdr:rowOff>
    </xdr:from>
    <xdr:to>
      <xdr:col>81</xdr:col>
      <xdr:colOff>101600</xdr:colOff>
      <xdr:row>62</xdr:row>
      <xdr:rowOff>79375</xdr:rowOff>
    </xdr:to>
    <xdr:sp macro="" textlink="">
      <xdr:nvSpPr>
        <xdr:cNvPr id="451" name="楕円 450"/>
        <xdr:cNvSpPr/>
      </xdr:nvSpPr>
      <xdr:spPr>
        <a:xfrm>
          <a:off x="15430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28575</xdr:rowOff>
    </xdr:from>
    <xdr:to>
      <xdr:col>85</xdr:col>
      <xdr:colOff>127000</xdr:colOff>
      <xdr:row>62</xdr:row>
      <xdr:rowOff>60960</xdr:rowOff>
    </xdr:to>
    <xdr:cxnSp macro="">
      <xdr:nvCxnSpPr>
        <xdr:cNvPr id="452" name="直線コネクタ 451"/>
        <xdr:cNvCxnSpPr/>
      </xdr:nvCxnSpPr>
      <xdr:spPr>
        <a:xfrm>
          <a:off x="15481300" y="106584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114935</xdr:rowOff>
    </xdr:from>
    <xdr:to>
      <xdr:col>76</xdr:col>
      <xdr:colOff>165100</xdr:colOff>
      <xdr:row>62</xdr:row>
      <xdr:rowOff>45085</xdr:rowOff>
    </xdr:to>
    <xdr:sp macro="" textlink="">
      <xdr:nvSpPr>
        <xdr:cNvPr id="453" name="楕円 452"/>
        <xdr:cNvSpPr/>
      </xdr:nvSpPr>
      <xdr:spPr>
        <a:xfrm>
          <a:off x="14541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165735</xdr:rowOff>
    </xdr:from>
    <xdr:to>
      <xdr:col>81</xdr:col>
      <xdr:colOff>50800</xdr:colOff>
      <xdr:row>62</xdr:row>
      <xdr:rowOff>28575</xdr:rowOff>
    </xdr:to>
    <xdr:cxnSp macro="">
      <xdr:nvCxnSpPr>
        <xdr:cNvPr id="454" name="直線コネクタ 453"/>
        <xdr:cNvCxnSpPr/>
      </xdr:nvCxnSpPr>
      <xdr:spPr>
        <a:xfrm>
          <a:off x="14592300" y="106241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455" name="楕円 454"/>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165735</xdr:rowOff>
    </xdr:to>
    <xdr:cxnSp macro="">
      <xdr:nvCxnSpPr>
        <xdr:cNvPr id="456" name="直線コネクタ 455"/>
        <xdr:cNvCxnSpPr/>
      </xdr:nvCxnSpPr>
      <xdr:spPr>
        <a:xfrm>
          <a:off x="13703300" y="1044702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76835</xdr:rowOff>
    </xdr:from>
    <xdr:to>
      <xdr:col>67</xdr:col>
      <xdr:colOff>101600</xdr:colOff>
      <xdr:row>61</xdr:row>
      <xdr:rowOff>6985</xdr:rowOff>
    </xdr:to>
    <xdr:sp macro="" textlink="">
      <xdr:nvSpPr>
        <xdr:cNvPr id="457" name="楕円 456"/>
        <xdr:cNvSpPr/>
      </xdr:nvSpPr>
      <xdr:spPr>
        <a:xfrm>
          <a:off x="12763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127635</xdr:rowOff>
    </xdr:from>
    <xdr:to>
      <xdr:col>71</xdr:col>
      <xdr:colOff>177800</xdr:colOff>
      <xdr:row>60</xdr:row>
      <xdr:rowOff>160020</xdr:rowOff>
    </xdr:to>
    <xdr:cxnSp macro="">
      <xdr:nvCxnSpPr>
        <xdr:cNvPr id="458" name="直線コネクタ 457"/>
        <xdr:cNvCxnSpPr/>
      </xdr:nvCxnSpPr>
      <xdr:spPr>
        <a:xfrm>
          <a:off x="12814300" y="104146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59"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460"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61"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62"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70502</xdr:rowOff>
    </xdr:from>
    <xdr:ext cx="405111" cy="259045"/>
    <xdr:sp macro="" textlink="">
      <xdr:nvSpPr>
        <xdr:cNvPr id="463" name="n_1mainValue【学校施設】&#10;有形固定資産減価償却率"/>
        <xdr:cNvSpPr txBox="1"/>
      </xdr:nvSpPr>
      <xdr:spPr>
        <a:xfrm>
          <a:off x="152660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36212</xdr:rowOff>
    </xdr:from>
    <xdr:ext cx="405111" cy="259045"/>
    <xdr:sp macro="" textlink="">
      <xdr:nvSpPr>
        <xdr:cNvPr id="464" name="n_2mainValue【学校施設】&#10;有形固定資産減価償却率"/>
        <xdr:cNvSpPr txBox="1"/>
      </xdr:nvSpPr>
      <xdr:spPr>
        <a:xfrm>
          <a:off x="14389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465" name="n_3mainValue【学校施設】&#10;有形固定資産減価償却率"/>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169562</xdr:rowOff>
    </xdr:from>
    <xdr:ext cx="405111" cy="259045"/>
    <xdr:sp macro="" textlink="">
      <xdr:nvSpPr>
        <xdr:cNvPr id="466" name="n_4mainValue【学校施設】&#10;有形固定資産減価償却率"/>
        <xdr:cNvSpPr txBox="1"/>
      </xdr:nvSpPr>
      <xdr:spPr>
        <a:xfrm>
          <a:off x="12611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91" name="直線コネクタ 490"/>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92"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93" name="直線コネクタ 492"/>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4"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5" name="直線コネクタ 494"/>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496"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97" name="フローチャート: 判断 496"/>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98" name="フローチャート: 判断 497"/>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99" name="フローチャート: 判断 49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00" name="フローチャート: 判断 499"/>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01" name="フローチャート: 判断 500"/>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156464</xdr:rowOff>
    </xdr:from>
    <xdr:to>
      <xdr:col>116</xdr:col>
      <xdr:colOff>114300</xdr:colOff>
      <xdr:row>62</xdr:row>
      <xdr:rowOff>86614</xdr:rowOff>
    </xdr:to>
    <xdr:sp macro="" textlink="">
      <xdr:nvSpPr>
        <xdr:cNvPr id="507" name="楕円 506"/>
        <xdr:cNvSpPr/>
      </xdr:nvSpPr>
      <xdr:spPr>
        <a:xfrm>
          <a:off x="22110700" y="1061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7891</xdr:rowOff>
    </xdr:from>
    <xdr:ext cx="469744" cy="259045"/>
    <xdr:sp macro="" textlink="">
      <xdr:nvSpPr>
        <xdr:cNvPr id="508" name="【学校施設】&#10;一人当たり面積該当値テキスト"/>
        <xdr:cNvSpPr txBox="1"/>
      </xdr:nvSpPr>
      <xdr:spPr>
        <a:xfrm>
          <a:off x="22199600"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157988</xdr:rowOff>
    </xdr:from>
    <xdr:to>
      <xdr:col>112</xdr:col>
      <xdr:colOff>38100</xdr:colOff>
      <xdr:row>62</xdr:row>
      <xdr:rowOff>88138</xdr:rowOff>
    </xdr:to>
    <xdr:sp macro="" textlink="">
      <xdr:nvSpPr>
        <xdr:cNvPr id="509" name="楕円 508"/>
        <xdr:cNvSpPr/>
      </xdr:nvSpPr>
      <xdr:spPr>
        <a:xfrm>
          <a:off x="21272500" y="106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35814</xdr:rowOff>
    </xdr:from>
    <xdr:to>
      <xdr:col>116</xdr:col>
      <xdr:colOff>63500</xdr:colOff>
      <xdr:row>62</xdr:row>
      <xdr:rowOff>37338</xdr:rowOff>
    </xdr:to>
    <xdr:cxnSp macro="">
      <xdr:nvCxnSpPr>
        <xdr:cNvPr id="510" name="直線コネクタ 509"/>
        <xdr:cNvCxnSpPr/>
      </xdr:nvCxnSpPr>
      <xdr:spPr>
        <a:xfrm flipV="1">
          <a:off x="21323300" y="1066571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148844</xdr:rowOff>
    </xdr:from>
    <xdr:to>
      <xdr:col>107</xdr:col>
      <xdr:colOff>101600</xdr:colOff>
      <xdr:row>62</xdr:row>
      <xdr:rowOff>78994</xdr:rowOff>
    </xdr:to>
    <xdr:sp macro="" textlink="">
      <xdr:nvSpPr>
        <xdr:cNvPr id="511" name="楕円 510"/>
        <xdr:cNvSpPr/>
      </xdr:nvSpPr>
      <xdr:spPr>
        <a:xfrm>
          <a:off x="20383500" y="106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28194</xdr:rowOff>
    </xdr:from>
    <xdr:to>
      <xdr:col>111</xdr:col>
      <xdr:colOff>177800</xdr:colOff>
      <xdr:row>62</xdr:row>
      <xdr:rowOff>37338</xdr:rowOff>
    </xdr:to>
    <xdr:cxnSp macro="">
      <xdr:nvCxnSpPr>
        <xdr:cNvPr id="512" name="直線コネクタ 511"/>
        <xdr:cNvCxnSpPr/>
      </xdr:nvCxnSpPr>
      <xdr:spPr>
        <a:xfrm>
          <a:off x="20434300" y="106580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140462</xdr:rowOff>
    </xdr:from>
    <xdr:to>
      <xdr:col>102</xdr:col>
      <xdr:colOff>165100</xdr:colOff>
      <xdr:row>62</xdr:row>
      <xdr:rowOff>70612</xdr:rowOff>
    </xdr:to>
    <xdr:sp macro="" textlink="">
      <xdr:nvSpPr>
        <xdr:cNvPr id="513" name="楕円 512"/>
        <xdr:cNvSpPr/>
      </xdr:nvSpPr>
      <xdr:spPr>
        <a:xfrm>
          <a:off x="19494500" y="105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19812</xdr:rowOff>
    </xdr:from>
    <xdr:to>
      <xdr:col>107</xdr:col>
      <xdr:colOff>50800</xdr:colOff>
      <xdr:row>62</xdr:row>
      <xdr:rowOff>28194</xdr:rowOff>
    </xdr:to>
    <xdr:cxnSp macro="">
      <xdr:nvCxnSpPr>
        <xdr:cNvPr id="514" name="直線コネクタ 513"/>
        <xdr:cNvCxnSpPr/>
      </xdr:nvCxnSpPr>
      <xdr:spPr>
        <a:xfrm>
          <a:off x="19545300" y="1064971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135890</xdr:rowOff>
    </xdr:from>
    <xdr:to>
      <xdr:col>98</xdr:col>
      <xdr:colOff>38100</xdr:colOff>
      <xdr:row>62</xdr:row>
      <xdr:rowOff>66040</xdr:rowOff>
    </xdr:to>
    <xdr:sp macro="" textlink="">
      <xdr:nvSpPr>
        <xdr:cNvPr id="515" name="楕円 514"/>
        <xdr:cNvSpPr/>
      </xdr:nvSpPr>
      <xdr:spPr>
        <a:xfrm>
          <a:off x="18605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xdr:rowOff>
    </xdr:from>
    <xdr:to>
      <xdr:col>102</xdr:col>
      <xdr:colOff>114300</xdr:colOff>
      <xdr:row>62</xdr:row>
      <xdr:rowOff>19812</xdr:rowOff>
    </xdr:to>
    <xdr:cxnSp macro="">
      <xdr:nvCxnSpPr>
        <xdr:cNvPr id="516" name="直線コネクタ 515"/>
        <xdr:cNvCxnSpPr/>
      </xdr:nvCxnSpPr>
      <xdr:spPr>
        <a:xfrm>
          <a:off x="18656300" y="10645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17"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518" name="n_2aveValue【学校施設】&#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519" name="n_3aveValue【学校施設】&#10;一人当たり面積"/>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520"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79265</xdr:rowOff>
    </xdr:from>
    <xdr:ext cx="469744" cy="259045"/>
    <xdr:sp macro="" textlink="">
      <xdr:nvSpPr>
        <xdr:cNvPr id="521" name="n_1mainValue【学校施設】&#10;一人当たり面積"/>
        <xdr:cNvSpPr txBox="1"/>
      </xdr:nvSpPr>
      <xdr:spPr>
        <a:xfrm>
          <a:off x="2107572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95521</xdr:rowOff>
    </xdr:from>
    <xdr:ext cx="469744" cy="259045"/>
    <xdr:sp macro="" textlink="">
      <xdr:nvSpPr>
        <xdr:cNvPr id="522" name="n_2mainValue【学校施設】&#10;一人当たり面積"/>
        <xdr:cNvSpPr txBox="1"/>
      </xdr:nvSpPr>
      <xdr:spPr>
        <a:xfrm>
          <a:off x="20199427" y="103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87139</xdr:rowOff>
    </xdr:from>
    <xdr:ext cx="469744" cy="259045"/>
    <xdr:sp macro="" textlink="">
      <xdr:nvSpPr>
        <xdr:cNvPr id="523" name="n_3mainValue【学校施設】&#10;一人当たり面積"/>
        <xdr:cNvSpPr txBox="1"/>
      </xdr:nvSpPr>
      <xdr:spPr>
        <a:xfrm>
          <a:off x="19310427" y="1037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524" name="n_4mainValue【学校施設】&#10;一人当たり面積"/>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50" name="直線コネクタ 549"/>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2" name="直線コネクタ 5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53"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54" name="直線コネクタ 553"/>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555" name="【児童館】&#10;有形固定資産減価償却率平均値テキスト"/>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56" name="フローチャート: 判断 555"/>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57" name="フローチャート: 判断 556"/>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8" name="フローチャート: 判断 557"/>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59" name="フローチャート: 判断 558"/>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60" name="フローチャート: 判断 559"/>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16692</xdr:rowOff>
    </xdr:from>
    <xdr:to>
      <xdr:col>85</xdr:col>
      <xdr:colOff>177800</xdr:colOff>
      <xdr:row>82</xdr:row>
      <xdr:rowOff>118292</xdr:rowOff>
    </xdr:to>
    <xdr:sp macro="" textlink="">
      <xdr:nvSpPr>
        <xdr:cNvPr id="566" name="楕円 565"/>
        <xdr:cNvSpPr/>
      </xdr:nvSpPr>
      <xdr:spPr>
        <a:xfrm>
          <a:off x="16268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166569</xdr:rowOff>
    </xdr:from>
    <xdr:ext cx="405111" cy="259045"/>
    <xdr:sp macro="" textlink="">
      <xdr:nvSpPr>
        <xdr:cNvPr id="567" name="【児童館】&#10;有形固定資産減価償却率該当値テキスト"/>
        <xdr:cNvSpPr txBox="1"/>
      </xdr:nvSpPr>
      <xdr:spPr>
        <a:xfrm>
          <a:off x="16357600"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150586</xdr:rowOff>
    </xdr:from>
    <xdr:to>
      <xdr:col>81</xdr:col>
      <xdr:colOff>101600</xdr:colOff>
      <xdr:row>82</xdr:row>
      <xdr:rowOff>80736</xdr:rowOff>
    </xdr:to>
    <xdr:sp macro="" textlink="">
      <xdr:nvSpPr>
        <xdr:cNvPr id="568" name="楕円 567"/>
        <xdr:cNvSpPr/>
      </xdr:nvSpPr>
      <xdr:spPr>
        <a:xfrm>
          <a:off x="15430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29936</xdr:rowOff>
    </xdr:from>
    <xdr:to>
      <xdr:col>85</xdr:col>
      <xdr:colOff>127000</xdr:colOff>
      <xdr:row>82</xdr:row>
      <xdr:rowOff>67492</xdr:rowOff>
    </xdr:to>
    <xdr:cxnSp macro="">
      <xdr:nvCxnSpPr>
        <xdr:cNvPr id="569" name="直線コネクタ 568"/>
        <xdr:cNvCxnSpPr/>
      </xdr:nvCxnSpPr>
      <xdr:spPr>
        <a:xfrm>
          <a:off x="15481300" y="1408883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155484</xdr:rowOff>
    </xdr:from>
    <xdr:to>
      <xdr:col>76</xdr:col>
      <xdr:colOff>165100</xdr:colOff>
      <xdr:row>82</xdr:row>
      <xdr:rowOff>85634</xdr:rowOff>
    </xdr:to>
    <xdr:sp macro="" textlink="">
      <xdr:nvSpPr>
        <xdr:cNvPr id="570" name="楕円 569"/>
        <xdr:cNvSpPr/>
      </xdr:nvSpPr>
      <xdr:spPr>
        <a:xfrm>
          <a:off x="14541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29936</xdr:rowOff>
    </xdr:from>
    <xdr:to>
      <xdr:col>81</xdr:col>
      <xdr:colOff>50800</xdr:colOff>
      <xdr:row>82</xdr:row>
      <xdr:rowOff>34834</xdr:rowOff>
    </xdr:to>
    <xdr:cxnSp macro="">
      <xdr:nvCxnSpPr>
        <xdr:cNvPr id="571" name="直線コネクタ 570"/>
        <xdr:cNvCxnSpPr/>
      </xdr:nvCxnSpPr>
      <xdr:spPr>
        <a:xfrm flipV="1">
          <a:off x="14592300" y="1408883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124461</xdr:rowOff>
    </xdr:from>
    <xdr:to>
      <xdr:col>72</xdr:col>
      <xdr:colOff>38100</xdr:colOff>
      <xdr:row>82</xdr:row>
      <xdr:rowOff>54611</xdr:rowOff>
    </xdr:to>
    <xdr:sp macro="" textlink="">
      <xdr:nvSpPr>
        <xdr:cNvPr id="572" name="楕円 571"/>
        <xdr:cNvSpPr/>
      </xdr:nvSpPr>
      <xdr:spPr>
        <a:xfrm>
          <a:off x="13652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3811</xdr:rowOff>
    </xdr:from>
    <xdr:to>
      <xdr:col>76</xdr:col>
      <xdr:colOff>114300</xdr:colOff>
      <xdr:row>82</xdr:row>
      <xdr:rowOff>34834</xdr:rowOff>
    </xdr:to>
    <xdr:cxnSp macro="">
      <xdr:nvCxnSpPr>
        <xdr:cNvPr id="573" name="直線コネクタ 572"/>
        <xdr:cNvCxnSpPr/>
      </xdr:nvCxnSpPr>
      <xdr:spPr>
        <a:xfrm>
          <a:off x="13703300" y="140627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96701</xdr:rowOff>
    </xdr:from>
    <xdr:to>
      <xdr:col>67</xdr:col>
      <xdr:colOff>101600</xdr:colOff>
      <xdr:row>82</xdr:row>
      <xdr:rowOff>26851</xdr:rowOff>
    </xdr:to>
    <xdr:sp macro="" textlink="">
      <xdr:nvSpPr>
        <xdr:cNvPr id="574" name="楕円 573"/>
        <xdr:cNvSpPr/>
      </xdr:nvSpPr>
      <xdr:spPr>
        <a:xfrm>
          <a:off x="12763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147501</xdr:rowOff>
    </xdr:from>
    <xdr:to>
      <xdr:col>71</xdr:col>
      <xdr:colOff>177800</xdr:colOff>
      <xdr:row>82</xdr:row>
      <xdr:rowOff>3811</xdr:rowOff>
    </xdr:to>
    <xdr:cxnSp macro="">
      <xdr:nvCxnSpPr>
        <xdr:cNvPr id="575" name="直線コネクタ 574"/>
        <xdr:cNvCxnSpPr/>
      </xdr:nvCxnSpPr>
      <xdr:spPr>
        <a:xfrm>
          <a:off x="12814300" y="140349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576" name="n_1aveValue【児童館】&#10;有形固定資産減価償却率"/>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77"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578" name="n_3aveValue【児童館】&#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579" name="n_4ave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97263</xdr:rowOff>
    </xdr:from>
    <xdr:ext cx="405111" cy="259045"/>
    <xdr:sp macro="" textlink="">
      <xdr:nvSpPr>
        <xdr:cNvPr id="580" name="n_1mainValue【児童館】&#10;有形固定資産減価償却率"/>
        <xdr:cNvSpPr txBox="1"/>
      </xdr:nvSpPr>
      <xdr:spPr>
        <a:xfrm>
          <a:off x="152660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76761</xdr:rowOff>
    </xdr:from>
    <xdr:ext cx="405111" cy="259045"/>
    <xdr:sp macro="" textlink="">
      <xdr:nvSpPr>
        <xdr:cNvPr id="581" name="n_2mainValue【児童館】&#10;有形固定資産減価償却率"/>
        <xdr:cNvSpPr txBox="1"/>
      </xdr:nvSpPr>
      <xdr:spPr>
        <a:xfrm>
          <a:off x="14389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582" name="n_3mainValue【児童館】&#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17978</xdr:rowOff>
    </xdr:from>
    <xdr:ext cx="405111" cy="259045"/>
    <xdr:sp macro="" textlink="">
      <xdr:nvSpPr>
        <xdr:cNvPr id="583" name="n_4mainValue【児童館】&#10;有形固定資産減価償却率"/>
        <xdr:cNvSpPr txBox="1"/>
      </xdr:nvSpPr>
      <xdr:spPr>
        <a:xfrm>
          <a:off x="12611744"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07" name="直線コネクタ 606"/>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10"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11" name="直線コネクタ 610"/>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12"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3" name="フローチャート: 判断 612"/>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4" name="フローチャート: 判断 613"/>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5" name="フローチャート: 判断 6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16" name="フローチャート: 判断 615"/>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17" name="フローチャート: 判断 616"/>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165100</xdr:rowOff>
    </xdr:from>
    <xdr:to>
      <xdr:col>116</xdr:col>
      <xdr:colOff>114300</xdr:colOff>
      <xdr:row>83</xdr:row>
      <xdr:rowOff>95250</xdr:rowOff>
    </xdr:to>
    <xdr:sp macro="" textlink="">
      <xdr:nvSpPr>
        <xdr:cNvPr id="623" name="楕円 622"/>
        <xdr:cNvSpPr/>
      </xdr:nvSpPr>
      <xdr:spPr>
        <a:xfrm>
          <a:off x="221107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16527</xdr:rowOff>
    </xdr:from>
    <xdr:ext cx="469744" cy="259045"/>
    <xdr:sp macro="" textlink="">
      <xdr:nvSpPr>
        <xdr:cNvPr id="624" name="【児童館】&#10;一人当たり面積該当値テキスト"/>
        <xdr:cNvSpPr txBox="1"/>
      </xdr:nvSpPr>
      <xdr:spPr>
        <a:xfrm>
          <a:off x="2219960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165100</xdr:rowOff>
    </xdr:from>
    <xdr:to>
      <xdr:col>112</xdr:col>
      <xdr:colOff>38100</xdr:colOff>
      <xdr:row>83</xdr:row>
      <xdr:rowOff>95250</xdr:rowOff>
    </xdr:to>
    <xdr:sp macro="" textlink="">
      <xdr:nvSpPr>
        <xdr:cNvPr id="625" name="楕円 624"/>
        <xdr:cNvSpPr/>
      </xdr:nvSpPr>
      <xdr:spPr>
        <a:xfrm>
          <a:off x="21272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44450</xdr:rowOff>
    </xdr:from>
    <xdr:to>
      <xdr:col>116</xdr:col>
      <xdr:colOff>63500</xdr:colOff>
      <xdr:row>83</xdr:row>
      <xdr:rowOff>44450</xdr:rowOff>
    </xdr:to>
    <xdr:cxnSp macro="">
      <xdr:nvCxnSpPr>
        <xdr:cNvPr id="626" name="直線コネクタ 625"/>
        <xdr:cNvCxnSpPr/>
      </xdr:nvCxnSpPr>
      <xdr:spPr>
        <a:xfrm>
          <a:off x="21323300" y="1427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165100</xdr:rowOff>
    </xdr:from>
    <xdr:to>
      <xdr:col>107</xdr:col>
      <xdr:colOff>101600</xdr:colOff>
      <xdr:row>83</xdr:row>
      <xdr:rowOff>95250</xdr:rowOff>
    </xdr:to>
    <xdr:sp macro="" textlink="">
      <xdr:nvSpPr>
        <xdr:cNvPr id="627" name="楕円 626"/>
        <xdr:cNvSpPr/>
      </xdr:nvSpPr>
      <xdr:spPr>
        <a:xfrm>
          <a:off x="20383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44450</xdr:rowOff>
    </xdr:from>
    <xdr:to>
      <xdr:col>111</xdr:col>
      <xdr:colOff>177800</xdr:colOff>
      <xdr:row>83</xdr:row>
      <xdr:rowOff>44450</xdr:rowOff>
    </xdr:to>
    <xdr:cxnSp macro="">
      <xdr:nvCxnSpPr>
        <xdr:cNvPr id="628" name="直線コネクタ 627"/>
        <xdr:cNvCxnSpPr/>
      </xdr:nvCxnSpPr>
      <xdr:spPr>
        <a:xfrm>
          <a:off x="20434300" y="1427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152400</xdr:rowOff>
    </xdr:from>
    <xdr:to>
      <xdr:col>102</xdr:col>
      <xdr:colOff>165100</xdr:colOff>
      <xdr:row>83</xdr:row>
      <xdr:rowOff>82550</xdr:rowOff>
    </xdr:to>
    <xdr:sp macro="" textlink="">
      <xdr:nvSpPr>
        <xdr:cNvPr id="629" name="楕円 628"/>
        <xdr:cNvSpPr/>
      </xdr:nvSpPr>
      <xdr:spPr>
        <a:xfrm>
          <a:off x="19494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31750</xdr:rowOff>
    </xdr:from>
    <xdr:to>
      <xdr:col>107</xdr:col>
      <xdr:colOff>50800</xdr:colOff>
      <xdr:row>83</xdr:row>
      <xdr:rowOff>44450</xdr:rowOff>
    </xdr:to>
    <xdr:cxnSp macro="">
      <xdr:nvCxnSpPr>
        <xdr:cNvPr id="630" name="直線コネクタ 629"/>
        <xdr:cNvCxnSpPr/>
      </xdr:nvCxnSpPr>
      <xdr:spPr>
        <a:xfrm>
          <a:off x="19545300" y="1426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152400</xdr:rowOff>
    </xdr:from>
    <xdr:to>
      <xdr:col>98</xdr:col>
      <xdr:colOff>38100</xdr:colOff>
      <xdr:row>83</xdr:row>
      <xdr:rowOff>82550</xdr:rowOff>
    </xdr:to>
    <xdr:sp macro="" textlink="">
      <xdr:nvSpPr>
        <xdr:cNvPr id="631" name="楕円 630"/>
        <xdr:cNvSpPr/>
      </xdr:nvSpPr>
      <xdr:spPr>
        <a:xfrm>
          <a:off x="18605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31750</xdr:rowOff>
    </xdr:from>
    <xdr:to>
      <xdr:col>102</xdr:col>
      <xdr:colOff>114300</xdr:colOff>
      <xdr:row>83</xdr:row>
      <xdr:rowOff>31750</xdr:rowOff>
    </xdr:to>
    <xdr:cxnSp macro="">
      <xdr:nvCxnSpPr>
        <xdr:cNvPr id="632" name="直線コネクタ 631"/>
        <xdr:cNvCxnSpPr/>
      </xdr:nvCxnSpPr>
      <xdr:spPr>
        <a:xfrm>
          <a:off x="18656300" y="1426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3"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34"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635" name="n_3aveValue【児童館】&#10;一人当たり面積"/>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636" name="n_4aveValue【児童館】&#10;一人当たり面積"/>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111777</xdr:rowOff>
    </xdr:from>
    <xdr:ext cx="469744" cy="259045"/>
    <xdr:sp macro="" textlink="">
      <xdr:nvSpPr>
        <xdr:cNvPr id="637" name="n_1main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38" name="n_2main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99077</xdr:rowOff>
    </xdr:from>
    <xdr:ext cx="469744" cy="259045"/>
    <xdr:sp macro="" textlink="">
      <xdr:nvSpPr>
        <xdr:cNvPr id="639" name="n_3mainValue【児童館】&#10;一人当たり面積"/>
        <xdr:cNvSpPr txBox="1"/>
      </xdr:nvSpPr>
      <xdr:spPr>
        <a:xfrm>
          <a:off x="19310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640" name="n_4mainValue【児童館】&#10;一人当たり面積"/>
        <xdr:cNvSpPr txBox="1"/>
      </xdr:nvSpPr>
      <xdr:spPr>
        <a:xfrm>
          <a:off x="18421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6" name="直線コネクタ 665"/>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9"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70" name="直線コネクタ 66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71"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2" name="フローチャート: 判断 671"/>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3" name="フローチャート: 判断 672"/>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4" name="フローチャート: 判断 673"/>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5" name="フローチャート: 判断 674"/>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6" name="フローチャート: 判断 675"/>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80918</xdr:rowOff>
    </xdr:from>
    <xdr:to>
      <xdr:col>85</xdr:col>
      <xdr:colOff>177800</xdr:colOff>
      <xdr:row>107</xdr:row>
      <xdr:rowOff>11068</xdr:rowOff>
    </xdr:to>
    <xdr:sp macro="" textlink="">
      <xdr:nvSpPr>
        <xdr:cNvPr id="682" name="楕円 681"/>
        <xdr:cNvSpPr/>
      </xdr:nvSpPr>
      <xdr:spPr>
        <a:xfrm>
          <a:off x="16268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59345</xdr:rowOff>
    </xdr:from>
    <xdr:ext cx="405111" cy="259045"/>
    <xdr:sp macro="" textlink="">
      <xdr:nvSpPr>
        <xdr:cNvPr id="683" name="【公民館】&#10;有形固定資産減価償却率該当値テキスト"/>
        <xdr:cNvSpPr txBox="1"/>
      </xdr:nvSpPr>
      <xdr:spPr>
        <a:xfrm>
          <a:off x="16357600"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46627</xdr:rowOff>
    </xdr:from>
    <xdr:to>
      <xdr:col>81</xdr:col>
      <xdr:colOff>101600</xdr:colOff>
      <xdr:row>106</xdr:row>
      <xdr:rowOff>148227</xdr:rowOff>
    </xdr:to>
    <xdr:sp macro="" textlink="">
      <xdr:nvSpPr>
        <xdr:cNvPr id="684" name="楕円 683"/>
        <xdr:cNvSpPr/>
      </xdr:nvSpPr>
      <xdr:spPr>
        <a:xfrm>
          <a:off x="15430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97427</xdr:rowOff>
    </xdr:from>
    <xdr:to>
      <xdr:col>85</xdr:col>
      <xdr:colOff>127000</xdr:colOff>
      <xdr:row>106</xdr:row>
      <xdr:rowOff>131718</xdr:rowOff>
    </xdr:to>
    <xdr:cxnSp macro="">
      <xdr:nvCxnSpPr>
        <xdr:cNvPr id="685" name="直線コネクタ 684"/>
        <xdr:cNvCxnSpPr/>
      </xdr:nvCxnSpPr>
      <xdr:spPr>
        <a:xfrm>
          <a:off x="15481300" y="1827112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20501</xdr:rowOff>
    </xdr:from>
    <xdr:to>
      <xdr:col>76</xdr:col>
      <xdr:colOff>165100</xdr:colOff>
      <xdr:row>106</xdr:row>
      <xdr:rowOff>122101</xdr:rowOff>
    </xdr:to>
    <xdr:sp macro="" textlink="">
      <xdr:nvSpPr>
        <xdr:cNvPr id="686" name="楕円 685"/>
        <xdr:cNvSpPr/>
      </xdr:nvSpPr>
      <xdr:spPr>
        <a:xfrm>
          <a:off x="14541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71301</xdr:rowOff>
    </xdr:from>
    <xdr:to>
      <xdr:col>81</xdr:col>
      <xdr:colOff>50800</xdr:colOff>
      <xdr:row>106</xdr:row>
      <xdr:rowOff>97427</xdr:rowOff>
    </xdr:to>
    <xdr:cxnSp macro="">
      <xdr:nvCxnSpPr>
        <xdr:cNvPr id="687" name="直線コネクタ 686"/>
        <xdr:cNvCxnSpPr/>
      </xdr:nvCxnSpPr>
      <xdr:spPr>
        <a:xfrm>
          <a:off x="14592300" y="182450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157662</xdr:rowOff>
    </xdr:from>
    <xdr:to>
      <xdr:col>72</xdr:col>
      <xdr:colOff>38100</xdr:colOff>
      <xdr:row>106</xdr:row>
      <xdr:rowOff>87812</xdr:rowOff>
    </xdr:to>
    <xdr:sp macro="" textlink="">
      <xdr:nvSpPr>
        <xdr:cNvPr id="688" name="楕円 687"/>
        <xdr:cNvSpPr/>
      </xdr:nvSpPr>
      <xdr:spPr>
        <a:xfrm>
          <a:off x="1365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37012</xdr:rowOff>
    </xdr:from>
    <xdr:to>
      <xdr:col>76</xdr:col>
      <xdr:colOff>114300</xdr:colOff>
      <xdr:row>106</xdr:row>
      <xdr:rowOff>71301</xdr:rowOff>
    </xdr:to>
    <xdr:cxnSp macro="">
      <xdr:nvCxnSpPr>
        <xdr:cNvPr id="689" name="直線コネクタ 688"/>
        <xdr:cNvCxnSpPr/>
      </xdr:nvCxnSpPr>
      <xdr:spPr>
        <a:xfrm>
          <a:off x="13703300" y="1821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123371</xdr:rowOff>
    </xdr:from>
    <xdr:to>
      <xdr:col>67</xdr:col>
      <xdr:colOff>101600</xdr:colOff>
      <xdr:row>106</xdr:row>
      <xdr:rowOff>53521</xdr:rowOff>
    </xdr:to>
    <xdr:sp macro="" textlink="">
      <xdr:nvSpPr>
        <xdr:cNvPr id="690" name="楕円 689"/>
        <xdr:cNvSpPr/>
      </xdr:nvSpPr>
      <xdr:spPr>
        <a:xfrm>
          <a:off x="12763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xdr:rowOff>
    </xdr:from>
    <xdr:to>
      <xdr:col>71</xdr:col>
      <xdr:colOff>177800</xdr:colOff>
      <xdr:row>106</xdr:row>
      <xdr:rowOff>37012</xdr:rowOff>
    </xdr:to>
    <xdr:cxnSp macro="">
      <xdr:nvCxnSpPr>
        <xdr:cNvPr id="691" name="直線コネクタ 690"/>
        <xdr:cNvCxnSpPr/>
      </xdr:nvCxnSpPr>
      <xdr:spPr>
        <a:xfrm>
          <a:off x="12814300" y="181764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92"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93"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4"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5"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139354</xdr:rowOff>
    </xdr:from>
    <xdr:ext cx="405111" cy="259045"/>
    <xdr:sp macro="" textlink="">
      <xdr:nvSpPr>
        <xdr:cNvPr id="696" name="n_1mainValue【公民館】&#10;有形固定資産減価償却率"/>
        <xdr:cNvSpPr txBox="1"/>
      </xdr:nvSpPr>
      <xdr:spPr>
        <a:xfrm>
          <a:off x="152660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113228</xdr:rowOff>
    </xdr:from>
    <xdr:ext cx="405111" cy="259045"/>
    <xdr:sp macro="" textlink="">
      <xdr:nvSpPr>
        <xdr:cNvPr id="697" name="n_2mainValue【公民館】&#10;有形固定資産減価償却率"/>
        <xdr:cNvSpPr txBox="1"/>
      </xdr:nvSpPr>
      <xdr:spPr>
        <a:xfrm>
          <a:off x="14389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78939</xdr:rowOff>
    </xdr:from>
    <xdr:ext cx="405111" cy="259045"/>
    <xdr:sp macro="" textlink="">
      <xdr:nvSpPr>
        <xdr:cNvPr id="698" name="n_3mainValue【公民館】&#10;有形固定資産減価償却率"/>
        <xdr:cNvSpPr txBox="1"/>
      </xdr:nvSpPr>
      <xdr:spPr>
        <a:xfrm>
          <a:off x="13500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44648</xdr:rowOff>
    </xdr:from>
    <xdr:ext cx="405111" cy="259045"/>
    <xdr:sp macro="" textlink="">
      <xdr:nvSpPr>
        <xdr:cNvPr id="699" name="n_4mainValue【公民館】&#10;有形固定資産減価償却率"/>
        <xdr:cNvSpPr txBox="1"/>
      </xdr:nvSpPr>
      <xdr:spPr>
        <a:xfrm>
          <a:off x="12611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5" name="直線コネクタ 724"/>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6"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7" name="直線コネクタ 726"/>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8"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9" name="直線コネクタ 728"/>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30"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31" name="フローチャート: 判断 730"/>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2" name="フローチャート: 判断 731"/>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3" name="フローチャート: 判断 732"/>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4" name="フローチャート: 判断 733"/>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5" name="フローチャート: 判断 734"/>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23768</xdr:rowOff>
    </xdr:from>
    <xdr:to>
      <xdr:col>116</xdr:col>
      <xdr:colOff>114300</xdr:colOff>
      <xdr:row>107</xdr:row>
      <xdr:rowOff>125368</xdr:rowOff>
    </xdr:to>
    <xdr:sp macro="" textlink="">
      <xdr:nvSpPr>
        <xdr:cNvPr id="741" name="楕円 740"/>
        <xdr:cNvSpPr/>
      </xdr:nvSpPr>
      <xdr:spPr>
        <a:xfrm>
          <a:off x="22110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2195</xdr:rowOff>
    </xdr:from>
    <xdr:ext cx="469744" cy="259045"/>
    <xdr:sp macro="" textlink="">
      <xdr:nvSpPr>
        <xdr:cNvPr id="742" name="【公民館】&#10;一人当たり面積該当値テキスト"/>
        <xdr:cNvSpPr txBox="1"/>
      </xdr:nvSpPr>
      <xdr:spPr>
        <a:xfrm>
          <a:off x="22199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743" name="楕円 742"/>
        <xdr:cNvSpPr/>
      </xdr:nvSpPr>
      <xdr:spPr>
        <a:xfrm>
          <a:off x="2127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74568</xdr:rowOff>
    </xdr:from>
    <xdr:to>
      <xdr:col>116</xdr:col>
      <xdr:colOff>63500</xdr:colOff>
      <xdr:row>107</xdr:row>
      <xdr:rowOff>74568</xdr:rowOff>
    </xdr:to>
    <xdr:cxnSp macro="">
      <xdr:nvCxnSpPr>
        <xdr:cNvPr id="744" name="直線コネクタ 743"/>
        <xdr:cNvCxnSpPr/>
      </xdr:nvCxnSpPr>
      <xdr:spPr>
        <a:xfrm>
          <a:off x="21323300" y="184197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20501</xdr:rowOff>
    </xdr:from>
    <xdr:to>
      <xdr:col>107</xdr:col>
      <xdr:colOff>101600</xdr:colOff>
      <xdr:row>107</xdr:row>
      <xdr:rowOff>122101</xdr:rowOff>
    </xdr:to>
    <xdr:sp macro="" textlink="">
      <xdr:nvSpPr>
        <xdr:cNvPr id="745" name="楕円 744"/>
        <xdr:cNvSpPr/>
      </xdr:nvSpPr>
      <xdr:spPr>
        <a:xfrm>
          <a:off x="20383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71301</xdr:rowOff>
    </xdr:from>
    <xdr:to>
      <xdr:col>111</xdr:col>
      <xdr:colOff>177800</xdr:colOff>
      <xdr:row>107</xdr:row>
      <xdr:rowOff>74568</xdr:rowOff>
    </xdr:to>
    <xdr:cxnSp macro="">
      <xdr:nvCxnSpPr>
        <xdr:cNvPr id="746" name="直線コネクタ 745"/>
        <xdr:cNvCxnSpPr/>
      </xdr:nvCxnSpPr>
      <xdr:spPr>
        <a:xfrm>
          <a:off x="20434300" y="184164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17236</xdr:rowOff>
    </xdr:from>
    <xdr:to>
      <xdr:col>102</xdr:col>
      <xdr:colOff>165100</xdr:colOff>
      <xdr:row>107</xdr:row>
      <xdr:rowOff>118836</xdr:rowOff>
    </xdr:to>
    <xdr:sp macro="" textlink="">
      <xdr:nvSpPr>
        <xdr:cNvPr id="747" name="楕円 746"/>
        <xdr:cNvSpPr/>
      </xdr:nvSpPr>
      <xdr:spPr>
        <a:xfrm>
          <a:off x="19494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68036</xdr:rowOff>
    </xdr:from>
    <xdr:to>
      <xdr:col>107</xdr:col>
      <xdr:colOff>50800</xdr:colOff>
      <xdr:row>107</xdr:row>
      <xdr:rowOff>71301</xdr:rowOff>
    </xdr:to>
    <xdr:cxnSp macro="">
      <xdr:nvCxnSpPr>
        <xdr:cNvPr id="748" name="直線コネクタ 747"/>
        <xdr:cNvCxnSpPr/>
      </xdr:nvCxnSpPr>
      <xdr:spPr>
        <a:xfrm>
          <a:off x="19545300" y="184131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17236</xdr:rowOff>
    </xdr:from>
    <xdr:to>
      <xdr:col>98</xdr:col>
      <xdr:colOff>38100</xdr:colOff>
      <xdr:row>107</xdr:row>
      <xdr:rowOff>118836</xdr:rowOff>
    </xdr:to>
    <xdr:sp macro="" textlink="">
      <xdr:nvSpPr>
        <xdr:cNvPr id="749" name="楕円 748"/>
        <xdr:cNvSpPr/>
      </xdr:nvSpPr>
      <xdr:spPr>
        <a:xfrm>
          <a:off x="18605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68036</xdr:rowOff>
    </xdr:from>
    <xdr:to>
      <xdr:col>102</xdr:col>
      <xdr:colOff>114300</xdr:colOff>
      <xdr:row>107</xdr:row>
      <xdr:rowOff>68036</xdr:rowOff>
    </xdr:to>
    <xdr:cxnSp macro="">
      <xdr:nvCxnSpPr>
        <xdr:cNvPr id="750" name="直線コネクタ 749"/>
        <xdr:cNvCxnSpPr/>
      </xdr:nvCxnSpPr>
      <xdr:spPr>
        <a:xfrm>
          <a:off x="18656300" y="18413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51"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52"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3"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54"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116495</xdr:rowOff>
    </xdr:from>
    <xdr:ext cx="469744" cy="259045"/>
    <xdr:sp macro="" textlink="">
      <xdr:nvSpPr>
        <xdr:cNvPr id="755" name="n_1mainValue【公民館】&#10;一人当たり面積"/>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113228</xdr:rowOff>
    </xdr:from>
    <xdr:ext cx="469744" cy="259045"/>
    <xdr:sp macro="" textlink="">
      <xdr:nvSpPr>
        <xdr:cNvPr id="756" name="n_2mainValue【公民館】&#10;一人当たり面積"/>
        <xdr:cNvSpPr txBox="1"/>
      </xdr:nvSpPr>
      <xdr:spPr>
        <a:xfrm>
          <a:off x="20199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109963</xdr:rowOff>
    </xdr:from>
    <xdr:ext cx="469744" cy="259045"/>
    <xdr:sp macro="" textlink="">
      <xdr:nvSpPr>
        <xdr:cNvPr id="757" name="n_3mainValue【公民館】&#10;一人当たり面積"/>
        <xdr:cNvSpPr txBox="1"/>
      </xdr:nvSpPr>
      <xdr:spPr>
        <a:xfrm>
          <a:off x="19310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109963</xdr:rowOff>
    </xdr:from>
    <xdr:ext cx="469744" cy="259045"/>
    <xdr:sp macro="" textlink="">
      <xdr:nvSpPr>
        <xdr:cNvPr id="758" name="n_4mainValue【公民館】&#10;一人当たり面積"/>
        <xdr:cNvSpPr txBox="1"/>
      </xdr:nvSpPr>
      <xdr:spPr>
        <a:xfrm>
          <a:off x="18421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保育所、学校施設の有形固定資産減価償却率は類似団体と比較して特に高くなっている。要因としては、本町の小中学校計</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校のうち、</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校が建築から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年以上経過しており、保育所については公立</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園すべてが建築から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年度に一部建て替え）していることが考えられる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対策として、保育所に関しては、平成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年度に上城保育園、諸輪保育園の集約化及び民営化が行われ、学校に関しても東郷町学校施設長寿命化計画に基づき施設の改修が行われているほか、令和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年度からは和合保育園の廃止、新保育園の建設を予定している。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また、橋りょうについても、類似団体と比較すると有形固定資産減価償却率が高い状態であり、半数以上が建設後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年以上を経過しているが、東郷町橋梁長寿命化計画に基づき、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度の定期点検を行い、修繕が必要とされる橋りょうに対しては補修工事を行っている。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44,014
42,632
18.03
19,009,949
18,073,545
871,918
8,649,606
9,981,809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138067</xdr:rowOff>
    </xdr:from>
    <xdr:to>
      <xdr:col>24</xdr:col>
      <xdr:colOff>114300</xdr:colOff>
      <xdr:row>40</xdr:row>
      <xdr:rowOff>68217</xdr:rowOff>
    </xdr:to>
    <xdr:sp macro="" textlink="">
      <xdr:nvSpPr>
        <xdr:cNvPr id="74" name="楕円 73"/>
        <xdr:cNvSpPr/>
      </xdr:nvSpPr>
      <xdr:spPr>
        <a:xfrm>
          <a:off x="4584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116494</xdr:rowOff>
    </xdr:from>
    <xdr:ext cx="405111" cy="259045"/>
    <xdr:sp macro="" textlink="">
      <xdr:nvSpPr>
        <xdr:cNvPr id="75" name="【図書館】&#10;有形固定資産減価償却率該当値テキスト"/>
        <xdr:cNvSpPr txBox="1"/>
      </xdr:nvSpPr>
      <xdr:spPr>
        <a:xfrm>
          <a:off x="4673600"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103777</xdr:rowOff>
    </xdr:from>
    <xdr:to>
      <xdr:col>20</xdr:col>
      <xdr:colOff>38100</xdr:colOff>
      <xdr:row>40</xdr:row>
      <xdr:rowOff>33927</xdr:rowOff>
    </xdr:to>
    <xdr:sp macro="" textlink="">
      <xdr:nvSpPr>
        <xdr:cNvPr id="76" name="楕円 75"/>
        <xdr:cNvSpPr/>
      </xdr:nvSpPr>
      <xdr:spPr>
        <a:xfrm>
          <a:off x="3746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154577</xdr:rowOff>
    </xdr:from>
    <xdr:to>
      <xdr:col>24</xdr:col>
      <xdr:colOff>63500</xdr:colOff>
      <xdr:row>40</xdr:row>
      <xdr:rowOff>17417</xdr:rowOff>
    </xdr:to>
    <xdr:cxnSp macro="">
      <xdr:nvCxnSpPr>
        <xdr:cNvPr id="77" name="直線コネクタ 76"/>
        <xdr:cNvCxnSpPr/>
      </xdr:nvCxnSpPr>
      <xdr:spPr>
        <a:xfrm>
          <a:off x="3797300" y="684112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77651</xdr:rowOff>
    </xdr:from>
    <xdr:to>
      <xdr:col>15</xdr:col>
      <xdr:colOff>101600</xdr:colOff>
      <xdr:row>40</xdr:row>
      <xdr:rowOff>7801</xdr:rowOff>
    </xdr:to>
    <xdr:sp macro="" textlink="">
      <xdr:nvSpPr>
        <xdr:cNvPr id="78" name="楕円 77"/>
        <xdr:cNvSpPr/>
      </xdr:nvSpPr>
      <xdr:spPr>
        <a:xfrm>
          <a:off x="2857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128451</xdr:rowOff>
    </xdr:from>
    <xdr:to>
      <xdr:col>19</xdr:col>
      <xdr:colOff>177800</xdr:colOff>
      <xdr:row>39</xdr:row>
      <xdr:rowOff>154577</xdr:rowOff>
    </xdr:to>
    <xdr:cxnSp macro="">
      <xdr:nvCxnSpPr>
        <xdr:cNvPr id="79" name="直線コネクタ 78"/>
        <xdr:cNvCxnSpPr/>
      </xdr:nvCxnSpPr>
      <xdr:spPr>
        <a:xfrm>
          <a:off x="2908300" y="68150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43362</xdr:rowOff>
    </xdr:from>
    <xdr:to>
      <xdr:col>10</xdr:col>
      <xdr:colOff>165100</xdr:colOff>
      <xdr:row>39</xdr:row>
      <xdr:rowOff>144962</xdr:rowOff>
    </xdr:to>
    <xdr:sp macro="" textlink="">
      <xdr:nvSpPr>
        <xdr:cNvPr id="80" name="楕円 79"/>
        <xdr:cNvSpPr/>
      </xdr:nvSpPr>
      <xdr:spPr>
        <a:xfrm>
          <a:off x="1968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94162</xdr:rowOff>
    </xdr:from>
    <xdr:to>
      <xdr:col>15</xdr:col>
      <xdr:colOff>50800</xdr:colOff>
      <xdr:row>39</xdr:row>
      <xdr:rowOff>128451</xdr:rowOff>
    </xdr:to>
    <xdr:cxnSp macro="">
      <xdr:nvCxnSpPr>
        <xdr:cNvPr id="81" name="直線コネクタ 80"/>
        <xdr:cNvCxnSpPr/>
      </xdr:nvCxnSpPr>
      <xdr:spPr>
        <a:xfrm>
          <a:off x="2019300" y="678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9072</xdr:rowOff>
    </xdr:from>
    <xdr:to>
      <xdr:col>6</xdr:col>
      <xdr:colOff>38100</xdr:colOff>
      <xdr:row>39</xdr:row>
      <xdr:rowOff>110672</xdr:rowOff>
    </xdr:to>
    <xdr:sp macro="" textlink="">
      <xdr:nvSpPr>
        <xdr:cNvPr id="82" name="楕円 81"/>
        <xdr:cNvSpPr/>
      </xdr:nvSpPr>
      <xdr:spPr>
        <a:xfrm>
          <a:off x="1079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59872</xdr:rowOff>
    </xdr:from>
    <xdr:to>
      <xdr:col>10</xdr:col>
      <xdr:colOff>114300</xdr:colOff>
      <xdr:row>39</xdr:row>
      <xdr:rowOff>94162</xdr:rowOff>
    </xdr:to>
    <xdr:cxnSp macro="">
      <xdr:nvCxnSpPr>
        <xdr:cNvPr id="83" name="直線コネクタ 82"/>
        <xdr:cNvCxnSpPr/>
      </xdr:nvCxnSpPr>
      <xdr:spPr>
        <a:xfrm>
          <a:off x="1130300" y="67464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25054</xdr:rowOff>
    </xdr:from>
    <xdr:ext cx="405111" cy="259045"/>
    <xdr:sp macro="" textlink="">
      <xdr:nvSpPr>
        <xdr:cNvPr id="88" name="n_1mainValue【図書館】&#10;有形固定資産減価償却率"/>
        <xdr:cNvSpPr txBox="1"/>
      </xdr:nvSpPr>
      <xdr:spPr>
        <a:xfrm>
          <a:off x="35820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170378</xdr:rowOff>
    </xdr:from>
    <xdr:ext cx="405111" cy="259045"/>
    <xdr:sp macro="" textlink="">
      <xdr:nvSpPr>
        <xdr:cNvPr id="89" name="n_2mainValue【図書館】&#10;有形固定資産減価償却率"/>
        <xdr:cNvSpPr txBox="1"/>
      </xdr:nvSpPr>
      <xdr:spPr>
        <a:xfrm>
          <a:off x="2705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136089</xdr:rowOff>
    </xdr:from>
    <xdr:ext cx="405111" cy="259045"/>
    <xdr:sp macro="" textlink="">
      <xdr:nvSpPr>
        <xdr:cNvPr id="90" name="n_3mainValue【図書館】&#10;有形固定資産減価償却率"/>
        <xdr:cNvSpPr txBox="1"/>
      </xdr:nvSpPr>
      <xdr:spPr>
        <a:xfrm>
          <a:off x="1816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101799</xdr:rowOff>
    </xdr:from>
    <xdr:ext cx="405111" cy="259045"/>
    <xdr:sp macro="" textlink="">
      <xdr:nvSpPr>
        <xdr:cNvPr id="91" name="n_4mainValue【図書館】&#10;有形固定資産減価償却率"/>
        <xdr:cNvSpPr txBox="1"/>
      </xdr:nvSpPr>
      <xdr:spPr>
        <a:xfrm>
          <a:off x="927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74930</xdr:rowOff>
    </xdr:from>
    <xdr:to>
      <xdr:col>55</xdr:col>
      <xdr:colOff>50800</xdr:colOff>
      <xdr:row>42</xdr:row>
      <xdr:rowOff>5080</xdr:rowOff>
    </xdr:to>
    <xdr:sp macro="" textlink="">
      <xdr:nvSpPr>
        <xdr:cNvPr id="131" name="楕円 130"/>
        <xdr:cNvSpPr/>
      </xdr:nvSpPr>
      <xdr:spPr>
        <a:xfrm>
          <a:off x="10426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161307</xdr:rowOff>
    </xdr:from>
    <xdr:ext cx="469744" cy="259045"/>
    <xdr:sp macro="" textlink="">
      <xdr:nvSpPr>
        <xdr:cNvPr id="132" name="【図書館】&#10;一人当たり面積該当値テキスト"/>
        <xdr:cNvSpPr txBox="1"/>
      </xdr:nvSpPr>
      <xdr:spPr>
        <a:xfrm>
          <a:off x="10515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74930</xdr:rowOff>
    </xdr:from>
    <xdr:to>
      <xdr:col>50</xdr:col>
      <xdr:colOff>165100</xdr:colOff>
      <xdr:row>42</xdr:row>
      <xdr:rowOff>5080</xdr:rowOff>
    </xdr:to>
    <xdr:sp macro="" textlink="">
      <xdr:nvSpPr>
        <xdr:cNvPr id="133" name="楕円 132"/>
        <xdr:cNvSpPr/>
      </xdr:nvSpPr>
      <xdr:spPr>
        <a:xfrm>
          <a:off x="9588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125730</xdr:rowOff>
    </xdr:from>
    <xdr:to>
      <xdr:col>55</xdr:col>
      <xdr:colOff>0</xdr:colOff>
      <xdr:row>41</xdr:row>
      <xdr:rowOff>125730</xdr:rowOff>
    </xdr:to>
    <xdr:cxnSp macro="">
      <xdr:nvCxnSpPr>
        <xdr:cNvPr id="134" name="直線コネクタ 133"/>
        <xdr:cNvCxnSpPr/>
      </xdr:nvCxnSpPr>
      <xdr:spPr>
        <a:xfrm>
          <a:off x="9639300" y="715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74930</xdr:rowOff>
    </xdr:from>
    <xdr:to>
      <xdr:col>46</xdr:col>
      <xdr:colOff>38100</xdr:colOff>
      <xdr:row>42</xdr:row>
      <xdr:rowOff>5080</xdr:rowOff>
    </xdr:to>
    <xdr:sp macro="" textlink="">
      <xdr:nvSpPr>
        <xdr:cNvPr id="135" name="楕円 134"/>
        <xdr:cNvSpPr/>
      </xdr:nvSpPr>
      <xdr:spPr>
        <a:xfrm>
          <a:off x="8699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125730</xdr:rowOff>
    </xdr:from>
    <xdr:to>
      <xdr:col>50</xdr:col>
      <xdr:colOff>114300</xdr:colOff>
      <xdr:row>41</xdr:row>
      <xdr:rowOff>125730</xdr:rowOff>
    </xdr:to>
    <xdr:cxnSp macro="">
      <xdr:nvCxnSpPr>
        <xdr:cNvPr id="136" name="直線コネクタ 135"/>
        <xdr:cNvCxnSpPr/>
      </xdr:nvCxnSpPr>
      <xdr:spPr>
        <a:xfrm>
          <a:off x="8750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74930</xdr:rowOff>
    </xdr:from>
    <xdr:to>
      <xdr:col>41</xdr:col>
      <xdr:colOff>101600</xdr:colOff>
      <xdr:row>42</xdr:row>
      <xdr:rowOff>5080</xdr:rowOff>
    </xdr:to>
    <xdr:sp macro="" textlink="">
      <xdr:nvSpPr>
        <xdr:cNvPr id="137" name="楕円 136"/>
        <xdr:cNvSpPr/>
      </xdr:nvSpPr>
      <xdr:spPr>
        <a:xfrm>
          <a:off x="7810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125730</xdr:rowOff>
    </xdr:from>
    <xdr:to>
      <xdr:col>45</xdr:col>
      <xdr:colOff>177800</xdr:colOff>
      <xdr:row>41</xdr:row>
      <xdr:rowOff>125730</xdr:rowOff>
    </xdr:to>
    <xdr:cxnSp macro="">
      <xdr:nvCxnSpPr>
        <xdr:cNvPr id="138" name="直線コネクタ 137"/>
        <xdr:cNvCxnSpPr/>
      </xdr:nvCxnSpPr>
      <xdr:spPr>
        <a:xfrm>
          <a:off x="7861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74930</xdr:rowOff>
    </xdr:from>
    <xdr:to>
      <xdr:col>36</xdr:col>
      <xdr:colOff>165100</xdr:colOff>
      <xdr:row>42</xdr:row>
      <xdr:rowOff>5080</xdr:rowOff>
    </xdr:to>
    <xdr:sp macro="" textlink="">
      <xdr:nvSpPr>
        <xdr:cNvPr id="139" name="楕円 138"/>
        <xdr:cNvSpPr/>
      </xdr:nvSpPr>
      <xdr:spPr>
        <a:xfrm>
          <a:off x="6921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125730</xdr:rowOff>
    </xdr:from>
    <xdr:to>
      <xdr:col>41</xdr:col>
      <xdr:colOff>50800</xdr:colOff>
      <xdr:row>41</xdr:row>
      <xdr:rowOff>125730</xdr:rowOff>
    </xdr:to>
    <xdr:cxnSp macro="">
      <xdr:nvCxnSpPr>
        <xdr:cNvPr id="140" name="直線コネクタ 139"/>
        <xdr:cNvCxnSpPr/>
      </xdr:nvCxnSpPr>
      <xdr:spPr>
        <a:xfrm>
          <a:off x="6972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167657</xdr:rowOff>
    </xdr:from>
    <xdr:ext cx="469744" cy="259045"/>
    <xdr:sp macro="" textlink="">
      <xdr:nvSpPr>
        <xdr:cNvPr id="145" name="n_1mainValue【図書館】&#10;一人当たり面積"/>
        <xdr:cNvSpPr txBox="1"/>
      </xdr:nvSpPr>
      <xdr:spPr>
        <a:xfrm>
          <a:off x="9391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167657</xdr:rowOff>
    </xdr:from>
    <xdr:ext cx="469744" cy="259045"/>
    <xdr:sp macro="" textlink="">
      <xdr:nvSpPr>
        <xdr:cNvPr id="146" name="n_2mainValue【図書館】&#10;一人当たり面積"/>
        <xdr:cNvSpPr txBox="1"/>
      </xdr:nvSpPr>
      <xdr:spPr>
        <a:xfrm>
          <a:off x="8515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167657</xdr:rowOff>
    </xdr:from>
    <xdr:ext cx="469744" cy="259045"/>
    <xdr:sp macro="" textlink="">
      <xdr:nvSpPr>
        <xdr:cNvPr id="147" name="n_3mainValue【図書館】&#10;一人当たり面積"/>
        <xdr:cNvSpPr txBox="1"/>
      </xdr:nvSpPr>
      <xdr:spPr>
        <a:xfrm>
          <a:off x="7626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167657</xdr:rowOff>
    </xdr:from>
    <xdr:ext cx="469744" cy="259045"/>
    <xdr:sp macro="" textlink="">
      <xdr:nvSpPr>
        <xdr:cNvPr id="148" name="n_4mainValue【図書館】&#10;一人当たり面積"/>
        <xdr:cNvSpPr txBox="1"/>
      </xdr:nvSpPr>
      <xdr:spPr>
        <a:xfrm>
          <a:off x="6737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21046</xdr:rowOff>
    </xdr:from>
    <xdr:to>
      <xdr:col>24</xdr:col>
      <xdr:colOff>114300</xdr:colOff>
      <xdr:row>61</xdr:row>
      <xdr:rowOff>122646</xdr:rowOff>
    </xdr:to>
    <xdr:sp macro="" textlink="">
      <xdr:nvSpPr>
        <xdr:cNvPr id="190" name="楕円 189"/>
        <xdr:cNvSpPr/>
      </xdr:nvSpPr>
      <xdr:spPr>
        <a:xfrm>
          <a:off x="45847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170923</xdr:rowOff>
    </xdr:from>
    <xdr:ext cx="405111" cy="259045"/>
    <xdr:sp macro="" textlink="">
      <xdr:nvSpPr>
        <xdr:cNvPr id="191" name="【体育館・プール】&#10;有形固定資産減価償却率該当値テキスト"/>
        <xdr:cNvSpPr txBox="1"/>
      </xdr:nvSpPr>
      <xdr:spPr>
        <a:xfrm>
          <a:off x="4673600"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xdr:rowOff>
    </xdr:from>
    <xdr:to>
      <xdr:col>20</xdr:col>
      <xdr:colOff>38100</xdr:colOff>
      <xdr:row>61</xdr:row>
      <xdr:rowOff>104684</xdr:rowOff>
    </xdr:to>
    <xdr:sp macro="" textlink="">
      <xdr:nvSpPr>
        <xdr:cNvPr id="192" name="楕円 191"/>
        <xdr:cNvSpPr/>
      </xdr:nvSpPr>
      <xdr:spPr>
        <a:xfrm>
          <a:off x="3746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53884</xdr:rowOff>
    </xdr:from>
    <xdr:to>
      <xdr:col>24</xdr:col>
      <xdr:colOff>63500</xdr:colOff>
      <xdr:row>61</xdr:row>
      <xdr:rowOff>71846</xdr:rowOff>
    </xdr:to>
    <xdr:cxnSp macro="">
      <xdr:nvCxnSpPr>
        <xdr:cNvPr id="193" name="直線コネクタ 192"/>
        <xdr:cNvCxnSpPr/>
      </xdr:nvCxnSpPr>
      <xdr:spPr>
        <a:xfrm>
          <a:off x="3797300" y="1051233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138612</xdr:rowOff>
    </xdr:from>
    <xdr:to>
      <xdr:col>15</xdr:col>
      <xdr:colOff>101600</xdr:colOff>
      <xdr:row>61</xdr:row>
      <xdr:rowOff>68762</xdr:rowOff>
    </xdr:to>
    <xdr:sp macro="" textlink="">
      <xdr:nvSpPr>
        <xdr:cNvPr id="194" name="楕円 193"/>
        <xdr:cNvSpPr/>
      </xdr:nvSpPr>
      <xdr:spPr>
        <a:xfrm>
          <a:off x="2857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17962</xdr:rowOff>
    </xdr:from>
    <xdr:to>
      <xdr:col>19</xdr:col>
      <xdr:colOff>177800</xdr:colOff>
      <xdr:row>61</xdr:row>
      <xdr:rowOff>53884</xdr:rowOff>
    </xdr:to>
    <xdr:cxnSp macro="">
      <xdr:nvCxnSpPr>
        <xdr:cNvPr id="195" name="直線コネクタ 194"/>
        <xdr:cNvCxnSpPr/>
      </xdr:nvCxnSpPr>
      <xdr:spPr>
        <a:xfrm>
          <a:off x="2908300" y="1047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6" name="楕円 195"/>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17962</xdr:rowOff>
    </xdr:to>
    <xdr:cxnSp macro="">
      <xdr:nvCxnSpPr>
        <xdr:cNvPr id="197" name="直線コネクタ 196"/>
        <xdr:cNvCxnSpPr/>
      </xdr:nvCxnSpPr>
      <xdr:spPr>
        <a:xfrm>
          <a:off x="2019300" y="104388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65133</xdr:rowOff>
    </xdr:from>
    <xdr:to>
      <xdr:col>6</xdr:col>
      <xdr:colOff>38100</xdr:colOff>
      <xdr:row>60</xdr:row>
      <xdr:rowOff>166733</xdr:rowOff>
    </xdr:to>
    <xdr:sp macro="" textlink="">
      <xdr:nvSpPr>
        <xdr:cNvPr id="198" name="楕円 197"/>
        <xdr:cNvSpPr/>
      </xdr:nvSpPr>
      <xdr:spPr>
        <a:xfrm>
          <a:off x="1079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115933</xdr:rowOff>
    </xdr:from>
    <xdr:to>
      <xdr:col>10</xdr:col>
      <xdr:colOff>114300</xdr:colOff>
      <xdr:row>60</xdr:row>
      <xdr:rowOff>151856</xdr:rowOff>
    </xdr:to>
    <xdr:cxnSp macro="">
      <xdr:nvCxnSpPr>
        <xdr:cNvPr id="199" name="直線コネクタ 198"/>
        <xdr:cNvCxnSpPr/>
      </xdr:nvCxnSpPr>
      <xdr:spPr>
        <a:xfrm>
          <a:off x="1130300" y="104029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95811</xdr:rowOff>
    </xdr:from>
    <xdr:ext cx="405111" cy="259045"/>
    <xdr:sp macro="" textlink="">
      <xdr:nvSpPr>
        <xdr:cNvPr id="204" name="n_1mainValue【体育館・プール】&#10;有形固定資産減価償却率"/>
        <xdr:cNvSpPr txBox="1"/>
      </xdr:nvSpPr>
      <xdr:spPr>
        <a:xfrm>
          <a:off x="3582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85289</xdr:rowOff>
    </xdr:from>
    <xdr:ext cx="405111" cy="259045"/>
    <xdr:sp macro="" textlink="">
      <xdr:nvSpPr>
        <xdr:cNvPr id="205" name="n_2mainValue【体育館・プール】&#10;有形固定資産減価償却率"/>
        <xdr:cNvSpPr txBox="1"/>
      </xdr:nvSpPr>
      <xdr:spPr>
        <a:xfrm>
          <a:off x="2705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6" name="n_3mainValue【体育館・プー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7" name="n_4mainValue【体育館・プー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130175</xdr:rowOff>
    </xdr:from>
    <xdr:to>
      <xdr:col>55</xdr:col>
      <xdr:colOff>50800</xdr:colOff>
      <xdr:row>63</xdr:row>
      <xdr:rowOff>60325</xdr:rowOff>
    </xdr:to>
    <xdr:sp macro="" textlink="">
      <xdr:nvSpPr>
        <xdr:cNvPr id="247" name="楕円 246"/>
        <xdr:cNvSpPr/>
      </xdr:nvSpPr>
      <xdr:spPr>
        <a:xfrm>
          <a:off x="10426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108602</xdr:rowOff>
    </xdr:from>
    <xdr:ext cx="469744" cy="259045"/>
    <xdr:sp macro="" textlink="">
      <xdr:nvSpPr>
        <xdr:cNvPr id="248" name="【体育館・プール】&#10;一人当たり面積該当値テキスト"/>
        <xdr:cNvSpPr txBox="1"/>
      </xdr:nvSpPr>
      <xdr:spPr>
        <a:xfrm>
          <a:off x="10515600"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130175</xdr:rowOff>
    </xdr:from>
    <xdr:to>
      <xdr:col>50</xdr:col>
      <xdr:colOff>165100</xdr:colOff>
      <xdr:row>63</xdr:row>
      <xdr:rowOff>60325</xdr:rowOff>
    </xdr:to>
    <xdr:sp macro="" textlink="">
      <xdr:nvSpPr>
        <xdr:cNvPr id="249" name="楕円 248"/>
        <xdr:cNvSpPr/>
      </xdr:nvSpPr>
      <xdr:spPr>
        <a:xfrm>
          <a:off x="9588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xdr:rowOff>
    </xdr:from>
    <xdr:to>
      <xdr:col>55</xdr:col>
      <xdr:colOff>0</xdr:colOff>
      <xdr:row>63</xdr:row>
      <xdr:rowOff>9525</xdr:rowOff>
    </xdr:to>
    <xdr:cxnSp macro="">
      <xdr:nvCxnSpPr>
        <xdr:cNvPr id="250" name="直線コネクタ 249"/>
        <xdr:cNvCxnSpPr/>
      </xdr:nvCxnSpPr>
      <xdr:spPr>
        <a:xfrm>
          <a:off x="9639300" y="10810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128270</xdr:rowOff>
    </xdr:from>
    <xdr:to>
      <xdr:col>46</xdr:col>
      <xdr:colOff>38100</xdr:colOff>
      <xdr:row>63</xdr:row>
      <xdr:rowOff>58420</xdr:rowOff>
    </xdr:to>
    <xdr:sp macro="" textlink="">
      <xdr:nvSpPr>
        <xdr:cNvPr id="251" name="楕円 250"/>
        <xdr:cNvSpPr/>
      </xdr:nvSpPr>
      <xdr:spPr>
        <a:xfrm>
          <a:off x="8699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9525</xdr:rowOff>
    </xdr:to>
    <xdr:cxnSp macro="">
      <xdr:nvCxnSpPr>
        <xdr:cNvPr id="252" name="直線コネクタ 251"/>
        <xdr:cNvCxnSpPr/>
      </xdr:nvCxnSpPr>
      <xdr:spPr>
        <a:xfrm>
          <a:off x="8750300" y="10808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126365</xdr:rowOff>
    </xdr:from>
    <xdr:to>
      <xdr:col>41</xdr:col>
      <xdr:colOff>101600</xdr:colOff>
      <xdr:row>63</xdr:row>
      <xdr:rowOff>56515</xdr:rowOff>
    </xdr:to>
    <xdr:sp macro="" textlink="">
      <xdr:nvSpPr>
        <xdr:cNvPr id="253" name="楕円 252"/>
        <xdr:cNvSpPr/>
      </xdr:nvSpPr>
      <xdr:spPr>
        <a:xfrm>
          <a:off x="7810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5715</xdr:rowOff>
    </xdr:from>
    <xdr:to>
      <xdr:col>45</xdr:col>
      <xdr:colOff>177800</xdr:colOff>
      <xdr:row>63</xdr:row>
      <xdr:rowOff>7620</xdr:rowOff>
    </xdr:to>
    <xdr:cxnSp macro="">
      <xdr:nvCxnSpPr>
        <xdr:cNvPr id="254" name="直線コネクタ 253"/>
        <xdr:cNvCxnSpPr/>
      </xdr:nvCxnSpPr>
      <xdr:spPr>
        <a:xfrm>
          <a:off x="7861300" y="108070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126365</xdr:rowOff>
    </xdr:from>
    <xdr:to>
      <xdr:col>36</xdr:col>
      <xdr:colOff>165100</xdr:colOff>
      <xdr:row>63</xdr:row>
      <xdr:rowOff>56515</xdr:rowOff>
    </xdr:to>
    <xdr:sp macro="" textlink="">
      <xdr:nvSpPr>
        <xdr:cNvPr id="255" name="楕円 254"/>
        <xdr:cNvSpPr/>
      </xdr:nvSpPr>
      <xdr:spPr>
        <a:xfrm>
          <a:off x="6921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5715</xdr:rowOff>
    </xdr:from>
    <xdr:to>
      <xdr:col>41</xdr:col>
      <xdr:colOff>50800</xdr:colOff>
      <xdr:row>63</xdr:row>
      <xdr:rowOff>5715</xdr:rowOff>
    </xdr:to>
    <xdr:cxnSp macro="">
      <xdr:nvCxnSpPr>
        <xdr:cNvPr id="256" name="直線コネクタ 255"/>
        <xdr:cNvCxnSpPr/>
      </xdr:nvCxnSpPr>
      <xdr:spPr>
        <a:xfrm>
          <a:off x="6972300" y="10807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51452</xdr:rowOff>
    </xdr:from>
    <xdr:ext cx="469744" cy="259045"/>
    <xdr:sp macro="" textlink="">
      <xdr:nvSpPr>
        <xdr:cNvPr id="261" name="n_1mainValue【体育館・プール】&#10;一人当たり面積"/>
        <xdr:cNvSpPr txBox="1"/>
      </xdr:nvSpPr>
      <xdr:spPr>
        <a:xfrm>
          <a:off x="93917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49547</xdr:rowOff>
    </xdr:from>
    <xdr:ext cx="469744" cy="259045"/>
    <xdr:sp macro="" textlink="">
      <xdr:nvSpPr>
        <xdr:cNvPr id="262" name="n_2mainValue【体育館・プール】&#10;一人当たり面積"/>
        <xdr:cNvSpPr txBox="1"/>
      </xdr:nvSpPr>
      <xdr:spPr>
        <a:xfrm>
          <a:off x="8515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47642</xdr:rowOff>
    </xdr:from>
    <xdr:ext cx="469744" cy="259045"/>
    <xdr:sp macro="" textlink="">
      <xdr:nvSpPr>
        <xdr:cNvPr id="263" name="n_3mainValue【体育館・プール】&#10;一人当たり面積"/>
        <xdr:cNvSpPr txBox="1"/>
      </xdr:nvSpPr>
      <xdr:spPr>
        <a:xfrm>
          <a:off x="7626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47642</xdr:rowOff>
    </xdr:from>
    <xdr:ext cx="469744" cy="259045"/>
    <xdr:sp macro="" textlink="">
      <xdr:nvSpPr>
        <xdr:cNvPr id="264" name="n_4mainValue【体育館・プール】&#10;一人当たり面積"/>
        <xdr:cNvSpPr txBox="1"/>
      </xdr:nvSpPr>
      <xdr:spPr>
        <a:xfrm>
          <a:off x="6737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6" name="直線コネクタ 305"/>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9"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10" name="直線コネクタ 309"/>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11" name="【市民会館】&#10;有形固定資産減価償却率平均値テキスト"/>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2" name="フローチャート: 判断 311"/>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3" name="フローチャート: 判断 312"/>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4" name="フローチャート: 判断 313"/>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5" name="フローチャート: 判断 314"/>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6" name="フローチャート: 判断 315"/>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22" name="楕円 321"/>
        <xdr:cNvSpPr/>
      </xdr:nvSpPr>
      <xdr:spPr>
        <a:xfrm>
          <a:off x="45847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18885</xdr:rowOff>
    </xdr:from>
    <xdr:ext cx="405111" cy="259045"/>
    <xdr:sp macro="" textlink="">
      <xdr:nvSpPr>
        <xdr:cNvPr id="323" name="【市民会館】&#10;有形固定資産減価償却率該当値テキスト"/>
        <xdr:cNvSpPr txBox="1"/>
      </xdr:nvSpPr>
      <xdr:spPr>
        <a:xfrm>
          <a:off x="4673600" y="1767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324" name="楕円 323"/>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167639</xdr:rowOff>
    </xdr:from>
    <xdr:to>
      <xdr:col>24</xdr:col>
      <xdr:colOff>63500</xdr:colOff>
      <xdr:row>104</xdr:row>
      <xdr:rowOff>46808</xdr:rowOff>
    </xdr:to>
    <xdr:cxnSp macro="">
      <xdr:nvCxnSpPr>
        <xdr:cNvPr id="325" name="直線コネクタ 324"/>
        <xdr:cNvCxnSpPr/>
      </xdr:nvCxnSpPr>
      <xdr:spPr>
        <a:xfrm>
          <a:off x="3797300" y="1782698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72752</xdr:rowOff>
    </xdr:from>
    <xdr:to>
      <xdr:col>15</xdr:col>
      <xdr:colOff>101600</xdr:colOff>
      <xdr:row>104</xdr:row>
      <xdr:rowOff>2902</xdr:rowOff>
    </xdr:to>
    <xdr:sp macro="" textlink="">
      <xdr:nvSpPr>
        <xdr:cNvPr id="326" name="楕円 325"/>
        <xdr:cNvSpPr/>
      </xdr:nvSpPr>
      <xdr:spPr>
        <a:xfrm>
          <a:off x="2857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123552</xdr:rowOff>
    </xdr:from>
    <xdr:to>
      <xdr:col>19</xdr:col>
      <xdr:colOff>177800</xdr:colOff>
      <xdr:row>103</xdr:row>
      <xdr:rowOff>167639</xdr:rowOff>
    </xdr:to>
    <xdr:cxnSp macro="">
      <xdr:nvCxnSpPr>
        <xdr:cNvPr id="327" name="直線コネクタ 326"/>
        <xdr:cNvCxnSpPr/>
      </xdr:nvCxnSpPr>
      <xdr:spPr>
        <a:xfrm>
          <a:off x="2908300" y="1778290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22134</xdr:rowOff>
    </xdr:from>
    <xdr:to>
      <xdr:col>10</xdr:col>
      <xdr:colOff>165100</xdr:colOff>
      <xdr:row>103</xdr:row>
      <xdr:rowOff>123734</xdr:rowOff>
    </xdr:to>
    <xdr:sp macro="" textlink="">
      <xdr:nvSpPr>
        <xdr:cNvPr id="328" name="楕円 327"/>
        <xdr:cNvSpPr/>
      </xdr:nvSpPr>
      <xdr:spPr>
        <a:xfrm>
          <a:off x="1968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72934</xdr:rowOff>
    </xdr:from>
    <xdr:to>
      <xdr:col>15</xdr:col>
      <xdr:colOff>50800</xdr:colOff>
      <xdr:row>103</xdr:row>
      <xdr:rowOff>123552</xdr:rowOff>
    </xdr:to>
    <xdr:cxnSp macro="">
      <xdr:nvCxnSpPr>
        <xdr:cNvPr id="329" name="直線コネクタ 328"/>
        <xdr:cNvCxnSpPr/>
      </xdr:nvCxnSpPr>
      <xdr:spPr>
        <a:xfrm>
          <a:off x="2019300" y="1773228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146231</xdr:rowOff>
    </xdr:from>
    <xdr:to>
      <xdr:col>6</xdr:col>
      <xdr:colOff>38100</xdr:colOff>
      <xdr:row>103</xdr:row>
      <xdr:rowOff>76381</xdr:rowOff>
    </xdr:to>
    <xdr:sp macro="" textlink="">
      <xdr:nvSpPr>
        <xdr:cNvPr id="330" name="楕円 329"/>
        <xdr:cNvSpPr/>
      </xdr:nvSpPr>
      <xdr:spPr>
        <a:xfrm>
          <a:off x="1079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25581</xdr:rowOff>
    </xdr:from>
    <xdr:to>
      <xdr:col>10</xdr:col>
      <xdr:colOff>114300</xdr:colOff>
      <xdr:row>103</xdr:row>
      <xdr:rowOff>72934</xdr:rowOff>
    </xdr:to>
    <xdr:cxnSp macro="">
      <xdr:nvCxnSpPr>
        <xdr:cNvPr id="331" name="直線コネクタ 330"/>
        <xdr:cNvCxnSpPr/>
      </xdr:nvCxnSpPr>
      <xdr:spPr>
        <a:xfrm>
          <a:off x="1130300" y="1768493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32"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333" name="n_2aveValue【市民会館】&#10;有形固定資産減価償却率"/>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334"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335" name="n_4aveValue【市民会館】&#10;有形固定資産減価償却率"/>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63516</xdr:rowOff>
    </xdr:from>
    <xdr:ext cx="405111" cy="259045"/>
    <xdr:sp macro="" textlink="">
      <xdr:nvSpPr>
        <xdr:cNvPr id="336" name="n_1main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19429</xdr:rowOff>
    </xdr:from>
    <xdr:ext cx="405111" cy="259045"/>
    <xdr:sp macro="" textlink="">
      <xdr:nvSpPr>
        <xdr:cNvPr id="337" name="n_2mainValue【市民会館】&#10;有形固定資産減価償却率"/>
        <xdr:cNvSpPr txBox="1"/>
      </xdr:nvSpPr>
      <xdr:spPr>
        <a:xfrm>
          <a:off x="2705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140261</xdr:rowOff>
    </xdr:from>
    <xdr:ext cx="405111" cy="259045"/>
    <xdr:sp macro="" textlink="">
      <xdr:nvSpPr>
        <xdr:cNvPr id="338" name="n_3mainValue【市民会館】&#10;有形固定資産減価償却率"/>
        <xdr:cNvSpPr txBox="1"/>
      </xdr:nvSpPr>
      <xdr:spPr>
        <a:xfrm>
          <a:off x="1816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92908</xdr:rowOff>
    </xdr:from>
    <xdr:ext cx="405111" cy="259045"/>
    <xdr:sp macro="" textlink="">
      <xdr:nvSpPr>
        <xdr:cNvPr id="339" name="n_4mainValue【市民会館】&#10;有形固定資産減価償却率"/>
        <xdr:cNvSpPr txBox="1"/>
      </xdr:nvSpPr>
      <xdr:spPr>
        <a:xfrm>
          <a:off x="927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61" name="直線コネクタ 360"/>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3" name="直線コネクタ 36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4"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5" name="直線コネクタ 364"/>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366" name="【市民会館】&#10;一人当たり面積平均値テキスト"/>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7" name="フローチャート: 判断 366"/>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8" name="フローチャート: 判断 367"/>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9" name="フローチャート: 判断 368"/>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70" name="フローチャート: 判断 369"/>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71" name="フローチャート: 判断 370"/>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xdr:rowOff>
    </xdr:from>
    <xdr:to>
      <xdr:col>55</xdr:col>
      <xdr:colOff>50800</xdr:colOff>
      <xdr:row>106</xdr:row>
      <xdr:rowOff>101854</xdr:rowOff>
    </xdr:to>
    <xdr:sp macro="" textlink="">
      <xdr:nvSpPr>
        <xdr:cNvPr id="377" name="楕円 376"/>
        <xdr:cNvSpPr/>
      </xdr:nvSpPr>
      <xdr:spPr>
        <a:xfrm>
          <a:off x="104267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23131</xdr:rowOff>
    </xdr:from>
    <xdr:ext cx="469744" cy="259045"/>
    <xdr:sp macro="" textlink="">
      <xdr:nvSpPr>
        <xdr:cNvPr id="378" name="【市民会館】&#10;一人当たり面積該当値テキスト"/>
        <xdr:cNvSpPr txBox="1"/>
      </xdr:nvSpPr>
      <xdr:spPr>
        <a:xfrm>
          <a:off x="10515600" y="180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xdr:rowOff>
    </xdr:from>
    <xdr:to>
      <xdr:col>50</xdr:col>
      <xdr:colOff>165100</xdr:colOff>
      <xdr:row>106</xdr:row>
      <xdr:rowOff>101854</xdr:rowOff>
    </xdr:to>
    <xdr:sp macro="" textlink="">
      <xdr:nvSpPr>
        <xdr:cNvPr id="379" name="楕円 378"/>
        <xdr:cNvSpPr/>
      </xdr:nvSpPr>
      <xdr:spPr>
        <a:xfrm>
          <a:off x="9588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51054</xdr:rowOff>
    </xdr:from>
    <xdr:to>
      <xdr:col>55</xdr:col>
      <xdr:colOff>0</xdr:colOff>
      <xdr:row>106</xdr:row>
      <xdr:rowOff>51054</xdr:rowOff>
    </xdr:to>
    <xdr:cxnSp macro="">
      <xdr:nvCxnSpPr>
        <xdr:cNvPr id="380" name="直線コネクタ 379"/>
        <xdr:cNvCxnSpPr/>
      </xdr:nvCxnSpPr>
      <xdr:spPr>
        <a:xfrm>
          <a:off x="9639300" y="1822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169418</xdr:rowOff>
    </xdr:from>
    <xdr:to>
      <xdr:col>46</xdr:col>
      <xdr:colOff>38100</xdr:colOff>
      <xdr:row>106</xdr:row>
      <xdr:rowOff>99568</xdr:rowOff>
    </xdr:to>
    <xdr:sp macro="" textlink="">
      <xdr:nvSpPr>
        <xdr:cNvPr id="381" name="楕円 380"/>
        <xdr:cNvSpPr/>
      </xdr:nvSpPr>
      <xdr:spPr>
        <a:xfrm>
          <a:off x="8699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48768</xdr:rowOff>
    </xdr:from>
    <xdr:to>
      <xdr:col>50</xdr:col>
      <xdr:colOff>114300</xdr:colOff>
      <xdr:row>106</xdr:row>
      <xdr:rowOff>51054</xdr:rowOff>
    </xdr:to>
    <xdr:cxnSp macro="">
      <xdr:nvCxnSpPr>
        <xdr:cNvPr id="382" name="直線コネクタ 381"/>
        <xdr:cNvCxnSpPr/>
      </xdr:nvCxnSpPr>
      <xdr:spPr>
        <a:xfrm>
          <a:off x="8750300" y="182224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167132</xdr:rowOff>
    </xdr:from>
    <xdr:to>
      <xdr:col>41</xdr:col>
      <xdr:colOff>101600</xdr:colOff>
      <xdr:row>106</xdr:row>
      <xdr:rowOff>97282</xdr:rowOff>
    </xdr:to>
    <xdr:sp macro="" textlink="">
      <xdr:nvSpPr>
        <xdr:cNvPr id="383" name="楕円 382"/>
        <xdr:cNvSpPr/>
      </xdr:nvSpPr>
      <xdr:spPr>
        <a:xfrm>
          <a:off x="7810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46482</xdr:rowOff>
    </xdr:from>
    <xdr:to>
      <xdr:col>45</xdr:col>
      <xdr:colOff>177800</xdr:colOff>
      <xdr:row>106</xdr:row>
      <xdr:rowOff>48768</xdr:rowOff>
    </xdr:to>
    <xdr:cxnSp macro="">
      <xdr:nvCxnSpPr>
        <xdr:cNvPr id="384" name="直線コネクタ 383"/>
        <xdr:cNvCxnSpPr/>
      </xdr:nvCxnSpPr>
      <xdr:spPr>
        <a:xfrm>
          <a:off x="7861300" y="182201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164846</xdr:rowOff>
    </xdr:from>
    <xdr:to>
      <xdr:col>36</xdr:col>
      <xdr:colOff>165100</xdr:colOff>
      <xdr:row>106</xdr:row>
      <xdr:rowOff>94996</xdr:rowOff>
    </xdr:to>
    <xdr:sp macro="" textlink="">
      <xdr:nvSpPr>
        <xdr:cNvPr id="385" name="楕円 384"/>
        <xdr:cNvSpPr/>
      </xdr:nvSpPr>
      <xdr:spPr>
        <a:xfrm>
          <a:off x="6921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44196</xdr:rowOff>
    </xdr:from>
    <xdr:to>
      <xdr:col>41</xdr:col>
      <xdr:colOff>50800</xdr:colOff>
      <xdr:row>106</xdr:row>
      <xdr:rowOff>46482</xdr:rowOff>
    </xdr:to>
    <xdr:cxnSp macro="">
      <xdr:nvCxnSpPr>
        <xdr:cNvPr id="386" name="直線コネクタ 385"/>
        <xdr:cNvCxnSpPr/>
      </xdr:nvCxnSpPr>
      <xdr:spPr>
        <a:xfrm>
          <a:off x="6972300" y="182178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387" name="n_1aveValue【市民会館】&#10;一人当たり面積"/>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388" name="n_2aveValue【市民会館】&#10;一人当たり面積"/>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389" name="n_3aveValue【市民会館】&#10;一人当たり面積"/>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390" name="n_4aveValue【市民会館】&#10;一人当たり面積"/>
        <xdr:cNvSpPr txBox="1"/>
      </xdr:nvSpPr>
      <xdr:spPr>
        <a:xfrm>
          <a:off x="6737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118381</xdr:rowOff>
    </xdr:from>
    <xdr:ext cx="469744" cy="259045"/>
    <xdr:sp macro="" textlink="">
      <xdr:nvSpPr>
        <xdr:cNvPr id="391" name="n_1mainValue【市民会館】&#10;一人当たり面積"/>
        <xdr:cNvSpPr txBox="1"/>
      </xdr:nvSpPr>
      <xdr:spPr>
        <a:xfrm>
          <a:off x="9391727" y="1794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116095</xdr:rowOff>
    </xdr:from>
    <xdr:ext cx="469744" cy="259045"/>
    <xdr:sp macro="" textlink="">
      <xdr:nvSpPr>
        <xdr:cNvPr id="392" name="n_2mainValue【市民会館】&#10;一人当たり面積"/>
        <xdr:cNvSpPr txBox="1"/>
      </xdr:nvSpPr>
      <xdr:spPr>
        <a:xfrm>
          <a:off x="85154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113809</xdr:rowOff>
    </xdr:from>
    <xdr:ext cx="469744" cy="259045"/>
    <xdr:sp macro="" textlink="">
      <xdr:nvSpPr>
        <xdr:cNvPr id="393" name="n_3mainValue【市民会館】&#10;一人当たり面積"/>
        <xdr:cNvSpPr txBox="1"/>
      </xdr:nvSpPr>
      <xdr:spPr>
        <a:xfrm>
          <a:off x="7626427" y="179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111523</xdr:rowOff>
    </xdr:from>
    <xdr:ext cx="469744" cy="259045"/>
    <xdr:sp macro="" textlink="">
      <xdr:nvSpPr>
        <xdr:cNvPr id="394" name="n_4mainValue【市民会館】&#10;一人当たり面積"/>
        <xdr:cNvSpPr txBox="1"/>
      </xdr:nvSpPr>
      <xdr:spPr>
        <a:xfrm>
          <a:off x="6737427" y="179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6" name="直線コネクタ 435"/>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9"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40" name="直線コネクタ 439"/>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41"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2" name="フローチャート: 判断 441"/>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43" name="フローチャート: 判断 442"/>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4" name="フローチャート: 判断 443"/>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5" name="フローチャート: 判断 444"/>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6" name="フローチャート: 判断 445"/>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452" name="楕円 451"/>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453" name="【保健センター・保健所】&#10;有形固定資産減価償却率該当値テキスト"/>
        <xdr:cNvSpPr txBox="1"/>
      </xdr:nvSpPr>
      <xdr:spPr>
        <a:xfrm>
          <a:off x="16357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37374</xdr:rowOff>
    </xdr:from>
    <xdr:to>
      <xdr:col>81</xdr:col>
      <xdr:colOff>101600</xdr:colOff>
      <xdr:row>59</xdr:row>
      <xdr:rowOff>138974</xdr:rowOff>
    </xdr:to>
    <xdr:sp macro="" textlink="">
      <xdr:nvSpPr>
        <xdr:cNvPr id="454" name="楕円 453"/>
        <xdr:cNvSpPr/>
      </xdr:nvSpPr>
      <xdr:spPr>
        <a:xfrm>
          <a:off x="15430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88174</xdr:rowOff>
    </xdr:from>
    <xdr:to>
      <xdr:col>85</xdr:col>
      <xdr:colOff>127000</xdr:colOff>
      <xdr:row>59</xdr:row>
      <xdr:rowOff>137160</xdr:rowOff>
    </xdr:to>
    <xdr:cxnSp macro="">
      <xdr:nvCxnSpPr>
        <xdr:cNvPr id="455" name="直線コネクタ 454"/>
        <xdr:cNvCxnSpPr/>
      </xdr:nvCxnSpPr>
      <xdr:spPr>
        <a:xfrm>
          <a:off x="15481300" y="1020372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159838</xdr:rowOff>
    </xdr:from>
    <xdr:to>
      <xdr:col>76</xdr:col>
      <xdr:colOff>165100</xdr:colOff>
      <xdr:row>59</xdr:row>
      <xdr:rowOff>89988</xdr:rowOff>
    </xdr:to>
    <xdr:sp macro="" textlink="">
      <xdr:nvSpPr>
        <xdr:cNvPr id="456" name="楕円 455"/>
        <xdr:cNvSpPr/>
      </xdr:nvSpPr>
      <xdr:spPr>
        <a:xfrm>
          <a:off x="14541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39188</xdr:rowOff>
    </xdr:from>
    <xdr:to>
      <xdr:col>81</xdr:col>
      <xdr:colOff>50800</xdr:colOff>
      <xdr:row>59</xdr:row>
      <xdr:rowOff>88174</xdr:rowOff>
    </xdr:to>
    <xdr:cxnSp macro="">
      <xdr:nvCxnSpPr>
        <xdr:cNvPr id="457" name="直線コネクタ 456"/>
        <xdr:cNvCxnSpPr/>
      </xdr:nvCxnSpPr>
      <xdr:spPr>
        <a:xfrm>
          <a:off x="14592300" y="1015473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110853</xdr:rowOff>
    </xdr:from>
    <xdr:to>
      <xdr:col>72</xdr:col>
      <xdr:colOff>38100</xdr:colOff>
      <xdr:row>59</xdr:row>
      <xdr:rowOff>41003</xdr:rowOff>
    </xdr:to>
    <xdr:sp macro="" textlink="">
      <xdr:nvSpPr>
        <xdr:cNvPr id="458" name="楕円 457"/>
        <xdr:cNvSpPr/>
      </xdr:nvSpPr>
      <xdr:spPr>
        <a:xfrm>
          <a:off x="13652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161653</xdr:rowOff>
    </xdr:from>
    <xdr:to>
      <xdr:col>76</xdr:col>
      <xdr:colOff>114300</xdr:colOff>
      <xdr:row>59</xdr:row>
      <xdr:rowOff>39188</xdr:rowOff>
    </xdr:to>
    <xdr:cxnSp macro="">
      <xdr:nvCxnSpPr>
        <xdr:cNvPr id="459" name="直線コネクタ 458"/>
        <xdr:cNvCxnSpPr/>
      </xdr:nvCxnSpPr>
      <xdr:spPr>
        <a:xfrm>
          <a:off x="13703300" y="1010575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460" name="楕円 459"/>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161653</xdr:rowOff>
    </xdr:to>
    <xdr:cxnSp macro="">
      <xdr:nvCxnSpPr>
        <xdr:cNvPr id="461" name="直線コネクタ 460"/>
        <xdr:cNvCxnSpPr/>
      </xdr:nvCxnSpPr>
      <xdr:spPr>
        <a:xfrm>
          <a:off x="12814300" y="100584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462" name="n_1aveValue【保健センター・保健所】&#10;有形固定資産減価償却率"/>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463"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464"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465"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155501</xdr:rowOff>
    </xdr:from>
    <xdr:ext cx="405111" cy="259045"/>
    <xdr:sp macro="" textlink="">
      <xdr:nvSpPr>
        <xdr:cNvPr id="466" name="n_1mainValue【保健センター・保健所】&#10;有形固定資産減価償却率"/>
        <xdr:cNvSpPr txBox="1"/>
      </xdr:nvSpPr>
      <xdr:spPr>
        <a:xfrm>
          <a:off x="152660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106515</xdr:rowOff>
    </xdr:from>
    <xdr:ext cx="405111" cy="259045"/>
    <xdr:sp macro="" textlink="">
      <xdr:nvSpPr>
        <xdr:cNvPr id="467" name="n_2mainValue【保健センター・保健所】&#10;有形固定資産減価償却率"/>
        <xdr:cNvSpPr txBox="1"/>
      </xdr:nvSpPr>
      <xdr:spPr>
        <a:xfrm>
          <a:off x="14389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57530</xdr:rowOff>
    </xdr:from>
    <xdr:ext cx="405111" cy="259045"/>
    <xdr:sp macro="" textlink="">
      <xdr:nvSpPr>
        <xdr:cNvPr id="468" name="n_3mainValue【保健センター・保健所】&#10;有形固定資産減価償却率"/>
        <xdr:cNvSpPr txBox="1"/>
      </xdr:nvSpPr>
      <xdr:spPr>
        <a:xfrm>
          <a:off x="13500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469" name="n_4mainValue【保健センター・保健所】&#10;有形固定資産減価償却率"/>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95" name="直線コネクタ 494"/>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98"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99" name="直線コネクタ 498"/>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00"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01" name="フローチャート: 判断 500"/>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02" name="フローチャート: 判断 501"/>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03" name="フローチャート: 判断 502"/>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04" name="フローチャート: 判断 503"/>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05" name="フローチャート: 判断 504"/>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7983</xdr:rowOff>
    </xdr:from>
    <xdr:to>
      <xdr:col>116</xdr:col>
      <xdr:colOff>114300</xdr:colOff>
      <xdr:row>64</xdr:row>
      <xdr:rowOff>109583</xdr:rowOff>
    </xdr:to>
    <xdr:sp macro="" textlink="">
      <xdr:nvSpPr>
        <xdr:cNvPr id="511" name="楕円 510"/>
        <xdr:cNvSpPr/>
      </xdr:nvSpPr>
      <xdr:spPr>
        <a:xfrm>
          <a:off x="221107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94360</xdr:rowOff>
    </xdr:from>
    <xdr:ext cx="469744" cy="259045"/>
    <xdr:sp macro="" textlink="">
      <xdr:nvSpPr>
        <xdr:cNvPr id="512" name="【保健センター・保健所】&#10;一人当たり面積該当値テキスト"/>
        <xdr:cNvSpPr txBox="1"/>
      </xdr:nvSpPr>
      <xdr:spPr>
        <a:xfrm>
          <a:off x="22199600" y="1089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7983</xdr:rowOff>
    </xdr:from>
    <xdr:to>
      <xdr:col>112</xdr:col>
      <xdr:colOff>38100</xdr:colOff>
      <xdr:row>64</xdr:row>
      <xdr:rowOff>109583</xdr:rowOff>
    </xdr:to>
    <xdr:sp macro="" textlink="">
      <xdr:nvSpPr>
        <xdr:cNvPr id="513" name="楕円 512"/>
        <xdr:cNvSpPr/>
      </xdr:nvSpPr>
      <xdr:spPr>
        <a:xfrm>
          <a:off x="21272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58783</xdr:rowOff>
    </xdr:from>
    <xdr:to>
      <xdr:col>116</xdr:col>
      <xdr:colOff>63500</xdr:colOff>
      <xdr:row>64</xdr:row>
      <xdr:rowOff>58783</xdr:rowOff>
    </xdr:to>
    <xdr:cxnSp macro="">
      <xdr:nvCxnSpPr>
        <xdr:cNvPr id="514" name="直線コネクタ 513"/>
        <xdr:cNvCxnSpPr/>
      </xdr:nvCxnSpPr>
      <xdr:spPr>
        <a:xfrm>
          <a:off x="21323300" y="110315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7983</xdr:rowOff>
    </xdr:from>
    <xdr:to>
      <xdr:col>107</xdr:col>
      <xdr:colOff>101600</xdr:colOff>
      <xdr:row>64</xdr:row>
      <xdr:rowOff>109583</xdr:rowOff>
    </xdr:to>
    <xdr:sp macro="" textlink="">
      <xdr:nvSpPr>
        <xdr:cNvPr id="515" name="楕円 514"/>
        <xdr:cNvSpPr/>
      </xdr:nvSpPr>
      <xdr:spPr>
        <a:xfrm>
          <a:off x="20383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58783</xdr:rowOff>
    </xdr:from>
    <xdr:to>
      <xdr:col>111</xdr:col>
      <xdr:colOff>177800</xdr:colOff>
      <xdr:row>64</xdr:row>
      <xdr:rowOff>58783</xdr:rowOff>
    </xdr:to>
    <xdr:cxnSp macro="">
      <xdr:nvCxnSpPr>
        <xdr:cNvPr id="516" name="直線コネクタ 515"/>
        <xdr:cNvCxnSpPr/>
      </xdr:nvCxnSpPr>
      <xdr:spPr>
        <a:xfrm>
          <a:off x="20434300" y="11031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7983</xdr:rowOff>
    </xdr:from>
    <xdr:to>
      <xdr:col>102</xdr:col>
      <xdr:colOff>165100</xdr:colOff>
      <xdr:row>64</xdr:row>
      <xdr:rowOff>109583</xdr:rowOff>
    </xdr:to>
    <xdr:sp macro="" textlink="">
      <xdr:nvSpPr>
        <xdr:cNvPr id="517" name="楕円 516"/>
        <xdr:cNvSpPr/>
      </xdr:nvSpPr>
      <xdr:spPr>
        <a:xfrm>
          <a:off x="19494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58783</xdr:rowOff>
    </xdr:from>
    <xdr:to>
      <xdr:col>107</xdr:col>
      <xdr:colOff>50800</xdr:colOff>
      <xdr:row>64</xdr:row>
      <xdr:rowOff>58783</xdr:rowOff>
    </xdr:to>
    <xdr:cxnSp macro="">
      <xdr:nvCxnSpPr>
        <xdr:cNvPr id="518" name="直線コネクタ 517"/>
        <xdr:cNvCxnSpPr/>
      </xdr:nvCxnSpPr>
      <xdr:spPr>
        <a:xfrm>
          <a:off x="19545300" y="11031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7983</xdr:rowOff>
    </xdr:from>
    <xdr:to>
      <xdr:col>98</xdr:col>
      <xdr:colOff>38100</xdr:colOff>
      <xdr:row>64</xdr:row>
      <xdr:rowOff>109583</xdr:rowOff>
    </xdr:to>
    <xdr:sp macro="" textlink="">
      <xdr:nvSpPr>
        <xdr:cNvPr id="519" name="楕円 518"/>
        <xdr:cNvSpPr/>
      </xdr:nvSpPr>
      <xdr:spPr>
        <a:xfrm>
          <a:off x="18605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58783</xdr:rowOff>
    </xdr:from>
    <xdr:to>
      <xdr:col>102</xdr:col>
      <xdr:colOff>114300</xdr:colOff>
      <xdr:row>64</xdr:row>
      <xdr:rowOff>58783</xdr:rowOff>
    </xdr:to>
    <xdr:cxnSp macro="">
      <xdr:nvCxnSpPr>
        <xdr:cNvPr id="520" name="直線コネクタ 519"/>
        <xdr:cNvCxnSpPr/>
      </xdr:nvCxnSpPr>
      <xdr:spPr>
        <a:xfrm>
          <a:off x="18656300" y="11031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521"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522"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523"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524"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100710</xdr:rowOff>
    </xdr:from>
    <xdr:ext cx="469744" cy="259045"/>
    <xdr:sp macro="" textlink="">
      <xdr:nvSpPr>
        <xdr:cNvPr id="525" name="n_1mainValue【保健センター・保健所】&#10;一人当たり面積"/>
        <xdr:cNvSpPr txBox="1"/>
      </xdr:nvSpPr>
      <xdr:spPr>
        <a:xfrm>
          <a:off x="210757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100710</xdr:rowOff>
    </xdr:from>
    <xdr:ext cx="469744" cy="259045"/>
    <xdr:sp macro="" textlink="">
      <xdr:nvSpPr>
        <xdr:cNvPr id="526" name="n_2mainValue【保健センター・保健所】&#10;一人当たり面積"/>
        <xdr:cNvSpPr txBox="1"/>
      </xdr:nvSpPr>
      <xdr:spPr>
        <a:xfrm>
          <a:off x="20199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100710</xdr:rowOff>
    </xdr:from>
    <xdr:ext cx="469744" cy="259045"/>
    <xdr:sp macro="" textlink="">
      <xdr:nvSpPr>
        <xdr:cNvPr id="527" name="n_3mainValue【保健センター・保健所】&#10;一人当たり面積"/>
        <xdr:cNvSpPr txBox="1"/>
      </xdr:nvSpPr>
      <xdr:spPr>
        <a:xfrm>
          <a:off x="19310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100710</xdr:rowOff>
    </xdr:from>
    <xdr:ext cx="469744" cy="259045"/>
    <xdr:sp macro="" textlink="">
      <xdr:nvSpPr>
        <xdr:cNvPr id="528" name="n_4mainValue【保健センター・保健所】&#10;一人当たり面積"/>
        <xdr:cNvSpPr txBox="1"/>
      </xdr:nvSpPr>
      <xdr:spPr>
        <a:xfrm>
          <a:off x="18421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5" name="テキスト ボックス 5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6" name="直線コネクタ 5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7" name="テキスト ボックス 5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8" name="直線コネクタ 5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9" name="テキスト ボックス 5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0" name="直線コネクタ 5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1" name="テキスト ボックス 5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2" name="直線コネクタ 5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3" name="テキスト ボックス 5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4" name="直線コネクタ 5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5" name="テキスト ボックス 56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8" name="直線コネクタ 56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9"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70" name="直線コネクタ 56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71"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2" name="直線コネクタ 57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573"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574" name="フローチャート: 判断 573"/>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575" name="フローチャート: 判断 574"/>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576" name="フローチャート: 判断 575"/>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577" name="フローチャート: 判断 576"/>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578" name="フローチャート: 判断 577"/>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584" name="楕円 583"/>
        <xdr:cNvSpPr/>
      </xdr:nvSpPr>
      <xdr:spPr>
        <a:xfrm>
          <a:off x="16268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156227</xdr:rowOff>
    </xdr:from>
    <xdr:ext cx="405111" cy="259045"/>
    <xdr:sp macro="" textlink="">
      <xdr:nvSpPr>
        <xdr:cNvPr id="585" name="【庁舎】&#10;有形固定資産減価償却率該当値テキスト"/>
        <xdr:cNvSpPr txBox="1"/>
      </xdr:nvSpPr>
      <xdr:spPr>
        <a:xfrm>
          <a:off x="163576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586" name="楕円 585"/>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57150</xdr:rowOff>
    </xdr:to>
    <xdr:cxnSp macro="">
      <xdr:nvCxnSpPr>
        <xdr:cNvPr id="587" name="直線コネクタ 586"/>
        <xdr:cNvCxnSpPr/>
      </xdr:nvCxnSpPr>
      <xdr:spPr>
        <a:xfrm>
          <a:off x="15481300" y="180327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130811</xdr:rowOff>
    </xdr:from>
    <xdr:to>
      <xdr:col>76</xdr:col>
      <xdr:colOff>165100</xdr:colOff>
      <xdr:row>105</xdr:row>
      <xdr:rowOff>60961</xdr:rowOff>
    </xdr:to>
    <xdr:sp macro="" textlink="">
      <xdr:nvSpPr>
        <xdr:cNvPr id="588" name="楕円 587"/>
        <xdr:cNvSpPr/>
      </xdr:nvSpPr>
      <xdr:spPr>
        <a:xfrm>
          <a:off x="14541500" y="179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10161</xdr:rowOff>
    </xdr:from>
    <xdr:to>
      <xdr:col>81</xdr:col>
      <xdr:colOff>50800</xdr:colOff>
      <xdr:row>105</xdr:row>
      <xdr:rowOff>30480</xdr:rowOff>
    </xdr:to>
    <xdr:cxnSp macro="">
      <xdr:nvCxnSpPr>
        <xdr:cNvPr id="589" name="直線コネクタ 588"/>
        <xdr:cNvCxnSpPr/>
      </xdr:nvCxnSpPr>
      <xdr:spPr>
        <a:xfrm>
          <a:off x="14592300" y="18012411"/>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104139</xdr:rowOff>
    </xdr:from>
    <xdr:to>
      <xdr:col>72</xdr:col>
      <xdr:colOff>38100</xdr:colOff>
      <xdr:row>105</xdr:row>
      <xdr:rowOff>34289</xdr:rowOff>
    </xdr:to>
    <xdr:sp macro="" textlink="">
      <xdr:nvSpPr>
        <xdr:cNvPr id="590" name="楕円 589"/>
        <xdr:cNvSpPr/>
      </xdr:nvSpPr>
      <xdr:spPr>
        <a:xfrm>
          <a:off x="13652500" y="179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154939</xdr:rowOff>
    </xdr:from>
    <xdr:to>
      <xdr:col>76</xdr:col>
      <xdr:colOff>114300</xdr:colOff>
      <xdr:row>105</xdr:row>
      <xdr:rowOff>10161</xdr:rowOff>
    </xdr:to>
    <xdr:cxnSp macro="">
      <xdr:nvCxnSpPr>
        <xdr:cNvPr id="591" name="直線コネクタ 590"/>
        <xdr:cNvCxnSpPr/>
      </xdr:nvCxnSpPr>
      <xdr:spPr>
        <a:xfrm>
          <a:off x="13703300" y="179857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76200</xdr:rowOff>
    </xdr:from>
    <xdr:to>
      <xdr:col>67</xdr:col>
      <xdr:colOff>101600</xdr:colOff>
      <xdr:row>105</xdr:row>
      <xdr:rowOff>6350</xdr:rowOff>
    </xdr:to>
    <xdr:sp macro="" textlink="">
      <xdr:nvSpPr>
        <xdr:cNvPr id="592" name="楕円 591"/>
        <xdr:cNvSpPr/>
      </xdr:nvSpPr>
      <xdr:spPr>
        <a:xfrm>
          <a:off x="127635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127000</xdr:rowOff>
    </xdr:from>
    <xdr:to>
      <xdr:col>71</xdr:col>
      <xdr:colOff>177800</xdr:colOff>
      <xdr:row>104</xdr:row>
      <xdr:rowOff>154939</xdr:rowOff>
    </xdr:to>
    <xdr:cxnSp macro="">
      <xdr:nvCxnSpPr>
        <xdr:cNvPr id="593" name="直線コネクタ 592"/>
        <xdr:cNvCxnSpPr/>
      </xdr:nvCxnSpPr>
      <xdr:spPr>
        <a:xfrm>
          <a:off x="12814300" y="179578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594"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595"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596"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597"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598" name="n_1mainValue【庁舎】&#10;有形固定資産減価償却率"/>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52088</xdr:rowOff>
    </xdr:from>
    <xdr:ext cx="405111" cy="259045"/>
    <xdr:sp macro="" textlink="">
      <xdr:nvSpPr>
        <xdr:cNvPr id="599" name="n_2mainValue【庁舎】&#10;有形固定資産減価償却率"/>
        <xdr:cNvSpPr txBox="1"/>
      </xdr:nvSpPr>
      <xdr:spPr>
        <a:xfrm>
          <a:off x="14389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25416</xdr:rowOff>
    </xdr:from>
    <xdr:ext cx="405111" cy="259045"/>
    <xdr:sp macro="" textlink="">
      <xdr:nvSpPr>
        <xdr:cNvPr id="600" name="n_3mainValue【庁舎】&#10;有形固定資産減価償却率"/>
        <xdr:cNvSpPr txBox="1"/>
      </xdr:nvSpPr>
      <xdr:spPr>
        <a:xfrm>
          <a:off x="13500744"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168927</xdr:rowOff>
    </xdr:from>
    <xdr:ext cx="405111" cy="259045"/>
    <xdr:sp macro="" textlink="">
      <xdr:nvSpPr>
        <xdr:cNvPr id="601" name="n_4mainValue【庁舎】&#10;有形固定資産減価償却率"/>
        <xdr:cNvSpPr txBox="1"/>
      </xdr:nvSpPr>
      <xdr:spPr>
        <a:xfrm>
          <a:off x="12611744" y="1799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2" name="テキスト ボックス 6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628" name="直線コネクタ 627"/>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29"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30" name="直線コネクタ 629"/>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31"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32" name="直線コネクタ 631"/>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633"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634" name="フローチャート: 判断 633"/>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35" name="フローチャート: 判断 634"/>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36" name="フローチャート: 判断 635"/>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637" name="フローチャート: 判断 636"/>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638" name="フローチャート: 判断 637"/>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644" name="楕円 643"/>
        <xdr:cNvSpPr/>
      </xdr:nvSpPr>
      <xdr:spPr>
        <a:xfrm>
          <a:off x="22110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21789</xdr:rowOff>
    </xdr:from>
    <xdr:ext cx="469744" cy="259045"/>
    <xdr:sp macro="" textlink="">
      <xdr:nvSpPr>
        <xdr:cNvPr id="645" name="【庁舎】&#10;一人当たり面積該当値テキスト"/>
        <xdr:cNvSpPr txBox="1"/>
      </xdr:nvSpPr>
      <xdr:spPr>
        <a:xfrm>
          <a:off x="22199600"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43362</xdr:rowOff>
    </xdr:from>
    <xdr:to>
      <xdr:col>112</xdr:col>
      <xdr:colOff>38100</xdr:colOff>
      <xdr:row>107</xdr:row>
      <xdr:rowOff>144962</xdr:rowOff>
    </xdr:to>
    <xdr:sp macro="" textlink="">
      <xdr:nvSpPr>
        <xdr:cNvPr id="646" name="楕円 645"/>
        <xdr:cNvSpPr/>
      </xdr:nvSpPr>
      <xdr:spPr>
        <a:xfrm>
          <a:off x="21272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94162</xdr:rowOff>
    </xdr:from>
    <xdr:to>
      <xdr:col>116</xdr:col>
      <xdr:colOff>63500</xdr:colOff>
      <xdr:row>107</xdr:row>
      <xdr:rowOff>94162</xdr:rowOff>
    </xdr:to>
    <xdr:cxnSp macro="">
      <xdr:nvCxnSpPr>
        <xdr:cNvPr id="647" name="直線コネクタ 646"/>
        <xdr:cNvCxnSpPr/>
      </xdr:nvCxnSpPr>
      <xdr:spPr>
        <a:xfrm>
          <a:off x="21323300" y="18439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40095</xdr:rowOff>
    </xdr:from>
    <xdr:to>
      <xdr:col>107</xdr:col>
      <xdr:colOff>101600</xdr:colOff>
      <xdr:row>107</xdr:row>
      <xdr:rowOff>141695</xdr:rowOff>
    </xdr:to>
    <xdr:sp macro="" textlink="">
      <xdr:nvSpPr>
        <xdr:cNvPr id="648" name="楕円 647"/>
        <xdr:cNvSpPr/>
      </xdr:nvSpPr>
      <xdr:spPr>
        <a:xfrm>
          <a:off x="20383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90895</xdr:rowOff>
    </xdr:from>
    <xdr:to>
      <xdr:col>111</xdr:col>
      <xdr:colOff>177800</xdr:colOff>
      <xdr:row>107</xdr:row>
      <xdr:rowOff>94162</xdr:rowOff>
    </xdr:to>
    <xdr:cxnSp macro="">
      <xdr:nvCxnSpPr>
        <xdr:cNvPr id="649" name="直線コネクタ 648"/>
        <xdr:cNvCxnSpPr/>
      </xdr:nvCxnSpPr>
      <xdr:spPr>
        <a:xfrm>
          <a:off x="20434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33564</xdr:rowOff>
    </xdr:from>
    <xdr:to>
      <xdr:col>102</xdr:col>
      <xdr:colOff>165100</xdr:colOff>
      <xdr:row>107</xdr:row>
      <xdr:rowOff>135164</xdr:rowOff>
    </xdr:to>
    <xdr:sp macro="" textlink="">
      <xdr:nvSpPr>
        <xdr:cNvPr id="650" name="楕円 649"/>
        <xdr:cNvSpPr/>
      </xdr:nvSpPr>
      <xdr:spPr>
        <a:xfrm>
          <a:off x="19494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84364</xdr:rowOff>
    </xdr:from>
    <xdr:to>
      <xdr:col>107</xdr:col>
      <xdr:colOff>50800</xdr:colOff>
      <xdr:row>107</xdr:row>
      <xdr:rowOff>90895</xdr:rowOff>
    </xdr:to>
    <xdr:cxnSp macro="">
      <xdr:nvCxnSpPr>
        <xdr:cNvPr id="651" name="直線コネクタ 650"/>
        <xdr:cNvCxnSpPr/>
      </xdr:nvCxnSpPr>
      <xdr:spPr>
        <a:xfrm>
          <a:off x="19545300" y="184295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33564</xdr:rowOff>
    </xdr:from>
    <xdr:to>
      <xdr:col>98</xdr:col>
      <xdr:colOff>38100</xdr:colOff>
      <xdr:row>107</xdr:row>
      <xdr:rowOff>135164</xdr:rowOff>
    </xdr:to>
    <xdr:sp macro="" textlink="">
      <xdr:nvSpPr>
        <xdr:cNvPr id="652" name="楕円 651"/>
        <xdr:cNvSpPr/>
      </xdr:nvSpPr>
      <xdr:spPr>
        <a:xfrm>
          <a:off x="18605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84364</xdr:rowOff>
    </xdr:from>
    <xdr:to>
      <xdr:col>102</xdr:col>
      <xdr:colOff>114300</xdr:colOff>
      <xdr:row>107</xdr:row>
      <xdr:rowOff>84364</xdr:rowOff>
    </xdr:to>
    <xdr:cxnSp macro="">
      <xdr:nvCxnSpPr>
        <xdr:cNvPr id="653" name="直線コネクタ 652"/>
        <xdr:cNvCxnSpPr/>
      </xdr:nvCxnSpPr>
      <xdr:spPr>
        <a:xfrm>
          <a:off x="18656300" y="1842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654"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655"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656"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657"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136089</xdr:rowOff>
    </xdr:from>
    <xdr:ext cx="469744" cy="259045"/>
    <xdr:sp macro="" textlink="">
      <xdr:nvSpPr>
        <xdr:cNvPr id="658" name="n_1mainValue【庁舎】&#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659" name="n_2mainValue【庁舎】&#10;一人当たり面積"/>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126291</xdr:rowOff>
    </xdr:from>
    <xdr:ext cx="469744" cy="259045"/>
    <xdr:sp macro="" textlink="">
      <xdr:nvSpPr>
        <xdr:cNvPr id="660" name="n_3mainValue【庁舎】&#10;一人当たり面積"/>
        <xdr:cNvSpPr txBox="1"/>
      </xdr:nvSpPr>
      <xdr:spPr>
        <a:xfrm>
          <a:off x="19310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126291</xdr:rowOff>
    </xdr:from>
    <xdr:ext cx="469744" cy="259045"/>
    <xdr:sp macro="" textlink="">
      <xdr:nvSpPr>
        <xdr:cNvPr id="661" name="n_4mainValue【庁舎】&#10;一人当たり面積"/>
        <xdr:cNvSpPr txBox="1"/>
      </xdr:nvSpPr>
      <xdr:spPr>
        <a:xfrm>
          <a:off x="18421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本町の図書館は公民館と複合された施設であり、町民にとって必要不可欠な施設であることから継続的な維持修繕を行っていく。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保健センターと市民会館は複合施設であり、平成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年に増築していることから、減価償却率は類似団体と比較して低くなっている。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庁舎に関しては、昭和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年建築の旧庁舎と平成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年に増築された新庁舎の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棟で構成されており、旧庁舎の影響により有形固定資産減価償却率が高くなっていると考えられる。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年度の旧庁舎の耐震改修をはじめ、平成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年度に旧庁舎トイレの改修、エレベーター</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基の更新、新庁舎の空調設備更新などの必要な維持修繕を順次実施したことにより一時的に減少したものの、平成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年度以降再び増加傾向が続いており、今後も維持修繕を行っていく必要がある。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44,014
42,632
18.03
19,009,949
18,073,545
871,918
8,649,606
9,981,809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基準財政収入額については、交付税算定時の総所得金額等算出税額や住民基本台帳登載人口の増により、増加した。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基準財政需要額については、高齢者の増加により高齢者保健福祉費が増加傾向にあることなどから増加傾向にある。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収入・需要ともに増加傾向であり、財政力指数は横ばいに推移している。今後も、セントラル開発による人口増等により、収入・需要ともに増加することが見込まれている。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人件費は会計年度任用職員への制度移行により増加となった。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扶助費は就労継続支援や生活介護費などの、障がい者に係る扶助費が増加傾向にある。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公債費は令和２年度からセントラル開発に係る起債の償還が本格化したことにより増額となった。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人件費、扶助費及び公債費は上記のとおり増加したが、それ以上に地方税等におる経常一般財源や臨時財政対策債発行可能額が増加したことにより、経常収支比率は減少した。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66040</xdr:rowOff>
    </xdr:to>
    <xdr:cxnSp macro="">
      <xdr:nvCxnSpPr>
        <xdr:cNvPr id="128" name="直線コネクタ 127"/>
        <xdr:cNvCxnSpPr/>
      </xdr:nvCxnSpPr>
      <xdr:spPr>
        <a:xfrm flipV="1">
          <a:off x="4114800" y="1074674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110807</xdr:rowOff>
    </xdr:from>
    <xdr:to>
      <xdr:col>19</xdr:col>
      <xdr:colOff>133350</xdr:colOff>
      <xdr:row>63</xdr:row>
      <xdr:rowOff>66040</xdr:rowOff>
    </xdr:to>
    <xdr:cxnSp macro="">
      <xdr:nvCxnSpPr>
        <xdr:cNvPr id="131" name="直線コネクタ 130"/>
        <xdr:cNvCxnSpPr/>
      </xdr:nvCxnSpPr>
      <xdr:spPr>
        <a:xfrm>
          <a:off x="3225800" y="10740707"/>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110807</xdr:rowOff>
    </xdr:from>
    <xdr:to>
      <xdr:col>15</xdr:col>
      <xdr:colOff>82550</xdr:colOff>
      <xdr:row>63</xdr:row>
      <xdr:rowOff>150495</xdr:rowOff>
    </xdr:to>
    <xdr:cxnSp macro="">
      <xdr:nvCxnSpPr>
        <xdr:cNvPr id="134" name="直線コネクタ 133"/>
        <xdr:cNvCxnSpPr/>
      </xdr:nvCxnSpPr>
      <xdr:spPr>
        <a:xfrm flipV="1">
          <a:off x="2336800" y="10740707"/>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150495</xdr:rowOff>
    </xdr:from>
    <xdr:to>
      <xdr:col>11</xdr:col>
      <xdr:colOff>31750</xdr:colOff>
      <xdr:row>64</xdr:row>
      <xdr:rowOff>39370</xdr:rowOff>
    </xdr:to>
    <xdr:cxnSp macro="">
      <xdr:nvCxnSpPr>
        <xdr:cNvPr id="137" name="直線コネクタ 136"/>
        <xdr:cNvCxnSpPr/>
      </xdr:nvCxnSpPr>
      <xdr:spPr>
        <a:xfrm flipV="1">
          <a:off x="1447800" y="109518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7" name="楕円 146"/>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8"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49" name="楕円 148"/>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0" name="テキスト ボックス 149"/>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60007</xdr:rowOff>
    </xdr:from>
    <xdr:to>
      <xdr:col>15</xdr:col>
      <xdr:colOff>133350</xdr:colOff>
      <xdr:row>62</xdr:row>
      <xdr:rowOff>161607</xdr:rowOff>
    </xdr:to>
    <xdr:sp macro="" textlink="">
      <xdr:nvSpPr>
        <xdr:cNvPr id="151" name="楕円 150"/>
        <xdr:cNvSpPr/>
      </xdr:nvSpPr>
      <xdr:spPr>
        <a:xfrm>
          <a:off x="3175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334</xdr:rowOff>
    </xdr:from>
    <xdr:ext cx="762000" cy="259045"/>
    <xdr:sp macro="" textlink="">
      <xdr:nvSpPr>
        <xdr:cNvPr id="152" name="テキスト ボックス 151"/>
        <xdr:cNvSpPr txBox="1"/>
      </xdr:nvSpPr>
      <xdr:spPr>
        <a:xfrm>
          <a:off x="2844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99695</xdr:rowOff>
    </xdr:from>
    <xdr:to>
      <xdr:col>11</xdr:col>
      <xdr:colOff>82550</xdr:colOff>
      <xdr:row>64</xdr:row>
      <xdr:rowOff>29845</xdr:rowOff>
    </xdr:to>
    <xdr:sp macro="" textlink="">
      <xdr:nvSpPr>
        <xdr:cNvPr id="153" name="楕円 152"/>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54" name="テキスト ボックス 153"/>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5" name="楕円 154"/>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6" name="テキスト ボックス 155"/>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人件費については、会計年度任用職員への制度移行による報酬（手当含む）の皆増により増額となった。人件費については、今後もこの水準で横ばいになると見込まれる。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物件費についても、</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スクール構想に伴うタブレット端末購入費や学習用ライセンス使用料に係る増額により増額となった。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5462</xdr:rowOff>
    </xdr:from>
    <xdr:to>
      <xdr:col>23</xdr:col>
      <xdr:colOff>133350</xdr:colOff>
      <xdr:row>82</xdr:row>
      <xdr:rowOff>42208</xdr:rowOff>
    </xdr:to>
    <xdr:cxnSp macro="">
      <xdr:nvCxnSpPr>
        <xdr:cNvPr id="193" name="直線コネクタ 192"/>
        <xdr:cNvCxnSpPr/>
      </xdr:nvCxnSpPr>
      <xdr:spPr>
        <a:xfrm>
          <a:off x="4114800" y="13892912"/>
          <a:ext cx="838200" cy="20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169075</xdr:rowOff>
    </xdr:from>
    <xdr:to>
      <xdr:col>19</xdr:col>
      <xdr:colOff>133350</xdr:colOff>
      <xdr:row>81</xdr:row>
      <xdr:rowOff>5462</xdr:rowOff>
    </xdr:to>
    <xdr:cxnSp macro="">
      <xdr:nvCxnSpPr>
        <xdr:cNvPr id="196" name="直線コネクタ 195"/>
        <xdr:cNvCxnSpPr/>
      </xdr:nvCxnSpPr>
      <xdr:spPr>
        <a:xfrm>
          <a:off x="3225800" y="13885075"/>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160055</xdr:rowOff>
    </xdr:from>
    <xdr:to>
      <xdr:col>15</xdr:col>
      <xdr:colOff>82550</xdr:colOff>
      <xdr:row>80</xdr:row>
      <xdr:rowOff>169075</xdr:rowOff>
    </xdr:to>
    <xdr:cxnSp macro="">
      <xdr:nvCxnSpPr>
        <xdr:cNvPr id="199" name="直線コネクタ 198"/>
        <xdr:cNvCxnSpPr/>
      </xdr:nvCxnSpPr>
      <xdr:spPr>
        <a:xfrm>
          <a:off x="2336800" y="13876055"/>
          <a:ext cx="889000" cy="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160055</xdr:rowOff>
    </xdr:from>
    <xdr:to>
      <xdr:col>11</xdr:col>
      <xdr:colOff>31750</xdr:colOff>
      <xdr:row>80</xdr:row>
      <xdr:rowOff>160550</xdr:rowOff>
    </xdr:to>
    <xdr:cxnSp macro="">
      <xdr:nvCxnSpPr>
        <xdr:cNvPr id="202" name="直線コネクタ 201"/>
        <xdr:cNvCxnSpPr/>
      </xdr:nvCxnSpPr>
      <xdr:spPr>
        <a:xfrm flipV="1">
          <a:off x="1447800" y="1387605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162858</xdr:rowOff>
    </xdr:from>
    <xdr:to>
      <xdr:col>23</xdr:col>
      <xdr:colOff>184150</xdr:colOff>
      <xdr:row>82</xdr:row>
      <xdr:rowOff>93008</xdr:rowOff>
    </xdr:to>
    <xdr:sp macro="" textlink="">
      <xdr:nvSpPr>
        <xdr:cNvPr id="212" name="楕円 211"/>
        <xdr:cNvSpPr/>
      </xdr:nvSpPr>
      <xdr:spPr>
        <a:xfrm>
          <a:off x="4902200" y="140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7935</xdr:rowOff>
    </xdr:from>
    <xdr:ext cx="762000" cy="259045"/>
    <xdr:sp macro="" textlink="">
      <xdr:nvSpPr>
        <xdr:cNvPr id="213" name="人件費・物件費等の状況該当値テキスト"/>
        <xdr:cNvSpPr txBox="1"/>
      </xdr:nvSpPr>
      <xdr:spPr>
        <a:xfrm>
          <a:off x="5041900" y="1389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126112</xdr:rowOff>
    </xdr:from>
    <xdr:to>
      <xdr:col>19</xdr:col>
      <xdr:colOff>184150</xdr:colOff>
      <xdr:row>81</xdr:row>
      <xdr:rowOff>56262</xdr:rowOff>
    </xdr:to>
    <xdr:sp macro="" textlink="">
      <xdr:nvSpPr>
        <xdr:cNvPr id="214" name="楕円 213"/>
        <xdr:cNvSpPr/>
      </xdr:nvSpPr>
      <xdr:spPr>
        <a:xfrm>
          <a:off x="4064000" y="1384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66439</xdr:rowOff>
    </xdr:from>
    <xdr:ext cx="736600" cy="259045"/>
    <xdr:sp macro="" textlink="">
      <xdr:nvSpPr>
        <xdr:cNvPr id="215" name="テキスト ボックス 214"/>
        <xdr:cNvSpPr txBox="1"/>
      </xdr:nvSpPr>
      <xdr:spPr>
        <a:xfrm>
          <a:off x="3733800" y="136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118275</xdr:rowOff>
    </xdr:from>
    <xdr:to>
      <xdr:col>15</xdr:col>
      <xdr:colOff>133350</xdr:colOff>
      <xdr:row>81</xdr:row>
      <xdr:rowOff>48425</xdr:rowOff>
    </xdr:to>
    <xdr:sp macro="" textlink="">
      <xdr:nvSpPr>
        <xdr:cNvPr id="216" name="楕円 215"/>
        <xdr:cNvSpPr/>
      </xdr:nvSpPr>
      <xdr:spPr>
        <a:xfrm>
          <a:off x="3175000" y="1383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58602</xdr:rowOff>
    </xdr:from>
    <xdr:ext cx="762000" cy="259045"/>
    <xdr:sp macro="" textlink="">
      <xdr:nvSpPr>
        <xdr:cNvPr id="217" name="テキスト ボックス 216"/>
        <xdr:cNvSpPr txBox="1"/>
      </xdr:nvSpPr>
      <xdr:spPr>
        <a:xfrm>
          <a:off x="2844800" y="136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109255</xdr:rowOff>
    </xdr:from>
    <xdr:to>
      <xdr:col>11</xdr:col>
      <xdr:colOff>82550</xdr:colOff>
      <xdr:row>81</xdr:row>
      <xdr:rowOff>39405</xdr:rowOff>
    </xdr:to>
    <xdr:sp macro="" textlink="">
      <xdr:nvSpPr>
        <xdr:cNvPr id="218" name="楕円 217"/>
        <xdr:cNvSpPr/>
      </xdr:nvSpPr>
      <xdr:spPr>
        <a:xfrm>
          <a:off x="2286000" y="1382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49582</xdr:rowOff>
    </xdr:from>
    <xdr:ext cx="762000" cy="259045"/>
    <xdr:sp macro="" textlink="">
      <xdr:nvSpPr>
        <xdr:cNvPr id="219" name="テキスト ボックス 218"/>
        <xdr:cNvSpPr txBox="1"/>
      </xdr:nvSpPr>
      <xdr:spPr>
        <a:xfrm>
          <a:off x="1955800" y="1359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109750</xdr:rowOff>
    </xdr:from>
    <xdr:to>
      <xdr:col>7</xdr:col>
      <xdr:colOff>31750</xdr:colOff>
      <xdr:row>81</xdr:row>
      <xdr:rowOff>39900</xdr:rowOff>
    </xdr:to>
    <xdr:sp macro="" textlink="">
      <xdr:nvSpPr>
        <xdr:cNvPr id="220" name="楕円 219"/>
        <xdr:cNvSpPr/>
      </xdr:nvSpPr>
      <xdr:spPr>
        <a:xfrm>
          <a:off x="1397000" y="138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50077</xdr:rowOff>
    </xdr:from>
    <xdr:ext cx="762000" cy="259045"/>
    <xdr:sp macro="" textlink="">
      <xdr:nvSpPr>
        <xdr:cNvPr id="221" name="テキスト ボックス 220"/>
        <xdr:cNvSpPr txBox="1"/>
      </xdr:nvSpPr>
      <xdr:spPr>
        <a:xfrm>
          <a:off x="1066800" y="135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比較するラスパイレス指数では、特に高校卒などの学歴が数値に影響するが、本町では学歴に関係なく人事評価等による職員配置を行っているため、人事異動等により数値が大きく変動する可能性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120650</xdr:rowOff>
    </xdr:to>
    <xdr:cxnSp macro="">
      <xdr:nvCxnSpPr>
        <xdr:cNvPr id="257" name="直線コネクタ 256"/>
        <xdr:cNvCxnSpPr/>
      </xdr:nvCxnSpPr>
      <xdr:spPr>
        <a:xfrm flipV="1">
          <a:off x="16179800" y="151910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120650</xdr:rowOff>
    </xdr:to>
    <xdr:cxnSp macro="">
      <xdr:nvCxnSpPr>
        <xdr:cNvPr id="260" name="直線コネクタ 259"/>
        <xdr:cNvCxnSpPr/>
      </xdr:nvCxnSpPr>
      <xdr:spPr>
        <a:xfrm>
          <a:off x="15290800" y="150531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89</xdr:row>
      <xdr:rowOff>69850</xdr:rowOff>
    </xdr:to>
    <xdr:cxnSp macro="">
      <xdr:nvCxnSpPr>
        <xdr:cNvPr id="263" name="直線コネクタ 262"/>
        <xdr:cNvCxnSpPr/>
      </xdr:nvCxnSpPr>
      <xdr:spPr>
        <a:xfrm flipV="1">
          <a:off x="14401800" y="1505312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89</xdr:row>
      <xdr:rowOff>69850</xdr:rowOff>
    </xdr:to>
    <xdr:cxnSp macro="">
      <xdr:nvCxnSpPr>
        <xdr:cNvPr id="266" name="直線コネクタ 265"/>
        <xdr:cNvCxnSpPr/>
      </xdr:nvCxnSpPr>
      <xdr:spPr>
        <a:xfrm>
          <a:off x="13512800" y="1505312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6" name="楕円 275"/>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77" name="給与水準   （国との比較）該当値テキスト"/>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0" name="楕円 279"/>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1" name="テキスト ボックス 280"/>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2" name="楕円 281"/>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3" name="テキスト ボックス 282"/>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4" name="楕円 283"/>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5" name="テキスト ボックス 284"/>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抑制的な定員管理により、ほぼ一定に保つようにしている。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今後の職員採用は退職補充を原則としているが、重点施策の推進に伴う職員の一時的な増加に対応しつつ、人口増加の動きに注視しながら定員管理を進める必要がある。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93435</xdr:rowOff>
    </xdr:from>
    <xdr:to>
      <xdr:col>81</xdr:col>
      <xdr:colOff>44450</xdr:colOff>
      <xdr:row>59</xdr:row>
      <xdr:rowOff>122737</xdr:rowOff>
    </xdr:to>
    <xdr:cxnSp macro="">
      <xdr:nvCxnSpPr>
        <xdr:cNvPr id="322" name="直線コネクタ 321"/>
        <xdr:cNvCxnSpPr/>
      </xdr:nvCxnSpPr>
      <xdr:spPr>
        <a:xfrm>
          <a:off x="16179800" y="10208985"/>
          <a:ext cx="8382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93435</xdr:rowOff>
    </xdr:from>
    <xdr:to>
      <xdr:col>77</xdr:col>
      <xdr:colOff>44450</xdr:colOff>
      <xdr:row>59</xdr:row>
      <xdr:rowOff>114119</xdr:rowOff>
    </xdr:to>
    <xdr:cxnSp macro="">
      <xdr:nvCxnSpPr>
        <xdr:cNvPr id="325" name="直線コネクタ 324"/>
        <xdr:cNvCxnSpPr/>
      </xdr:nvCxnSpPr>
      <xdr:spPr>
        <a:xfrm flipV="1">
          <a:off x="15290800" y="1020898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60</xdr:row>
      <xdr:rowOff>4717</xdr:rowOff>
    </xdr:to>
    <xdr:cxnSp macro="">
      <xdr:nvCxnSpPr>
        <xdr:cNvPr id="328" name="直線コネクタ 327"/>
        <xdr:cNvCxnSpPr/>
      </xdr:nvCxnSpPr>
      <xdr:spPr>
        <a:xfrm flipV="1">
          <a:off x="14401800" y="102296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157208</xdr:rowOff>
    </xdr:from>
    <xdr:to>
      <xdr:col>68</xdr:col>
      <xdr:colOff>152400</xdr:colOff>
      <xdr:row>60</xdr:row>
      <xdr:rowOff>4717</xdr:rowOff>
    </xdr:to>
    <xdr:cxnSp macro="">
      <xdr:nvCxnSpPr>
        <xdr:cNvPr id="331" name="直線コネクタ 330"/>
        <xdr:cNvCxnSpPr/>
      </xdr:nvCxnSpPr>
      <xdr:spPr>
        <a:xfrm>
          <a:off x="13512800" y="1027275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71937</xdr:rowOff>
    </xdr:from>
    <xdr:to>
      <xdr:col>81</xdr:col>
      <xdr:colOff>95250</xdr:colOff>
      <xdr:row>60</xdr:row>
      <xdr:rowOff>2087</xdr:rowOff>
    </xdr:to>
    <xdr:sp macro="" textlink="">
      <xdr:nvSpPr>
        <xdr:cNvPr id="341" name="楕円 340"/>
        <xdr:cNvSpPr/>
      </xdr:nvSpPr>
      <xdr:spPr>
        <a:xfrm>
          <a:off x="169672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88464</xdr:rowOff>
    </xdr:from>
    <xdr:ext cx="762000" cy="259045"/>
    <xdr:sp macro="" textlink="">
      <xdr:nvSpPr>
        <xdr:cNvPr id="342" name="定員管理の状況該当値テキスト"/>
        <xdr:cNvSpPr txBox="1"/>
      </xdr:nvSpPr>
      <xdr:spPr>
        <a:xfrm>
          <a:off x="17106900" y="1003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42635</xdr:rowOff>
    </xdr:from>
    <xdr:to>
      <xdr:col>77</xdr:col>
      <xdr:colOff>95250</xdr:colOff>
      <xdr:row>59</xdr:row>
      <xdr:rowOff>144235</xdr:rowOff>
    </xdr:to>
    <xdr:sp macro="" textlink="">
      <xdr:nvSpPr>
        <xdr:cNvPr id="343" name="楕円 342"/>
        <xdr:cNvSpPr/>
      </xdr:nvSpPr>
      <xdr:spPr>
        <a:xfrm>
          <a:off x="16129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154412</xdr:rowOff>
    </xdr:from>
    <xdr:ext cx="736600" cy="259045"/>
    <xdr:sp macro="" textlink="">
      <xdr:nvSpPr>
        <xdr:cNvPr id="344" name="テキスト ボックス 343"/>
        <xdr:cNvSpPr txBox="1"/>
      </xdr:nvSpPr>
      <xdr:spPr>
        <a:xfrm>
          <a:off x="15798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63319</xdr:rowOff>
    </xdr:from>
    <xdr:to>
      <xdr:col>73</xdr:col>
      <xdr:colOff>44450</xdr:colOff>
      <xdr:row>59</xdr:row>
      <xdr:rowOff>164919</xdr:rowOff>
    </xdr:to>
    <xdr:sp macro="" textlink="">
      <xdr:nvSpPr>
        <xdr:cNvPr id="345" name="楕円 344"/>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3646</xdr:rowOff>
    </xdr:from>
    <xdr:ext cx="762000" cy="259045"/>
    <xdr:sp macro="" textlink="">
      <xdr:nvSpPr>
        <xdr:cNvPr id="346" name="テキスト ボックス 345"/>
        <xdr:cNvSpPr txBox="1"/>
      </xdr:nvSpPr>
      <xdr:spPr>
        <a:xfrm>
          <a:off x="14909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125367</xdr:rowOff>
    </xdr:from>
    <xdr:to>
      <xdr:col>68</xdr:col>
      <xdr:colOff>203200</xdr:colOff>
      <xdr:row>60</xdr:row>
      <xdr:rowOff>55517</xdr:rowOff>
    </xdr:to>
    <xdr:sp macro="" textlink="">
      <xdr:nvSpPr>
        <xdr:cNvPr id="347" name="楕円 346"/>
        <xdr:cNvSpPr/>
      </xdr:nvSpPr>
      <xdr:spPr>
        <a:xfrm>
          <a:off x="14351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65694</xdr:rowOff>
    </xdr:from>
    <xdr:ext cx="762000" cy="259045"/>
    <xdr:sp macro="" textlink="">
      <xdr:nvSpPr>
        <xdr:cNvPr id="348" name="テキスト ボックス 347"/>
        <xdr:cNvSpPr txBox="1"/>
      </xdr:nvSpPr>
      <xdr:spPr>
        <a:xfrm>
          <a:off x="14020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106408</xdr:rowOff>
    </xdr:from>
    <xdr:to>
      <xdr:col>64</xdr:col>
      <xdr:colOff>152400</xdr:colOff>
      <xdr:row>60</xdr:row>
      <xdr:rowOff>36558</xdr:rowOff>
    </xdr:to>
    <xdr:sp macro="" textlink="">
      <xdr:nvSpPr>
        <xdr:cNvPr id="349" name="楕円 348"/>
        <xdr:cNvSpPr/>
      </xdr:nvSpPr>
      <xdr:spPr>
        <a:xfrm>
          <a:off x="13462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46735</xdr:rowOff>
    </xdr:from>
    <xdr:ext cx="762000" cy="259045"/>
    <xdr:sp macro="" textlink="">
      <xdr:nvSpPr>
        <xdr:cNvPr id="350" name="テキスト ボックス 349"/>
        <xdr:cNvSpPr txBox="1"/>
      </xdr:nvSpPr>
      <xdr:spPr>
        <a:xfrm>
          <a:off x="13131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年借入の町民交流拠点施設の建設に係る事業債の償還が終了したことに伴い、実質公債費比率は減少した。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しかし、令和２年度からセントラル開発に係る起債の償還が本格化すること、公共施設の老朽化対策等により引き続き地方債残高の増加が見込まれるため、注意する必要がある。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97367</xdr:rowOff>
    </xdr:to>
    <xdr:cxnSp macro="">
      <xdr:nvCxnSpPr>
        <xdr:cNvPr id="383" name="直線コネクタ 382"/>
        <xdr:cNvCxnSpPr/>
      </xdr:nvCxnSpPr>
      <xdr:spPr>
        <a:xfrm flipV="1">
          <a:off x="16179800" y="67437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153670</xdr:rowOff>
    </xdr:to>
    <xdr:cxnSp macro="">
      <xdr:nvCxnSpPr>
        <xdr:cNvPr id="386" name="直線コネクタ 385"/>
        <xdr:cNvCxnSpPr/>
      </xdr:nvCxnSpPr>
      <xdr:spPr>
        <a:xfrm flipV="1">
          <a:off x="15290800" y="67839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39</xdr:row>
      <xdr:rowOff>153670</xdr:rowOff>
    </xdr:to>
    <xdr:cxnSp macro="">
      <xdr:nvCxnSpPr>
        <xdr:cNvPr id="389" name="直線コネクタ 388"/>
        <xdr:cNvCxnSpPr/>
      </xdr:nvCxnSpPr>
      <xdr:spPr>
        <a:xfrm>
          <a:off x="14401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39</xdr:row>
      <xdr:rowOff>137583</xdr:rowOff>
    </xdr:to>
    <xdr:cxnSp macro="">
      <xdr:nvCxnSpPr>
        <xdr:cNvPr id="392" name="直線コネクタ 391"/>
        <xdr:cNvCxnSpPr/>
      </xdr:nvCxnSpPr>
      <xdr:spPr>
        <a:xfrm>
          <a:off x="13512800" y="680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2" name="楕円 401"/>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3"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4" name="楕円 403"/>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5" name="テキスト ボックス 404"/>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6" name="楕円 405"/>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7" name="テキスト ボックス 406"/>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8" name="楕円 407"/>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9" name="テキスト ボックス 408"/>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10" name="楕円 409"/>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11" name="テキスト ボックス 410"/>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将来負担額を充当可能財源額が上回っているため、算定では将来負担比率は負の値となっている。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道路築造や学校改修に係る借入により地方債残高は増額となったものの、公営企業債等繰入見込額の減により、将来負担額は減額となった。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セントラル開発がピークを迎えたことにより、これに係る地方債残高は減少するが、公共施設の老朽化対策を計画的に実施していくために地方債の活用を予定していることから、結果として残高は高い水準で横ばい傾向となる見込みであるため、注意が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44,014
42,632
18.03
19,009,949
18,073,545
871,918
8,649,606
9,981,809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会計年度任用職員への制度移行による報酬（手当含む）の皆増により、人件費は増額となったため、人件費割合は増加している。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今後も、人事院勧告による影響も見込まれることから、制度改正等の動向については常に注視していく。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121285</xdr:rowOff>
    </xdr:to>
    <xdr:cxnSp macro="">
      <xdr:nvCxnSpPr>
        <xdr:cNvPr id="62" name="直線コネクタ 61"/>
        <xdr:cNvCxnSpPr/>
      </xdr:nvCxnSpPr>
      <xdr:spPr>
        <a:xfrm>
          <a:off x="3987800" y="600202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155575</xdr:rowOff>
    </xdr:from>
    <xdr:to>
      <xdr:col>19</xdr:col>
      <xdr:colOff>187325</xdr:colOff>
      <xdr:row>35</xdr:row>
      <xdr:rowOff>1270</xdr:rowOff>
    </xdr:to>
    <xdr:cxnSp macro="">
      <xdr:nvCxnSpPr>
        <xdr:cNvPr id="65" name="直線コネクタ 64"/>
        <xdr:cNvCxnSpPr/>
      </xdr:nvCxnSpPr>
      <xdr:spPr>
        <a:xfrm>
          <a:off x="3098800" y="59848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155575</xdr:rowOff>
    </xdr:from>
    <xdr:to>
      <xdr:col>15</xdr:col>
      <xdr:colOff>98425</xdr:colOff>
      <xdr:row>35</xdr:row>
      <xdr:rowOff>18415</xdr:rowOff>
    </xdr:to>
    <xdr:cxnSp macro="">
      <xdr:nvCxnSpPr>
        <xdr:cNvPr id="68" name="直線コネクタ 67"/>
        <xdr:cNvCxnSpPr/>
      </xdr:nvCxnSpPr>
      <xdr:spPr>
        <a:xfrm flipV="1">
          <a:off x="2209800" y="59848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18415</xdr:rowOff>
    </xdr:from>
    <xdr:to>
      <xdr:col>11</xdr:col>
      <xdr:colOff>9525</xdr:colOff>
      <xdr:row>35</xdr:row>
      <xdr:rowOff>41275</xdr:rowOff>
    </xdr:to>
    <xdr:cxnSp macro="">
      <xdr:nvCxnSpPr>
        <xdr:cNvPr id="71" name="直線コネクタ 70"/>
        <xdr:cNvCxnSpPr/>
      </xdr:nvCxnSpPr>
      <xdr:spPr>
        <a:xfrm flipV="1">
          <a:off x="1320800" y="60191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70485</xdr:rowOff>
    </xdr:from>
    <xdr:to>
      <xdr:col>24</xdr:col>
      <xdr:colOff>76200</xdr:colOff>
      <xdr:row>36</xdr:row>
      <xdr:rowOff>635</xdr:rowOff>
    </xdr:to>
    <xdr:sp macro="" textlink="">
      <xdr:nvSpPr>
        <xdr:cNvPr id="81" name="楕円 80"/>
        <xdr:cNvSpPr/>
      </xdr:nvSpPr>
      <xdr:spPr>
        <a:xfrm>
          <a:off x="47752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42562</xdr:rowOff>
    </xdr:from>
    <xdr:ext cx="762000" cy="259045"/>
    <xdr:sp macro="" textlink="">
      <xdr:nvSpPr>
        <xdr:cNvPr id="82" name="人件費該当値テキスト"/>
        <xdr:cNvSpPr txBox="1"/>
      </xdr:nvSpPr>
      <xdr:spPr>
        <a:xfrm>
          <a:off x="4914900" y="60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3" name="楕円 82"/>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84" name="テキスト ボックス 83"/>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104775</xdr:rowOff>
    </xdr:from>
    <xdr:to>
      <xdr:col>15</xdr:col>
      <xdr:colOff>149225</xdr:colOff>
      <xdr:row>35</xdr:row>
      <xdr:rowOff>34925</xdr:rowOff>
    </xdr:to>
    <xdr:sp macro="" textlink="">
      <xdr:nvSpPr>
        <xdr:cNvPr id="85" name="楕円 84"/>
        <xdr:cNvSpPr/>
      </xdr:nvSpPr>
      <xdr:spPr>
        <a:xfrm>
          <a:off x="3048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45102</xdr:rowOff>
    </xdr:from>
    <xdr:ext cx="762000" cy="259045"/>
    <xdr:sp macro="" textlink="">
      <xdr:nvSpPr>
        <xdr:cNvPr id="86" name="テキスト ボックス 85"/>
        <xdr:cNvSpPr txBox="1"/>
      </xdr:nvSpPr>
      <xdr:spPr>
        <a:xfrm>
          <a:off x="2717800" y="57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139065</xdr:rowOff>
    </xdr:from>
    <xdr:to>
      <xdr:col>11</xdr:col>
      <xdr:colOff>60325</xdr:colOff>
      <xdr:row>35</xdr:row>
      <xdr:rowOff>69215</xdr:rowOff>
    </xdr:to>
    <xdr:sp macro="" textlink="">
      <xdr:nvSpPr>
        <xdr:cNvPr id="87" name="楕円 86"/>
        <xdr:cNvSpPr/>
      </xdr:nvSpPr>
      <xdr:spPr>
        <a:xfrm>
          <a:off x="2159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53992</xdr:rowOff>
    </xdr:from>
    <xdr:ext cx="762000" cy="259045"/>
    <xdr:sp macro="" textlink="">
      <xdr:nvSpPr>
        <xdr:cNvPr id="88" name="テキスト ボックス 87"/>
        <xdr:cNvSpPr txBox="1"/>
      </xdr:nvSpPr>
      <xdr:spPr>
        <a:xfrm>
          <a:off x="1828800" y="605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161925</xdr:rowOff>
    </xdr:from>
    <xdr:to>
      <xdr:col>6</xdr:col>
      <xdr:colOff>171450</xdr:colOff>
      <xdr:row>35</xdr:row>
      <xdr:rowOff>92075</xdr:rowOff>
    </xdr:to>
    <xdr:sp macro="" textlink="">
      <xdr:nvSpPr>
        <xdr:cNvPr id="89" name="楕円 88"/>
        <xdr:cNvSpPr/>
      </xdr:nvSpPr>
      <xdr:spPr>
        <a:xfrm>
          <a:off x="1270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76852</xdr:rowOff>
    </xdr:from>
    <xdr:ext cx="762000" cy="259045"/>
    <xdr:sp macro="" textlink="">
      <xdr:nvSpPr>
        <xdr:cNvPr id="90" name="テキスト ボックス 89"/>
        <xdr:cNvSpPr txBox="1"/>
      </xdr:nvSpPr>
      <xdr:spPr>
        <a:xfrm>
          <a:off x="939800" y="607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スクールに伴うタブレット端末購入費の増により物件費は増額となったが、経常収支における物件費割合は減少している。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本町は、過去から全国平均と比較し数値が大きく、これは定員管理の適正化を進めるため、指定管理者制度の活用、外部委託や臨時職員の雇用を積極的に行っていることが要因として挙げられる。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数値の改善に向けて、引き続き経常的経費について見直しを行っていくとともに、数値について留意していく。</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43180</xdr:rowOff>
    </xdr:from>
    <xdr:to>
      <xdr:col>82</xdr:col>
      <xdr:colOff>107950</xdr:colOff>
      <xdr:row>21</xdr:row>
      <xdr:rowOff>31750</xdr:rowOff>
    </xdr:to>
    <xdr:cxnSp macro="">
      <xdr:nvCxnSpPr>
        <xdr:cNvPr id="123" name="直線コネクタ 122"/>
        <xdr:cNvCxnSpPr/>
      </xdr:nvCxnSpPr>
      <xdr:spPr>
        <a:xfrm flipV="1">
          <a:off x="15671800" y="34721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81280</xdr:rowOff>
    </xdr:from>
    <xdr:to>
      <xdr:col>78</xdr:col>
      <xdr:colOff>69850</xdr:colOff>
      <xdr:row>21</xdr:row>
      <xdr:rowOff>31750</xdr:rowOff>
    </xdr:to>
    <xdr:cxnSp macro="">
      <xdr:nvCxnSpPr>
        <xdr:cNvPr id="126" name="直線コネクタ 125"/>
        <xdr:cNvCxnSpPr/>
      </xdr:nvCxnSpPr>
      <xdr:spPr>
        <a:xfrm>
          <a:off x="14782800" y="35102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81280</xdr:rowOff>
    </xdr:from>
    <xdr:to>
      <xdr:col>73</xdr:col>
      <xdr:colOff>180975</xdr:colOff>
      <xdr:row>20</xdr:row>
      <xdr:rowOff>81280</xdr:rowOff>
    </xdr:to>
    <xdr:cxnSp macro="">
      <xdr:nvCxnSpPr>
        <xdr:cNvPr id="129" name="直線コネクタ 128"/>
        <xdr:cNvCxnSpPr/>
      </xdr:nvCxnSpPr>
      <xdr:spPr>
        <a:xfrm>
          <a:off x="13893800" y="3510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81280</xdr:rowOff>
    </xdr:from>
    <xdr:to>
      <xdr:col>69</xdr:col>
      <xdr:colOff>92075</xdr:colOff>
      <xdr:row>20</xdr:row>
      <xdr:rowOff>157480</xdr:rowOff>
    </xdr:to>
    <xdr:cxnSp macro="">
      <xdr:nvCxnSpPr>
        <xdr:cNvPr id="132" name="直線コネクタ 131"/>
        <xdr:cNvCxnSpPr/>
      </xdr:nvCxnSpPr>
      <xdr:spPr>
        <a:xfrm flipV="1">
          <a:off x="13004800" y="3510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163830</xdr:rowOff>
    </xdr:from>
    <xdr:to>
      <xdr:col>82</xdr:col>
      <xdr:colOff>158750</xdr:colOff>
      <xdr:row>20</xdr:row>
      <xdr:rowOff>93980</xdr:rowOff>
    </xdr:to>
    <xdr:sp macro="" textlink="">
      <xdr:nvSpPr>
        <xdr:cNvPr id="142" name="楕円 141"/>
        <xdr:cNvSpPr/>
      </xdr:nvSpPr>
      <xdr:spPr>
        <a:xfrm>
          <a:off x="164592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135907</xdr:rowOff>
    </xdr:from>
    <xdr:ext cx="762000" cy="259045"/>
    <xdr:sp macro="" textlink="">
      <xdr:nvSpPr>
        <xdr:cNvPr id="143" name="物件費該当値テキスト"/>
        <xdr:cNvSpPr txBox="1"/>
      </xdr:nvSpPr>
      <xdr:spPr>
        <a:xfrm>
          <a:off x="165989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152400</xdr:rowOff>
    </xdr:from>
    <xdr:to>
      <xdr:col>78</xdr:col>
      <xdr:colOff>120650</xdr:colOff>
      <xdr:row>21</xdr:row>
      <xdr:rowOff>82550</xdr:rowOff>
    </xdr:to>
    <xdr:sp macro="" textlink="">
      <xdr:nvSpPr>
        <xdr:cNvPr id="144" name="楕円 143"/>
        <xdr:cNvSpPr/>
      </xdr:nvSpPr>
      <xdr:spPr>
        <a:xfrm>
          <a:off x="15621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67327</xdr:rowOff>
    </xdr:from>
    <xdr:ext cx="736600" cy="259045"/>
    <xdr:sp macro="" textlink="">
      <xdr:nvSpPr>
        <xdr:cNvPr id="145" name="テキスト ボックス 144"/>
        <xdr:cNvSpPr txBox="1"/>
      </xdr:nvSpPr>
      <xdr:spPr>
        <a:xfrm>
          <a:off x="15290800" y="366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30480</xdr:rowOff>
    </xdr:from>
    <xdr:to>
      <xdr:col>74</xdr:col>
      <xdr:colOff>31750</xdr:colOff>
      <xdr:row>20</xdr:row>
      <xdr:rowOff>132080</xdr:rowOff>
    </xdr:to>
    <xdr:sp macro="" textlink="">
      <xdr:nvSpPr>
        <xdr:cNvPr id="146" name="楕円 145"/>
        <xdr:cNvSpPr/>
      </xdr:nvSpPr>
      <xdr:spPr>
        <a:xfrm>
          <a:off x="14732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116857</xdr:rowOff>
    </xdr:from>
    <xdr:ext cx="762000" cy="259045"/>
    <xdr:sp macro="" textlink="">
      <xdr:nvSpPr>
        <xdr:cNvPr id="147" name="テキスト ボックス 146"/>
        <xdr:cNvSpPr txBox="1"/>
      </xdr:nvSpPr>
      <xdr:spPr>
        <a:xfrm>
          <a:off x="14401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30480</xdr:rowOff>
    </xdr:from>
    <xdr:to>
      <xdr:col>69</xdr:col>
      <xdr:colOff>142875</xdr:colOff>
      <xdr:row>20</xdr:row>
      <xdr:rowOff>132080</xdr:rowOff>
    </xdr:to>
    <xdr:sp macro="" textlink="">
      <xdr:nvSpPr>
        <xdr:cNvPr id="148" name="楕円 147"/>
        <xdr:cNvSpPr/>
      </xdr:nvSpPr>
      <xdr:spPr>
        <a:xfrm>
          <a:off x="13843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116857</xdr:rowOff>
    </xdr:from>
    <xdr:ext cx="762000" cy="259045"/>
    <xdr:sp macro="" textlink="">
      <xdr:nvSpPr>
        <xdr:cNvPr id="149" name="テキスト ボックス 148"/>
        <xdr:cNvSpPr txBox="1"/>
      </xdr:nvSpPr>
      <xdr:spPr>
        <a:xfrm>
          <a:off x="13512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106680</xdr:rowOff>
    </xdr:from>
    <xdr:to>
      <xdr:col>65</xdr:col>
      <xdr:colOff>53975</xdr:colOff>
      <xdr:row>21</xdr:row>
      <xdr:rowOff>36830</xdr:rowOff>
    </xdr:to>
    <xdr:sp macro="" textlink="">
      <xdr:nvSpPr>
        <xdr:cNvPr id="150" name="楕円 149"/>
        <xdr:cNvSpPr/>
      </xdr:nvSpPr>
      <xdr:spPr>
        <a:xfrm>
          <a:off x="12954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21607</xdr:rowOff>
    </xdr:from>
    <xdr:ext cx="762000" cy="259045"/>
    <xdr:sp macro="" textlink="">
      <xdr:nvSpPr>
        <xdr:cNvPr id="151" name="テキスト ボックス 150"/>
        <xdr:cNvSpPr txBox="1"/>
      </xdr:nvSpPr>
      <xdr:spPr>
        <a:xfrm>
          <a:off x="12623800" y="362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保育の施設等利用給付費、地域型保育給付費及び子育て世帯への臨時特別給付金の皆増により、扶助費は増額となったものの、経常収支における扶助費割合は減少している。</a:t>
          </a:r>
        </a:p>
        <a:p>
          <a:r>
            <a:rPr kumimoji="1" lang="ja-JP" altLang="en-US" sz="1300">
              <a:latin typeface="ＭＳ Ｐゴシック" panose="020B0600070205080204" pitchFamily="50" charset="-128"/>
              <a:ea typeface="ＭＳ Ｐゴシック" panose="020B0600070205080204" pitchFamily="50" charset="-128"/>
            </a:rPr>
            <a:t>　本町は現在、転入人口の増に向けて、子育て支援等の各種施策を展開していることに加え、高齢化による老人福祉費の増や利用者の増による社会福祉費の増加が進んでいることから、今後も、扶助費は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58</xdr:row>
      <xdr:rowOff>127000</xdr:rowOff>
    </xdr:to>
    <xdr:cxnSp macro="">
      <xdr:nvCxnSpPr>
        <xdr:cNvPr id="186" name="直線コネクタ 185"/>
        <xdr:cNvCxnSpPr/>
      </xdr:nvCxnSpPr>
      <xdr:spPr>
        <a:xfrm flipV="1">
          <a:off x="3987800" y="986427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58</xdr:row>
      <xdr:rowOff>127000</xdr:rowOff>
    </xdr:to>
    <xdr:cxnSp macro="">
      <xdr:nvCxnSpPr>
        <xdr:cNvPr id="189" name="直線コネクタ 188"/>
        <xdr:cNvCxnSpPr/>
      </xdr:nvCxnSpPr>
      <xdr:spPr>
        <a:xfrm>
          <a:off x="3098800" y="98642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58</xdr:row>
      <xdr:rowOff>94343</xdr:rowOff>
    </xdr:to>
    <xdr:cxnSp macro="">
      <xdr:nvCxnSpPr>
        <xdr:cNvPr id="192" name="直線コネクタ 191"/>
        <xdr:cNvCxnSpPr/>
      </xdr:nvCxnSpPr>
      <xdr:spPr>
        <a:xfrm flipV="1">
          <a:off x="2209800" y="98642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94343</xdr:rowOff>
    </xdr:to>
    <xdr:cxnSp macro="">
      <xdr:nvCxnSpPr>
        <xdr:cNvPr id="195" name="直線コネクタ 194"/>
        <xdr:cNvCxnSpPr/>
      </xdr:nvCxnSpPr>
      <xdr:spPr>
        <a:xfrm>
          <a:off x="1320800" y="997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5" name="楕円 204"/>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6"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7" name="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09" name="楕円 208"/>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0" name="テキスト ボックス 209"/>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1" name="楕円 210"/>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2" name="テキスト ボックス 211"/>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3" name="楕円 212"/>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14" name="テキスト ボックス 213"/>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新設された新型コロナウイルス感染症対策基金への積立金の皆増はあったものの、道路改築工事費や学校施設整備費の減などにより、その他割合としては減少となった。</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107950</xdr:rowOff>
    </xdr:to>
    <xdr:cxnSp macro="">
      <xdr:nvCxnSpPr>
        <xdr:cNvPr id="247" name="直線コネクタ 246"/>
        <xdr:cNvCxnSpPr/>
      </xdr:nvCxnSpPr>
      <xdr:spPr>
        <a:xfrm flipV="1">
          <a:off x="15671800" y="9514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5080</xdr:rowOff>
    </xdr:to>
    <xdr:cxnSp macro="">
      <xdr:nvCxnSpPr>
        <xdr:cNvPr id="250" name="直線コネクタ 249"/>
        <xdr:cNvCxnSpPr/>
      </xdr:nvCxnSpPr>
      <xdr:spPr>
        <a:xfrm flipV="1">
          <a:off x="14782800" y="9537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58420</xdr:rowOff>
    </xdr:to>
    <xdr:cxnSp macro="">
      <xdr:nvCxnSpPr>
        <xdr:cNvPr id="253" name="直線コネクタ 252"/>
        <xdr:cNvCxnSpPr/>
      </xdr:nvCxnSpPr>
      <xdr:spPr>
        <a:xfrm flipV="1">
          <a:off x="13893800" y="960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58420</xdr:rowOff>
    </xdr:to>
    <xdr:cxnSp macro="">
      <xdr:nvCxnSpPr>
        <xdr:cNvPr id="256" name="直線コネクタ 255"/>
        <xdr:cNvCxnSpPr/>
      </xdr:nvCxnSpPr>
      <xdr:spPr>
        <a:xfrm>
          <a:off x="13004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66" name="楕円 265"/>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67"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8" name="楕円 267"/>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9" name="テキスト ボックス 268"/>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70" name="楕円 269"/>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1" name="テキスト ボックス 270"/>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2" name="楕円 271"/>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3" name="テキスト ボックス 27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4" name="楕円 273"/>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5" name="テキスト ボックス 274"/>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定額給付金、新型コロナウイルス感染症対策協力金、新型コロナによる休業中の指定管理減収補填金等の新型コロナウイルス感染症に係る補助金は増額したが、経常収支における補助費割合は横ばい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今後は、下水道管の老朽化により、修繕や維持管理に係る費用が増額することに伴い、下水道事業会計への負担金も併せて増額すると考えられる。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145288</xdr:rowOff>
    </xdr:to>
    <xdr:cxnSp macro="">
      <xdr:nvCxnSpPr>
        <xdr:cNvPr id="305" name="直線コネクタ 304"/>
        <xdr:cNvCxnSpPr/>
      </xdr:nvCxnSpPr>
      <xdr:spPr>
        <a:xfrm>
          <a:off x="15671800" y="6317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145288</xdr:rowOff>
    </xdr:to>
    <xdr:cxnSp macro="">
      <xdr:nvCxnSpPr>
        <xdr:cNvPr id="308" name="直線コネクタ 307"/>
        <xdr:cNvCxnSpPr/>
      </xdr:nvCxnSpPr>
      <xdr:spPr>
        <a:xfrm>
          <a:off x="14782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117856</xdr:rowOff>
    </xdr:to>
    <xdr:cxnSp macro="">
      <xdr:nvCxnSpPr>
        <xdr:cNvPr id="311" name="直線コネクタ 310"/>
        <xdr:cNvCxnSpPr/>
      </xdr:nvCxnSpPr>
      <xdr:spPr>
        <a:xfrm>
          <a:off x="13893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136144</xdr:rowOff>
    </xdr:to>
    <xdr:cxnSp macro="">
      <xdr:nvCxnSpPr>
        <xdr:cNvPr id="314" name="直線コネクタ 313"/>
        <xdr:cNvCxnSpPr/>
      </xdr:nvCxnSpPr>
      <xdr:spPr>
        <a:xfrm flipV="1">
          <a:off x="13004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4" name="楕円 323"/>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5"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6" name="楕円 325"/>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7" name="テキスト ボックス 326"/>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8" name="楕円 327"/>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9" name="テキスト ボックス 328"/>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0" name="楕円 329"/>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1" name="テキスト ボックス 330"/>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2" name="楕円 331"/>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33" name="テキスト ボックス 332"/>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セントラル開発及びその周辺道路整備に係る起債の償還が開始したことにより公債費は増額となったため、公債費割合は微増している。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今後も、セントラル開発関連事業の償還が順次開始されることから、公債費は継続的に増加することが見込まれるため、注視する必要がある。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110998</xdr:rowOff>
    </xdr:from>
    <xdr:to>
      <xdr:col>24</xdr:col>
      <xdr:colOff>25400</xdr:colOff>
      <xdr:row>75</xdr:row>
      <xdr:rowOff>120142</xdr:rowOff>
    </xdr:to>
    <xdr:cxnSp macro="">
      <xdr:nvCxnSpPr>
        <xdr:cNvPr id="363" name="直線コネクタ 362"/>
        <xdr:cNvCxnSpPr/>
      </xdr:nvCxnSpPr>
      <xdr:spPr>
        <a:xfrm>
          <a:off x="3987800" y="129697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76</xdr:row>
      <xdr:rowOff>3556</xdr:rowOff>
    </xdr:to>
    <xdr:cxnSp macro="">
      <xdr:nvCxnSpPr>
        <xdr:cNvPr id="366" name="直線コネクタ 365"/>
        <xdr:cNvCxnSpPr/>
      </xdr:nvCxnSpPr>
      <xdr:spPr>
        <a:xfrm flipV="1">
          <a:off x="3098800" y="12969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30987</xdr:rowOff>
    </xdr:to>
    <xdr:cxnSp macro="">
      <xdr:nvCxnSpPr>
        <xdr:cNvPr id="369" name="直線コネクタ 368"/>
        <xdr:cNvCxnSpPr/>
      </xdr:nvCxnSpPr>
      <xdr:spPr>
        <a:xfrm flipV="1">
          <a:off x="2209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21844</xdr:rowOff>
    </xdr:from>
    <xdr:to>
      <xdr:col>11</xdr:col>
      <xdr:colOff>9525</xdr:colOff>
      <xdr:row>76</xdr:row>
      <xdr:rowOff>30987</xdr:rowOff>
    </xdr:to>
    <xdr:cxnSp macro="">
      <xdr:nvCxnSpPr>
        <xdr:cNvPr id="372" name="直線コネクタ 371"/>
        <xdr:cNvCxnSpPr/>
      </xdr:nvCxnSpPr>
      <xdr:spPr>
        <a:xfrm>
          <a:off x="1320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69342</xdr:rowOff>
    </xdr:from>
    <xdr:to>
      <xdr:col>24</xdr:col>
      <xdr:colOff>76200</xdr:colOff>
      <xdr:row>75</xdr:row>
      <xdr:rowOff>170942</xdr:rowOff>
    </xdr:to>
    <xdr:sp macro="" textlink="">
      <xdr:nvSpPr>
        <xdr:cNvPr id="382" name="楕円 381"/>
        <xdr:cNvSpPr/>
      </xdr:nvSpPr>
      <xdr:spPr>
        <a:xfrm>
          <a:off x="4775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85869</xdr:rowOff>
    </xdr:from>
    <xdr:ext cx="762000" cy="259045"/>
    <xdr:sp macro="" textlink="">
      <xdr:nvSpPr>
        <xdr:cNvPr id="383" name="公債費該当値テキスト"/>
        <xdr:cNvSpPr txBox="1"/>
      </xdr:nvSpPr>
      <xdr:spPr>
        <a:xfrm>
          <a:off x="4914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60198</xdr:rowOff>
    </xdr:from>
    <xdr:to>
      <xdr:col>20</xdr:col>
      <xdr:colOff>38100</xdr:colOff>
      <xdr:row>75</xdr:row>
      <xdr:rowOff>161798</xdr:rowOff>
    </xdr:to>
    <xdr:sp macro="" textlink="">
      <xdr:nvSpPr>
        <xdr:cNvPr id="384" name="楕円 383"/>
        <xdr:cNvSpPr/>
      </xdr:nvSpPr>
      <xdr:spPr>
        <a:xfrm>
          <a:off x="3937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525</xdr:rowOff>
    </xdr:from>
    <xdr:ext cx="736600" cy="259045"/>
    <xdr:sp macro="" textlink="">
      <xdr:nvSpPr>
        <xdr:cNvPr id="385" name="テキスト ボックス 384"/>
        <xdr:cNvSpPr txBox="1"/>
      </xdr:nvSpPr>
      <xdr:spPr>
        <a:xfrm>
          <a:off x="3606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86" name="楕円 385"/>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87" name="テキスト ボックス 386"/>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8" name="楕円 387"/>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89" name="テキスト ボックス 388"/>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142494</xdr:rowOff>
    </xdr:from>
    <xdr:to>
      <xdr:col>6</xdr:col>
      <xdr:colOff>171450</xdr:colOff>
      <xdr:row>76</xdr:row>
      <xdr:rowOff>72644</xdr:rowOff>
    </xdr:to>
    <xdr:sp macro="" textlink="">
      <xdr:nvSpPr>
        <xdr:cNvPr id="390" name="楕円 389"/>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82821</xdr:rowOff>
    </xdr:from>
    <xdr:ext cx="762000" cy="259045"/>
    <xdr:sp macro="" textlink="">
      <xdr:nvSpPr>
        <xdr:cNvPr id="391" name="テキスト ボックス 390"/>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前述のとおり、セントラル開発及びその周辺道路整備に係る起債の償還が開始したことにより公債費が増額したため、割合は減少した。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セントラル開発や公共施設の老朽化対策のための起債の償還が予定されており、公債費の過度の増額に気を付けるとともに、経常的経費についても見直しを図り、数値の推移に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79</xdr:row>
      <xdr:rowOff>83565</xdr:rowOff>
    </xdr:to>
    <xdr:cxnSp macro="">
      <xdr:nvCxnSpPr>
        <xdr:cNvPr id="422" name="直線コネクタ 421"/>
        <xdr:cNvCxnSpPr/>
      </xdr:nvCxnSpPr>
      <xdr:spPr>
        <a:xfrm flipV="1">
          <a:off x="15671800" y="13527532"/>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79</xdr:row>
      <xdr:rowOff>83565</xdr:rowOff>
    </xdr:to>
    <xdr:cxnSp macro="">
      <xdr:nvCxnSpPr>
        <xdr:cNvPr id="425" name="直線コネクタ 424"/>
        <xdr:cNvCxnSpPr/>
      </xdr:nvCxnSpPr>
      <xdr:spPr>
        <a:xfrm>
          <a:off x="14782800" y="134680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79</xdr:row>
      <xdr:rowOff>56135</xdr:rowOff>
    </xdr:to>
    <xdr:cxnSp macro="">
      <xdr:nvCxnSpPr>
        <xdr:cNvPr id="428" name="直線コネクタ 427"/>
        <xdr:cNvCxnSpPr/>
      </xdr:nvCxnSpPr>
      <xdr:spPr>
        <a:xfrm flipV="1">
          <a:off x="13893800" y="134680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110998</xdr:rowOff>
    </xdr:to>
    <xdr:cxnSp macro="">
      <xdr:nvCxnSpPr>
        <xdr:cNvPr id="431" name="直線コネクタ 430"/>
        <xdr:cNvCxnSpPr/>
      </xdr:nvCxnSpPr>
      <xdr:spPr>
        <a:xfrm flipV="1">
          <a:off x="13004800" y="136006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1" name="楕円 440"/>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42"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43" name="楕円 442"/>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44" name="テキスト ボックス 443"/>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45" name="楕円 444"/>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46" name="テキスト ボックス 445"/>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47" name="楕円 446"/>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48" name="テキスト ボックス 447"/>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60198</xdr:rowOff>
    </xdr:from>
    <xdr:to>
      <xdr:col>65</xdr:col>
      <xdr:colOff>53975</xdr:colOff>
      <xdr:row>79</xdr:row>
      <xdr:rowOff>161798</xdr:rowOff>
    </xdr:to>
    <xdr:sp macro="" textlink="">
      <xdr:nvSpPr>
        <xdr:cNvPr id="449" name="楕円 448"/>
        <xdr:cNvSpPr/>
      </xdr:nvSpPr>
      <xdr:spPr>
        <a:xfrm>
          <a:off x="12954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146575</xdr:rowOff>
    </xdr:from>
    <xdr:ext cx="762000" cy="259045"/>
    <xdr:sp macro="" textlink="">
      <xdr:nvSpPr>
        <xdr:cNvPr id="450" name="テキスト ボックス 449"/>
        <xdr:cNvSpPr txBox="1"/>
      </xdr:nvSpPr>
      <xdr:spPr>
        <a:xfrm>
          <a:off x="12623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27080</xdr:rowOff>
    </xdr:from>
    <xdr:to>
      <xdr:col>29</xdr:col>
      <xdr:colOff>127000</xdr:colOff>
      <xdr:row>18</xdr:row>
      <xdr:rowOff>68179</xdr:rowOff>
    </xdr:to>
    <xdr:cxnSp macro="">
      <xdr:nvCxnSpPr>
        <xdr:cNvPr id="52" name="直線コネクタ 51"/>
        <xdr:cNvCxnSpPr/>
      </xdr:nvCxnSpPr>
      <xdr:spPr bwMode="auto">
        <a:xfrm flipV="1">
          <a:off x="5003800" y="3160805"/>
          <a:ext cx="647700" cy="41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51524</xdr:rowOff>
    </xdr:from>
    <xdr:to>
      <xdr:col>26</xdr:col>
      <xdr:colOff>50800</xdr:colOff>
      <xdr:row>18</xdr:row>
      <xdr:rowOff>68179</xdr:rowOff>
    </xdr:to>
    <xdr:cxnSp macro="">
      <xdr:nvCxnSpPr>
        <xdr:cNvPr id="55" name="直線コネクタ 54"/>
        <xdr:cNvCxnSpPr/>
      </xdr:nvCxnSpPr>
      <xdr:spPr bwMode="auto">
        <a:xfrm>
          <a:off x="4305300" y="3185249"/>
          <a:ext cx="6985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51524</xdr:rowOff>
    </xdr:from>
    <xdr:to>
      <xdr:col>22</xdr:col>
      <xdr:colOff>114300</xdr:colOff>
      <xdr:row>18</xdr:row>
      <xdr:rowOff>51703</xdr:rowOff>
    </xdr:to>
    <xdr:cxnSp macro="">
      <xdr:nvCxnSpPr>
        <xdr:cNvPr id="58" name="直線コネクタ 57"/>
        <xdr:cNvCxnSpPr/>
      </xdr:nvCxnSpPr>
      <xdr:spPr bwMode="auto">
        <a:xfrm flipV="1">
          <a:off x="3606800" y="3185249"/>
          <a:ext cx="698500" cy="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51703</xdr:rowOff>
    </xdr:from>
    <xdr:to>
      <xdr:col>18</xdr:col>
      <xdr:colOff>177800</xdr:colOff>
      <xdr:row>18</xdr:row>
      <xdr:rowOff>63313</xdr:rowOff>
    </xdr:to>
    <xdr:cxnSp macro="">
      <xdr:nvCxnSpPr>
        <xdr:cNvPr id="61" name="直線コネクタ 60"/>
        <xdr:cNvCxnSpPr/>
      </xdr:nvCxnSpPr>
      <xdr:spPr bwMode="auto">
        <a:xfrm flipV="1">
          <a:off x="2908300" y="3185428"/>
          <a:ext cx="698500" cy="11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147730</xdr:rowOff>
    </xdr:from>
    <xdr:to>
      <xdr:col>29</xdr:col>
      <xdr:colOff>177800</xdr:colOff>
      <xdr:row>18</xdr:row>
      <xdr:rowOff>77880</xdr:rowOff>
    </xdr:to>
    <xdr:sp macro="" textlink="">
      <xdr:nvSpPr>
        <xdr:cNvPr id="71" name="楕円 70"/>
        <xdr:cNvSpPr/>
      </xdr:nvSpPr>
      <xdr:spPr bwMode="auto">
        <a:xfrm>
          <a:off x="5600700" y="3110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119807</xdr:rowOff>
    </xdr:from>
    <xdr:ext cx="762000" cy="259045"/>
    <xdr:sp macro="" textlink="">
      <xdr:nvSpPr>
        <xdr:cNvPr id="72" name="人口1人当たり決算額の推移該当値テキスト130"/>
        <xdr:cNvSpPr txBox="1"/>
      </xdr:nvSpPr>
      <xdr:spPr>
        <a:xfrm>
          <a:off x="5740400" y="30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17379</xdr:rowOff>
    </xdr:from>
    <xdr:to>
      <xdr:col>26</xdr:col>
      <xdr:colOff>101600</xdr:colOff>
      <xdr:row>18</xdr:row>
      <xdr:rowOff>118979</xdr:rowOff>
    </xdr:to>
    <xdr:sp macro="" textlink="">
      <xdr:nvSpPr>
        <xdr:cNvPr id="73" name="楕円 72"/>
        <xdr:cNvSpPr/>
      </xdr:nvSpPr>
      <xdr:spPr bwMode="auto">
        <a:xfrm>
          <a:off x="4953000" y="3151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103756</xdr:rowOff>
    </xdr:from>
    <xdr:ext cx="736600" cy="259045"/>
    <xdr:sp macro="" textlink="">
      <xdr:nvSpPr>
        <xdr:cNvPr id="74" name="テキスト ボックス 73"/>
        <xdr:cNvSpPr txBox="1"/>
      </xdr:nvSpPr>
      <xdr:spPr>
        <a:xfrm>
          <a:off x="4622800" y="3237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724</xdr:rowOff>
    </xdr:from>
    <xdr:to>
      <xdr:col>22</xdr:col>
      <xdr:colOff>165100</xdr:colOff>
      <xdr:row>18</xdr:row>
      <xdr:rowOff>102324</xdr:rowOff>
    </xdr:to>
    <xdr:sp macro="" textlink="">
      <xdr:nvSpPr>
        <xdr:cNvPr id="75" name="楕円 74"/>
        <xdr:cNvSpPr/>
      </xdr:nvSpPr>
      <xdr:spPr bwMode="auto">
        <a:xfrm>
          <a:off x="4254500" y="313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87101</xdr:rowOff>
    </xdr:from>
    <xdr:ext cx="762000" cy="259045"/>
    <xdr:sp macro="" textlink="">
      <xdr:nvSpPr>
        <xdr:cNvPr id="76" name="テキスト ボックス 75"/>
        <xdr:cNvSpPr txBox="1"/>
      </xdr:nvSpPr>
      <xdr:spPr>
        <a:xfrm>
          <a:off x="3924300" y="322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903</xdr:rowOff>
    </xdr:from>
    <xdr:to>
      <xdr:col>19</xdr:col>
      <xdr:colOff>38100</xdr:colOff>
      <xdr:row>18</xdr:row>
      <xdr:rowOff>102503</xdr:rowOff>
    </xdr:to>
    <xdr:sp macro="" textlink="">
      <xdr:nvSpPr>
        <xdr:cNvPr id="77" name="楕円 76"/>
        <xdr:cNvSpPr/>
      </xdr:nvSpPr>
      <xdr:spPr bwMode="auto">
        <a:xfrm>
          <a:off x="3556000" y="313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87280</xdr:rowOff>
    </xdr:from>
    <xdr:ext cx="762000" cy="259045"/>
    <xdr:sp macro="" textlink="">
      <xdr:nvSpPr>
        <xdr:cNvPr id="78" name="テキスト ボックス 77"/>
        <xdr:cNvSpPr txBox="1"/>
      </xdr:nvSpPr>
      <xdr:spPr>
        <a:xfrm>
          <a:off x="3225800" y="32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12513</xdr:rowOff>
    </xdr:from>
    <xdr:to>
      <xdr:col>15</xdr:col>
      <xdr:colOff>101600</xdr:colOff>
      <xdr:row>18</xdr:row>
      <xdr:rowOff>114113</xdr:rowOff>
    </xdr:to>
    <xdr:sp macro="" textlink="">
      <xdr:nvSpPr>
        <xdr:cNvPr id="79" name="楕円 78"/>
        <xdr:cNvSpPr/>
      </xdr:nvSpPr>
      <xdr:spPr bwMode="auto">
        <a:xfrm>
          <a:off x="2857500" y="314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98890</xdr:rowOff>
    </xdr:from>
    <xdr:ext cx="762000" cy="259045"/>
    <xdr:sp macro="" textlink="">
      <xdr:nvSpPr>
        <xdr:cNvPr id="80" name="テキスト ボックス 79"/>
        <xdr:cNvSpPr txBox="1"/>
      </xdr:nvSpPr>
      <xdr:spPr>
        <a:xfrm>
          <a:off x="2527300" y="32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82848</xdr:rowOff>
    </xdr:from>
    <xdr:to>
      <xdr:col>29</xdr:col>
      <xdr:colOff>127000</xdr:colOff>
      <xdr:row>37</xdr:row>
      <xdr:rowOff>89543</xdr:rowOff>
    </xdr:to>
    <xdr:cxnSp macro="">
      <xdr:nvCxnSpPr>
        <xdr:cNvPr id="115" name="直線コネクタ 114"/>
        <xdr:cNvCxnSpPr/>
      </xdr:nvCxnSpPr>
      <xdr:spPr bwMode="auto">
        <a:xfrm flipV="1">
          <a:off x="5003800" y="7207548"/>
          <a:ext cx="647700" cy="6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142937</xdr:rowOff>
    </xdr:from>
    <xdr:to>
      <xdr:col>26</xdr:col>
      <xdr:colOff>50800</xdr:colOff>
      <xdr:row>37</xdr:row>
      <xdr:rowOff>89543</xdr:rowOff>
    </xdr:to>
    <xdr:cxnSp macro="">
      <xdr:nvCxnSpPr>
        <xdr:cNvPr id="118" name="直線コネクタ 117"/>
        <xdr:cNvCxnSpPr/>
      </xdr:nvCxnSpPr>
      <xdr:spPr bwMode="auto">
        <a:xfrm>
          <a:off x="4305300" y="7096187"/>
          <a:ext cx="698500" cy="118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142937</xdr:rowOff>
    </xdr:from>
    <xdr:to>
      <xdr:col>22</xdr:col>
      <xdr:colOff>114300</xdr:colOff>
      <xdr:row>36</xdr:row>
      <xdr:rowOff>152212</xdr:rowOff>
    </xdr:to>
    <xdr:cxnSp macro="">
      <xdr:nvCxnSpPr>
        <xdr:cNvPr id="121" name="直線コネクタ 120"/>
        <xdr:cNvCxnSpPr/>
      </xdr:nvCxnSpPr>
      <xdr:spPr bwMode="auto">
        <a:xfrm flipV="1">
          <a:off x="3606800" y="7096187"/>
          <a:ext cx="698500" cy="9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152212</xdr:rowOff>
    </xdr:from>
    <xdr:to>
      <xdr:col>18</xdr:col>
      <xdr:colOff>177800</xdr:colOff>
      <xdr:row>36</xdr:row>
      <xdr:rowOff>161780</xdr:rowOff>
    </xdr:to>
    <xdr:cxnSp macro="">
      <xdr:nvCxnSpPr>
        <xdr:cNvPr id="124" name="直線コネクタ 123"/>
        <xdr:cNvCxnSpPr/>
      </xdr:nvCxnSpPr>
      <xdr:spPr bwMode="auto">
        <a:xfrm flipV="1">
          <a:off x="2908300" y="7105462"/>
          <a:ext cx="698500" cy="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32048</xdr:rowOff>
    </xdr:from>
    <xdr:to>
      <xdr:col>29</xdr:col>
      <xdr:colOff>177800</xdr:colOff>
      <xdr:row>37</xdr:row>
      <xdr:rowOff>133648</xdr:rowOff>
    </xdr:to>
    <xdr:sp macro="" textlink="">
      <xdr:nvSpPr>
        <xdr:cNvPr id="134" name="楕円 133"/>
        <xdr:cNvSpPr/>
      </xdr:nvSpPr>
      <xdr:spPr bwMode="auto">
        <a:xfrm>
          <a:off x="5600700" y="7156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4125</xdr:rowOff>
    </xdr:from>
    <xdr:ext cx="762000" cy="259045"/>
    <xdr:sp macro="" textlink="">
      <xdr:nvSpPr>
        <xdr:cNvPr id="135" name="人口1人当たり決算額の推移該当値テキスト445"/>
        <xdr:cNvSpPr txBox="1"/>
      </xdr:nvSpPr>
      <xdr:spPr>
        <a:xfrm>
          <a:off x="5740400" y="712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38743</xdr:rowOff>
    </xdr:from>
    <xdr:to>
      <xdr:col>26</xdr:col>
      <xdr:colOff>101600</xdr:colOff>
      <xdr:row>37</xdr:row>
      <xdr:rowOff>140343</xdr:rowOff>
    </xdr:to>
    <xdr:sp macro="" textlink="">
      <xdr:nvSpPr>
        <xdr:cNvPr id="136" name="楕円 135"/>
        <xdr:cNvSpPr/>
      </xdr:nvSpPr>
      <xdr:spPr bwMode="auto">
        <a:xfrm>
          <a:off x="4953000" y="716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125120</xdr:rowOff>
    </xdr:from>
    <xdr:ext cx="736600" cy="259045"/>
    <xdr:sp macro="" textlink="">
      <xdr:nvSpPr>
        <xdr:cNvPr id="137" name="テキスト ボックス 136"/>
        <xdr:cNvSpPr txBox="1"/>
      </xdr:nvSpPr>
      <xdr:spPr>
        <a:xfrm>
          <a:off x="4622800" y="72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92137</xdr:rowOff>
    </xdr:from>
    <xdr:to>
      <xdr:col>22</xdr:col>
      <xdr:colOff>165100</xdr:colOff>
      <xdr:row>37</xdr:row>
      <xdr:rowOff>22287</xdr:rowOff>
    </xdr:to>
    <xdr:sp macro="" textlink="">
      <xdr:nvSpPr>
        <xdr:cNvPr id="138" name="楕円 137"/>
        <xdr:cNvSpPr/>
      </xdr:nvSpPr>
      <xdr:spPr bwMode="auto">
        <a:xfrm>
          <a:off x="4254500" y="7045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7064</xdr:rowOff>
    </xdr:from>
    <xdr:ext cx="762000" cy="259045"/>
    <xdr:sp macro="" textlink="">
      <xdr:nvSpPr>
        <xdr:cNvPr id="139" name="テキスト ボックス 138"/>
        <xdr:cNvSpPr txBox="1"/>
      </xdr:nvSpPr>
      <xdr:spPr>
        <a:xfrm>
          <a:off x="3924300" y="713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101412</xdr:rowOff>
    </xdr:from>
    <xdr:to>
      <xdr:col>19</xdr:col>
      <xdr:colOff>38100</xdr:colOff>
      <xdr:row>37</xdr:row>
      <xdr:rowOff>31562</xdr:rowOff>
    </xdr:to>
    <xdr:sp macro="" textlink="">
      <xdr:nvSpPr>
        <xdr:cNvPr id="140" name="楕円 139"/>
        <xdr:cNvSpPr/>
      </xdr:nvSpPr>
      <xdr:spPr bwMode="auto">
        <a:xfrm>
          <a:off x="3556000" y="705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16339</xdr:rowOff>
    </xdr:from>
    <xdr:ext cx="762000" cy="259045"/>
    <xdr:sp macro="" textlink="">
      <xdr:nvSpPr>
        <xdr:cNvPr id="141" name="テキスト ボックス 140"/>
        <xdr:cNvSpPr txBox="1"/>
      </xdr:nvSpPr>
      <xdr:spPr>
        <a:xfrm>
          <a:off x="3225800" y="714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110980</xdr:rowOff>
    </xdr:from>
    <xdr:to>
      <xdr:col>15</xdr:col>
      <xdr:colOff>101600</xdr:colOff>
      <xdr:row>37</xdr:row>
      <xdr:rowOff>41130</xdr:rowOff>
    </xdr:to>
    <xdr:sp macro="" textlink="">
      <xdr:nvSpPr>
        <xdr:cNvPr id="142" name="楕円 141"/>
        <xdr:cNvSpPr/>
      </xdr:nvSpPr>
      <xdr:spPr bwMode="auto">
        <a:xfrm>
          <a:off x="2857500" y="7064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25907</xdr:rowOff>
    </xdr:from>
    <xdr:ext cx="762000" cy="259045"/>
    <xdr:sp macro="" textlink="">
      <xdr:nvSpPr>
        <xdr:cNvPr id="143" name="テキスト ボックス 142"/>
        <xdr:cNvSpPr txBox="1"/>
      </xdr:nvSpPr>
      <xdr:spPr>
        <a:xfrm>
          <a:off x="2527300" y="715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44,014
42,632
18.03
19,009,949
18,073,545
871,918
8,649,606
9,981,809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97447</xdr:rowOff>
    </xdr:from>
    <xdr:to>
      <xdr:col>24</xdr:col>
      <xdr:colOff>63500</xdr:colOff>
      <xdr:row>38</xdr:row>
      <xdr:rowOff>85731</xdr:rowOff>
    </xdr:to>
    <xdr:cxnSp macro="">
      <xdr:nvCxnSpPr>
        <xdr:cNvPr id="61" name="直線コネクタ 60"/>
        <xdr:cNvCxnSpPr/>
      </xdr:nvCxnSpPr>
      <xdr:spPr>
        <a:xfrm flipV="1">
          <a:off x="3797300" y="6441097"/>
          <a:ext cx="838200" cy="15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63271</xdr:rowOff>
    </xdr:from>
    <xdr:to>
      <xdr:col>19</xdr:col>
      <xdr:colOff>177800</xdr:colOff>
      <xdr:row>38</xdr:row>
      <xdr:rowOff>85731</xdr:rowOff>
    </xdr:to>
    <xdr:cxnSp macro="">
      <xdr:nvCxnSpPr>
        <xdr:cNvPr id="64" name="直線コネクタ 63"/>
        <xdr:cNvCxnSpPr/>
      </xdr:nvCxnSpPr>
      <xdr:spPr>
        <a:xfrm>
          <a:off x="2908300" y="6578371"/>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63271</xdr:rowOff>
    </xdr:from>
    <xdr:to>
      <xdr:col>15</xdr:col>
      <xdr:colOff>50800</xdr:colOff>
      <xdr:row>38</xdr:row>
      <xdr:rowOff>66110</xdr:rowOff>
    </xdr:to>
    <xdr:cxnSp macro="">
      <xdr:nvCxnSpPr>
        <xdr:cNvPr id="67" name="直線コネクタ 66"/>
        <xdr:cNvCxnSpPr/>
      </xdr:nvCxnSpPr>
      <xdr:spPr>
        <a:xfrm flipV="1">
          <a:off x="2019300" y="6578371"/>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66110</xdr:rowOff>
    </xdr:from>
    <xdr:to>
      <xdr:col>10</xdr:col>
      <xdr:colOff>114300</xdr:colOff>
      <xdr:row>38</xdr:row>
      <xdr:rowOff>82779</xdr:rowOff>
    </xdr:to>
    <xdr:cxnSp macro="">
      <xdr:nvCxnSpPr>
        <xdr:cNvPr id="70" name="直線コネクタ 69"/>
        <xdr:cNvCxnSpPr/>
      </xdr:nvCxnSpPr>
      <xdr:spPr>
        <a:xfrm flipV="1">
          <a:off x="1130300" y="6581210"/>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46647</xdr:rowOff>
    </xdr:from>
    <xdr:to>
      <xdr:col>24</xdr:col>
      <xdr:colOff>114300</xdr:colOff>
      <xdr:row>37</xdr:row>
      <xdr:rowOff>148247</xdr:rowOff>
    </xdr:to>
    <xdr:sp macro="" textlink="">
      <xdr:nvSpPr>
        <xdr:cNvPr id="80" name="楕円 79"/>
        <xdr:cNvSpPr/>
      </xdr:nvSpPr>
      <xdr:spPr>
        <a:xfrm>
          <a:off x="4584700" y="63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25074</xdr:rowOff>
    </xdr:from>
    <xdr:ext cx="534377" cy="259045"/>
    <xdr:sp macro="" textlink="">
      <xdr:nvSpPr>
        <xdr:cNvPr id="81" name="人件費該当値テキスト"/>
        <xdr:cNvSpPr txBox="1"/>
      </xdr:nvSpPr>
      <xdr:spPr>
        <a:xfrm>
          <a:off x="4686300" y="63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34931</xdr:rowOff>
    </xdr:from>
    <xdr:to>
      <xdr:col>20</xdr:col>
      <xdr:colOff>38100</xdr:colOff>
      <xdr:row>38</xdr:row>
      <xdr:rowOff>136531</xdr:rowOff>
    </xdr:to>
    <xdr:sp macro="" textlink="">
      <xdr:nvSpPr>
        <xdr:cNvPr id="82" name="楕円 81"/>
        <xdr:cNvSpPr/>
      </xdr:nvSpPr>
      <xdr:spPr>
        <a:xfrm>
          <a:off x="3746500" y="65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127658</xdr:rowOff>
    </xdr:from>
    <xdr:ext cx="534377" cy="259045"/>
    <xdr:sp macro="" textlink="">
      <xdr:nvSpPr>
        <xdr:cNvPr id="83" name="テキスト ボックス 82"/>
        <xdr:cNvSpPr txBox="1"/>
      </xdr:nvSpPr>
      <xdr:spPr>
        <a:xfrm>
          <a:off x="3530111" y="66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12471</xdr:rowOff>
    </xdr:from>
    <xdr:to>
      <xdr:col>15</xdr:col>
      <xdr:colOff>101600</xdr:colOff>
      <xdr:row>38</xdr:row>
      <xdr:rowOff>114071</xdr:rowOff>
    </xdr:to>
    <xdr:sp macro="" textlink="">
      <xdr:nvSpPr>
        <xdr:cNvPr id="84" name="楕円 83"/>
        <xdr:cNvSpPr/>
      </xdr:nvSpPr>
      <xdr:spPr>
        <a:xfrm>
          <a:off x="2857500" y="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105198</xdr:rowOff>
    </xdr:from>
    <xdr:ext cx="534377" cy="259045"/>
    <xdr:sp macro="" textlink="">
      <xdr:nvSpPr>
        <xdr:cNvPr id="85" name="テキスト ボックス 84"/>
        <xdr:cNvSpPr txBox="1"/>
      </xdr:nvSpPr>
      <xdr:spPr>
        <a:xfrm>
          <a:off x="2641111" y="66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15310</xdr:rowOff>
    </xdr:from>
    <xdr:to>
      <xdr:col>10</xdr:col>
      <xdr:colOff>165100</xdr:colOff>
      <xdr:row>38</xdr:row>
      <xdr:rowOff>116910</xdr:rowOff>
    </xdr:to>
    <xdr:sp macro="" textlink="">
      <xdr:nvSpPr>
        <xdr:cNvPr id="86" name="楕円 85"/>
        <xdr:cNvSpPr/>
      </xdr:nvSpPr>
      <xdr:spPr>
        <a:xfrm>
          <a:off x="1968500" y="65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108037</xdr:rowOff>
    </xdr:from>
    <xdr:ext cx="534377" cy="259045"/>
    <xdr:sp macro="" textlink="">
      <xdr:nvSpPr>
        <xdr:cNvPr id="87" name="テキスト ボックス 86"/>
        <xdr:cNvSpPr txBox="1"/>
      </xdr:nvSpPr>
      <xdr:spPr>
        <a:xfrm>
          <a:off x="1752111" y="66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31979</xdr:rowOff>
    </xdr:from>
    <xdr:to>
      <xdr:col>6</xdr:col>
      <xdr:colOff>38100</xdr:colOff>
      <xdr:row>38</xdr:row>
      <xdr:rowOff>133579</xdr:rowOff>
    </xdr:to>
    <xdr:sp macro="" textlink="">
      <xdr:nvSpPr>
        <xdr:cNvPr id="88" name="楕円 87"/>
        <xdr:cNvSpPr/>
      </xdr:nvSpPr>
      <xdr:spPr>
        <a:xfrm>
          <a:off x="1079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124706</xdr:rowOff>
    </xdr:from>
    <xdr:ext cx="534377" cy="259045"/>
    <xdr:sp macro="" textlink="">
      <xdr:nvSpPr>
        <xdr:cNvPr id="89" name="テキスト ボックス 88"/>
        <xdr:cNvSpPr txBox="1"/>
      </xdr:nvSpPr>
      <xdr:spPr>
        <a:xfrm>
          <a:off x="863111" y="663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162478</xdr:rowOff>
    </xdr:from>
    <xdr:to>
      <xdr:col>24</xdr:col>
      <xdr:colOff>63500</xdr:colOff>
      <xdr:row>57</xdr:row>
      <xdr:rowOff>151620</xdr:rowOff>
    </xdr:to>
    <xdr:cxnSp macro="">
      <xdr:nvCxnSpPr>
        <xdr:cNvPr id="121" name="直線コネクタ 120"/>
        <xdr:cNvCxnSpPr/>
      </xdr:nvCxnSpPr>
      <xdr:spPr>
        <a:xfrm flipV="1">
          <a:off x="3797300" y="9763678"/>
          <a:ext cx="8382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151620</xdr:rowOff>
    </xdr:from>
    <xdr:to>
      <xdr:col>19</xdr:col>
      <xdr:colOff>177800</xdr:colOff>
      <xdr:row>58</xdr:row>
      <xdr:rowOff>613</xdr:rowOff>
    </xdr:to>
    <xdr:cxnSp macro="">
      <xdr:nvCxnSpPr>
        <xdr:cNvPr id="124" name="直線コネクタ 123"/>
        <xdr:cNvCxnSpPr/>
      </xdr:nvCxnSpPr>
      <xdr:spPr>
        <a:xfrm flipV="1">
          <a:off x="2908300" y="9924270"/>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613</xdr:rowOff>
    </xdr:from>
    <xdr:to>
      <xdr:col>15</xdr:col>
      <xdr:colOff>50800</xdr:colOff>
      <xdr:row>58</xdr:row>
      <xdr:rowOff>9235</xdr:rowOff>
    </xdr:to>
    <xdr:cxnSp macro="">
      <xdr:nvCxnSpPr>
        <xdr:cNvPr id="127" name="直線コネクタ 126"/>
        <xdr:cNvCxnSpPr/>
      </xdr:nvCxnSpPr>
      <xdr:spPr>
        <a:xfrm flipV="1">
          <a:off x="2019300" y="9944713"/>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166283</xdr:rowOff>
    </xdr:from>
    <xdr:to>
      <xdr:col>10</xdr:col>
      <xdr:colOff>114300</xdr:colOff>
      <xdr:row>58</xdr:row>
      <xdr:rowOff>9235</xdr:rowOff>
    </xdr:to>
    <xdr:cxnSp macro="">
      <xdr:nvCxnSpPr>
        <xdr:cNvPr id="130" name="直線コネクタ 129"/>
        <xdr:cNvCxnSpPr/>
      </xdr:nvCxnSpPr>
      <xdr:spPr>
        <a:xfrm>
          <a:off x="1130300" y="9938933"/>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111678</xdr:rowOff>
    </xdr:from>
    <xdr:to>
      <xdr:col>24</xdr:col>
      <xdr:colOff>114300</xdr:colOff>
      <xdr:row>57</xdr:row>
      <xdr:rowOff>41828</xdr:rowOff>
    </xdr:to>
    <xdr:sp macro="" textlink="">
      <xdr:nvSpPr>
        <xdr:cNvPr id="140" name="楕円 139"/>
        <xdr:cNvSpPr/>
      </xdr:nvSpPr>
      <xdr:spPr>
        <a:xfrm>
          <a:off x="4584700" y="97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134555</xdr:rowOff>
    </xdr:from>
    <xdr:ext cx="534377" cy="259045"/>
    <xdr:sp macro="" textlink="">
      <xdr:nvSpPr>
        <xdr:cNvPr id="141" name="物件費該当値テキスト"/>
        <xdr:cNvSpPr txBox="1"/>
      </xdr:nvSpPr>
      <xdr:spPr>
        <a:xfrm>
          <a:off x="4686300" y="956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100820</xdr:rowOff>
    </xdr:from>
    <xdr:to>
      <xdr:col>20</xdr:col>
      <xdr:colOff>38100</xdr:colOff>
      <xdr:row>58</xdr:row>
      <xdr:rowOff>30970</xdr:rowOff>
    </xdr:to>
    <xdr:sp macro="" textlink="">
      <xdr:nvSpPr>
        <xdr:cNvPr id="142" name="楕円 141"/>
        <xdr:cNvSpPr/>
      </xdr:nvSpPr>
      <xdr:spPr>
        <a:xfrm>
          <a:off x="3746500" y="98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22097</xdr:rowOff>
    </xdr:from>
    <xdr:ext cx="534377" cy="259045"/>
    <xdr:sp macro="" textlink="">
      <xdr:nvSpPr>
        <xdr:cNvPr id="143" name="テキスト ボックス 142"/>
        <xdr:cNvSpPr txBox="1"/>
      </xdr:nvSpPr>
      <xdr:spPr>
        <a:xfrm>
          <a:off x="3530111" y="996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121263</xdr:rowOff>
    </xdr:from>
    <xdr:to>
      <xdr:col>15</xdr:col>
      <xdr:colOff>101600</xdr:colOff>
      <xdr:row>58</xdr:row>
      <xdr:rowOff>51413</xdr:rowOff>
    </xdr:to>
    <xdr:sp macro="" textlink="">
      <xdr:nvSpPr>
        <xdr:cNvPr id="144" name="楕円 143"/>
        <xdr:cNvSpPr/>
      </xdr:nvSpPr>
      <xdr:spPr>
        <a:xfrm>
          <a:off x="2857500" y="98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42540</xdr:rowOff>
    </xdr:from>
    <xdr:ext cx="534377" cy="259045"/>
    <xdr:sp macro="" textlink="">
      <xdr:nvSpPr>
        <xdr:cNvPr id="145" name="テキスト ボックス 144"/>
        <xdr:cNvSpPr txBox="1"/>
      </xdr:nvSpPr>
      <xdr:spPr>
        <a:xfrm>
          <a:off x="2641111" y="998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129885</xdr:rowOff>
    </xdr:from>
    <xdr:to>
      <xdr:col>10</xdr:col>
      <xdr:colOff>165100</xdr:colOff>
      <xdr:row>58</xdr:row>
      <xdr:rowOff>60035</xdr:rowOff>
    </xdr:to>
    <xdr:sp macro="" textlink="">
      <xdr:nvSpPr>
        <xdr:cNvPr id="146" name="楕円 145"/>
        <xdr:cNvSpPr/>
      </xdr:nvSpPr>
      <xdr:spPr>
        <a:xfrm>
          <a:off x="1968500" y="99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51162</xdr:rowOff>
    </xdr:from>
    <xdr:ext cx="534377" cy="259045"/>
    <xdr:sp macro="" textlink="">
      <xdr:nvSpPr>
        <xdr:cNvPr id="147" name="テキスト ボックス 146"/>
        <xdr:cNvSpPr txBox="1"/>
      </xdr:nvSpPr>
      <xdr:spPr>
        <a:xfrm>
          <a:off x="1752111" y="99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115483</xdr:rowOff>
    </xdr:from>
    <xdr:to>
      <xdr:col>6</xdr:col>
      <xdr:colOff>38100</xdr:colOff>
      <xdr:row>58</xdr:row>
      <xdr:rowOff>45633</xdr:rowOff>
    </xdr:to>
    <xdr:sp macro="" textlink="">
      <xdr:nvSpPr>
        <xdr:cNvPr id="148" name="楕円 147"/>
        <xdr:cNvSpPr/>
      </xdr:nvSpPr>
      <xdr:spPr>
        <a:xfrm>
          <a:off x="1079500" y="98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36760</xdr:rowOff>
    </xdr:from>
    <xdr:ext cx="534377" cy="259045"/>
    <xdr:sp macro="" textlink="">
      <xdr:nvSpPr>
        <xdr:cNvPr id="149" name="テキスト ボックス 148"/>
        <xdr:cNvSpPr txBox="1"/>
      </xdr:nvSpPr>
      <xdr:spPr>
        <a:xfrm>
          <a:off x="863111" y="998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4883</xdr:rowOff>
    </xdr:from>
    <xdr:to>
      <xdr:col>24</xdr:col>
      <xdr:colOff>63500</xdr:colOff>
      <xdr:row>78</xdr:row>
      <xdr:rowOff>5911</xdr:rowOff>
    </xdr:to>
    <xdr:cxnSp macro="">
      <xdr:nvCxnSpPr>
        <xdr:cNvPr id="174" name="直線コネクタ 173"/>
        <xdr:cNvCxnSpPr/>
      </xdr:nvCxnSpPr>
      <xdr:spPr>
        <a:xfrm flipV="1">
          <a:off x="3797300" y="13377983"/>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3226</xdr:rowOff>
    </xdr:from>
    <xdr:to>
      <xdr:col>19</xdr:col>
      <xdr:colOff>177800</xdr:colOff>
      <xdr:row>78</xdr:row>
      <xdr:rowOff>5911</xdr:rowOff>
    </xdr:to>
    <xdr:cxnSp macro="">
      <xdr:nvCxnSpPr>
        <xdr:cNvPr id="177" name="直線コネクタ 176"/>
        <xdr:cNvCxnSpPr/>
      </xdr:nvCxnSpPr>
      <xdr:spPr>
        <a:xfrm>
          <a:off x="2908300" y="13376326"/>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3226</xdr:rowOff>
    </xdr:from>
    <xdr:to>
      <xdr:col>15</xdr:col>
      <xdr:colOff>50800</xdr:colOff>
      <xdr:row>78</xdr:row>
      <xdr:rowOff>5969</xdr:rowOff>
    </xdr:to>
    <xdr:cxnSp macro="">
      <xdr:nvCxnSpPr>
        <xdr:cNvPr id="180" name="直線コネクタ 179"/>
        <xdr:cNvCxnSpPr/>
      </xdr:nvCxnSpPr>
      <xdr:spPr>
        <a:xfrm flipV="1">
          <a:off x="2019300" y="133763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3797</xdr:rowOff>
    </xdr:from>
    <xdr:to>
      <xdr:col>10</xdr:col>
      <xdr:colOff>114300</xdr:colOff>
      <xdr:row>78</xdr:row>
      <xdr:rowOff>5969</xdr:rowOff>
    </xdr:to>
    <xdr:cxnSp macro="">
      <xdr:nvCxnSpPr>
        <xdr:cNvPr id="183" name="直線コネクタ 182"/>
        <xdr:cNvCxnSpPr/>
      </xdr:nvCxnSpPr>
      <xdr:spPr>
        <a:xfrm>
          <a:off x="1130300" y="13376897"/>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125533</xdr:rowOff>
    </xdr:from>
    <xdr:to>
      <xdr:col>24</xdr:col>
      <xdr:colOff>114300</xdr:colOff>
      <xdr:row>78</xdr:row>
      <xdr:rowOff>55683</xdr:rowOff>
    </xdr:to>
    <xdr:sp macro="" textlink="">
      <xdr:nvSpPr>
        <xdr:cNvPr id="193" name="楕円 192"/>
        <xdr:cNvSpPr/>
      </xdr:nvSpPr>
      <xdr:spPr>
        <a:xfrm>
          <a:off x="4584700" y="133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40460</xdr:rowOff>
    </xdr:from>
    <xdr:ext cx="378565" cy="259045"/>
    <xdr:sp macro="" textlink="">
      <xdr:nvSpPr>
        <xdr:cNvPr id="194" name="維持補修費該当値テキスト"/>
        <xdr:cNvSpPr txBox="1"/>
      </xdr:nvSpPr>
      <xdr:spPr>
        <a:xfrm>
          <a:off x="4686300" y="1324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126561</xdr:rowOff>
    </xdr:from>
    <xdr:to>
      <xdr:col>20</xdr:col>
      <xdr:colOff>38100</xdr:colOff>
      <xdr:row>78</xdr:row>
      <xdr:rowOff>56711</xdr:rowOff>
    </xdr:to>
    <xdr:sp macro="" textlink="">
      <xdr:nvSpPr>
        <xdr:cNvPr id="195" name="楕円 194"/>
        <xdr:cNvSpPr/>
      </xdr:nvSpPr>
      <xdr:spPr>
        <a:xfrm>
          <a:off x="3746500" y="133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47838</xdr:rowOff>
    </xdr:from>
    <xdr:ext cx="378565" cy="259045"/>
    <xdr:sp macro="" textlink="">
      <xdr:nvSpPr>
        <xdr:cNvPr id="196" name="テキスト ボックス 195"/>
        <xdr:cNvSpPr txBox="1"/>
      </xdr:nvSpPr>
      <xdr:spPr>
        <a:xfrm>
          <a:off x="3608017" y="1342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123876</xdr:rowOff>
    </xdr:from>
    <xdr:to>
      <xdr:col>15</xdr:col>
      <xdr:colOff>101600</xdr:colOff>
      <xdr:row>78</xdr:row>
      <xdr:rowOff>54026</xdr:rowOff>
    </xdr:to>
    <xdr:sp macro="" textlink="">
      <xdr:nvSpPr>
        <xdr:cNvPr id="197" name="楕円 196"/>
        <xdr:cNvSpPr/>
      </xdr:nvSpPr>
      <xdr:spPr>
        <a:xfrm>
          <a:off x="2857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45153</xdr:rowOff>
    </xdr:from>
    <xdr:ext cx="378565" cy="259045"/>
    <xdr:sp macro="" textlink="">
      <xdr:nvSpPr>
        <xdr:cNvPr id="198" name="テキスト ボックス 197"/>
        <xdr:cNvSpPr txBox="1"/>
      </xdr:nvSpPr>
      <xdr:spPr>
        <a:xfrm>
          <a:off x="2719017" y="13418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126619</xdr:rowOff>
    </xdr:from>
    <xdr:to>
      <xdr:col>10</xdr:col>
      <xdr:colOff>165100</xdr:colOff>
      <xdr:row>78</xdr:row>
      <xdr:rowOff>56769</xdr:rowOff>
    </xdr:to>
    <xdr:sp macro="" textlink="">
      <xdr:nvSpPr>
        <xdr:cNvPr id="199" name="楕円 198"/>
        <xdr:cNvSpPr/>
      </xdr:nvSpPr>
      <xdr:spPr>
        <a:xfrm>
          <a:off x="19685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47896</xdr:rowOff>
    </xdr:from>
    <xdr:ext cx="378565" cy="259045"/>
    <xdr:sp macro="" textlink="">
      <xdr:nvSpPr>
        <xdr:cNvPr id="200" name="テキスト ボックス 199"/>
        <xdr:cNvSpPr txBox="1"/>
      </xdr:nvSpPr>
      <xdr:spPr>
        <a:xfrm>
          <a:off x="1830017" y="1342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124447</xdr:rowOff>
    </xdr:from>
    <xdr:to>
      <xdr:col>6</xdr:col>
      <xdr:colOff>38100</xdr:colOff>
      <xdr:row>78</xdr:row>
      <xdr:rowOff>54597</xdr:rowOff>
    </xdr:to>
    <xdr:sp macro="" textlink="">
      <xdr:nvSpPr>
        <xdr:cNvPr id="201" name="楕円 200"/>
        <xdr:cNvSpPr/>
      </xdr:nvSpPr>
      <xdr:spPr>
        <a:xfrm>
          <a:off x="1079500" y="133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45724</xdr:rowOff>
    </xdr:from>
    <xdr:ext cx="378565" cy="259045"/>
    <xdr:sp macro="" textlink="">
      <xdr:nvSpPr>
        <xdr:cNvPr id="202" name="テキスト ボックス 201"/>
        <xdr:cNvSpPr txBox="1"/>
      </xdr:nvSpPr>
      <xdr:spPr>
        <a:xfrm>
          <a:off x="941017" y="13418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56457</xdr:rowOff>
    </xdr:from>
    <xdr:to>
      <xdr:col>24</xdr:col>
      <xdr:colOff>63500</xdr:colOff>
      <xdr:row>97</xdr:row>
      <xdr:rowOff>114080</xdr:rowOff>
    </xdr:to>
    <xdr:cxnSp macro="">
      <xdr:nvCxnSpPr>
        <xdr:cNvPr id="234" name="直線コネクタ 233"/>
        <xdr:cNvCxnSpPr/>
      </xdr:nvCxnSpPr>
      <xdr:spPr>
        <a:xfrm flipV="1">
          <a:off x="3797300" y="16687107"/>
          <a:ext cx="838200" cy="5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114080</xdr:rowOff>
    </xdr:from>
    <xdr:to>
      <xdr:col>19</xdr:col>
      <xdr:colOff>177800</xdr:colOff>
      <xdr:row>97</xdr:row>
      <xdr:rowOff>162446</xdr:rowOff>
    </xdr:to>
    <xdr:cxnSp macro="">
      <xdr:nvCxnSpPr>
        <xdr:cNvPr id="237" name="直線コネクタ 236"/>
        <xdr:cNvCxnSpPr/>
      </xdr:nvCxnSpPr>
      <xdr:spPr>
        <a:xfrm flipV="1">
          <a:off x="2908300" y="16744730"/>
          <a:ext cx="88900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146509</xdr:rowOff>
    </xdr:from>
    <xdr:to>
      <xdr:col>15</xdr:col>
      <xdr:colOff>50800</xdr:colOff>
      <xdr:row>97</xdr:row>
      <xdr:rowOff>162446</xdr:rowOff>
    </xdr:to>
    <xdr:cxnSp macro="">
      <xdr:nvCxnSpPr>
        <xdr:cNvPr id="240" name="直線コネクタ 239"/>
        <xdr:cNvCxnSpPr/>
      </xdr:nvCxnSpPr>
      <xdr:spPr>
        <a:xfrm>
          <a:off x="2019300" y="16777159"/>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146509</xdr:rowOff>
    </xdr:from>
    <xdr:to>
      <xdr:col>10</xdr:col>
      <xdr:colOff>114300</xdr:colOff>
      <xdr:row>98</xdr:row>
      <xdr:rowOff>24927</xdr:rowOff>
    </xdr:to>
    <xdr:cxnSp macro="">
      <xdr:nvCxnSpPr>
        <xdr:cNvPr id="243" name="直線コネクタ 242"/>
        <xdr:cNvCxnSpPr/>
      </xdr:nvCxnSpPr>
      <xdr:spPr>
        <a:xfrm flipV="1">
          <a:off x="1130300" y="16777159"/>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5657</xdr:rowOff>
    </xdr:from>
    <xdr:to>
      <xdr:col>24</xdr:col>
      <xdr:colOff>114300</xdr:colOff>
      <xdr:row>97</xdr:row>
      <xdr:rowOff>107257</xdr:rowOff>
    </xdr:to>
    <xdr:sp macro="" textlink="">
      <xdr:nvSpPr>
        <xdr:cNvPr id="253" name="楕円 252"/>
        <xdr:cNvSpPr/>
      </xdr:nvSpPr>
      <xdr:spPr>
        <a:xfrm>
          <a:off x="4584700" y="166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155534</xdr:rowOff>
    </xdr:from>
    <xdr:ext cx="534377" cy="259045"/>
    <xdr:sp macro="" textlink="">
      <xdr:nvSpPr>
        <xdr:cNvPr id="254" name="扶助費該当値テキスト"/>
        <xdr:cNvSpPr txBox="1"/>
      </xdr:nvSpPr>
      <xdr:spPr>
        <a:xfrm>
          <a:off x="4686300" y="1661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63280</xdr:rowOff>
    </xdr:from>
    <xdr:to>
      <xdr:col>20</xdr:col>
      <xdr:colOff>38100</xdr:colOff>
      <xdr:row>97</xdr:row>
      <xdr:rowOff>164880</xdr:rowOff>
    </xdr:to>
    <xdr:sp macro="" textlink="">
      <xdr:nvSpPr>
        <xdr:cNvPr id="255" name="楕円 254"/>
        <xdr:cNvSpPr/>
      </xdr:nvSpPr>
      <xdr:spPr>
        <a:xfrm>
          <a:off x="3746500" y="166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156007</xdr:rowOff>
    </xdr:from>
    <xdr:ext cx="534377" cy="259045"/>
    <xdr:sp macro="" textlink="">
      <xdr:nvSpPr>
        <xdr:cNvPr id="256" name="テキスト ボックス 255"/>
        <xdr:cNvSpPr txBox="1"/>
      </xdr:nvSpPr>
      <xdr:spPr>
        <a:xfrm>
          <a:off x="3530111" y="167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111646</xdr:rowOff>
    </xdr:from>
    <xdr:to>
      <xdr:col>15</xdr:col>
      <xdr:colOff>101600</xdr:colOff>
      <xdr:row>98</xdr:row>
      <xdr:rowOff>41796</xdr:rowOff>
    </xdr:to>
    <xdr:sp macro="" textlink="">
      <xdr:nvSpPr>
        <xdr:cNvPr id="257" name="楕円 256"/>
        <xdr:cNvSpPr/>
      </xdr:nvSpPr>
      <xdr:spPr>
        <a:xfrm>
          <a:off x="2857500" y="167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32923</xdr:rowOff>
    </xdr:from>
    <xdr:ext cx="534377" cy="259045"/>
    <xdr:sp macro="" textlink="">
      <xdr:nvSpPr>
        <xdr:cNvPr id="258" name="テキスト ボックス 257"/>
        <xdr:cNvSpPr txBox="1"/>
      </xdr:nvSpPr>
      <xdr:spPr>
        <a:xfrm>
          <a:off x="2641111" y="168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95709</xdr:rowOff>
    </xdr:from>
    <xdr:to>
      <xdr:col>10</xdr:col>
      <xdr:colOff>165100</xdr:colOff>
      <xdr:row>98</xdr:row>
      <xdr:rowOff>25859</xdr:rowOff>
    </xdr:to>
    <xdr:sp macro="" textlink="">
      <xdr:nvSpPr>
        <xdr:cNvPr id="259" name="楕円 258"/>
        <xdr:cNvSpPr/>
      </xdr:nvSpPr>
      <xdr:spPr>
        <a:xfrm>
          <a:off x="1968500" y="167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16986</xdr:rowOff>
    </xdr:from>
    <xdr:ext cx="534377" cy="259045"/>
    <xdr:sp macro="" textlink="">
      <xdr:nvSpPr>
        <xdr:cNvPr id="260" name="テキスト ボックス 259"/>
        <xdr:cNvSpPr txBox="1"/>
      </xdr:nvSpPr>
      <xdr:spPr>
        <a:xfrm>
          <a:off x="1752111" y="168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145577</xdr:rowOff>
    </xdr:from>
    <xdr:to>
      <xdr:col>6</xdr:col>
      <xdr:colOff>38100</xdr:colOff>
      <xdr:row>98</xdr:row>
      <xdr:rowOff>75727</xdr:rowOff>
    </xdr:to>
    <xdr:sp macro="" textlink="">
      <xdr:nvSpPr>
        <xdr:cNvPr id="261" name="楕円 260"/>
        <xdr:cNvSpPr/>
      </xdr:nvSpPr>
      <xdr:spPr>
        <a:xfrm>
          <a:off x="1079500" y="167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66854</xdr:rowOff>
    </xdr:from>
    <xdr:ext cx="534377" cy="259045"/>
    <xdr:sp macro="" textlink="">
      <xdr:nvSpPr>
        <xdr:cNvPr id="262" name="テキスト ボックス 261"/>
        <xdr:cNvSpPr txBox="1"/>
      </xdr:nvSpPr>
      <xdr:spPr>
        <a:xfrm>
          <a:off x="863111" y="1686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33671</xdr:rowOff>
    </xdr:from>
    <xdr:to>
      <xdr:col>55</xdr:col>
      <xdr:colOff>0</xdr:colOff>
      <xdr:row>37</xdr:row>
      <xdr:rowOff>163886</xdr:rowOff>
    </xdr:to>
    <xdr:cxnSp macro="">
      <xdr:nvCxnSpPr>
        <xdr:cNvPr id="289" name="直線コネクタ 288"/>
        <xdr:cNvCxnSpPr/>
      </xdr:nvCxnSpPr>
      <xdr:spPr>
        <a:xfrm flipV="1">
          <a:off x="9639300" y="6034421"/>
          <a:ext cx="838200" cy="47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163886</xdr:rowOff>
    </xdr:from>
    <xdr:to>
      <xdr:col>50</xdr:col>
      <xdr:colOff>114300</xdr:colOff>
      <xdr:row>38</xdr:row>
      <xdr:rowOff>6097</xdr:rowOff>
    </xdr:to>
    <xdr:cxnSp macro="">
      <xdr:nvCxnSpPr>
        <xdr:cNvPr id="292" name="直線コネクタ 291"/>
        <xdr:cNvCxnSpPr/>
      </xdr:nvCxnSpPr>
      <xdr:spPr>
        <a:xfrm flipV="1">
          <a:off x="8750300" y="6507536"/>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6097</xdr:rowOff>
    </xdr:from>
    <xdr:to>
      <xdr:col>45</xdr:col>
      <xdr:colOff>177800</xdr:colOff>
      <xdr:row>38</xdr:row>
      <xdr:rowOff>9686</xdr:rowOff>
    </xdr:to>
    <xdr:cxnSp macro="">
      <xdr:nvCxnSpPr>
        <xdr:cNvPr id="295" name="直線コネクタ 294"/>
        <xdr:cNvCxnSpPr/>
      </xdr:nvCxnSpPr>
      <xdr:spPr>
        <a:xfrm flipV="1">
          <a:off x="7861300" y="6521197"/>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9686</xdr:rowOff>
    </xdr:from>
    <xdr:to>
      <xdr:col>41</xdr:col>
      <xdr:colOff>50800</xdr:colOff>
      <xdr:row>38</xdr:row>
      <xdr:rowOff>11305</xdr:rowOff>
    </xdr:to>
    <xdr:cxnSp macro="">
      <xdr:nvCxnSpPr>
        <xdr:cNvPr id="298" name="直線コネクタ 297"/>
        <xdr:cNvCxnSpPr/>
      </xdr:nvCxnSpPr>
      <xdr:spPr>
        <a:xfrm flipV="1">
          <a:off x="6972300" y="6524786"/>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154321</xdr:rowOff>
    </xdr:from>
    <xdr:to>
      <xdr:col>55</xdr:col>
      <xdr:colOff>50800</xdr:colOff>
      <xdr:row>35</xdr:row>
      <xdr:rowOff>84471</xdr:rowOff>
    </xdr:to>
    <xdr:sp macro="" textlink="">
      <xdr:nvSpPr>
        <xdr:cNvPr id="308" name="楕円 307"/>
        <xdr:cNvSpPr/>
      </xdr:nvSpPr>
      <xdr:spPr>
        <a:xfrm>
          <a:off x="10426700" y="598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69248</xdr:rowOff>
    </xdr:from>
    <xdr:ext cx="599010" cy="259045"/>
    <xdr:sp macro="" textlink="">
      <xdr:nvSpPr>
        <xdr:cNvPr id="309" name="補助費等該当値テキスト"/>
        <xdr:cNvSpPr txBox="1"/>
      </xdr:nvSpPr>
      <xdr:spPr>
        <a:xfrm>
          <a:off x="10528300" y="589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113086</xdr:rowOff>
    </xdr:from>
    <xdr:to>
      <xdr:col>50</xdr:col>
      <xdr:colOff>165100</xdr:colOff>
      <xdr:row>38</xdr:row>
      <xdr:rowOff>43236</xdr:rowOff>
    </xdr:to>
    <xdr:sp macro="" textlink="">
      <xdr:nvSpPr>
        <xdr:cNvPr id="310" name="楕円 309"/>
        <xdr:cNvSpPr/>
      </xdr:nvSpPr>
      <xdr:spPr>
        <a:xfrm>
          <a:off x="9588500" y="645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34363</xdr:rowOff>
    </xdr:from>
    <xdr:ext cx="534377" cy="259045"/>
    <xdr:sp macro="" textlink="">
      <xdr:nvSpPr>
        <xdr:cNvPr id="311" name="テキスト ボックス 310"/>
        <xdr:cNvSpPr txBox="1"/>
      </xdr:nvSpPr>
      <xdr:spPr>
        <a:xfrm>
          <a:off x="9372111" y="65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126747</xdr:rowOff>
    </xdr:from>
    <xdr:to>
      <xdr:col>46</xdr:col>
      <xdr:colOff>38100</xdr:colOff>
      <xdr:row>38</xdr:row>
      <xdr:rowOff>56897</xdr:rowOff>
    </xdr:to>
    <xdr:sp macro="" textlink="">
      <xdr:nvSpPr>
        <xdr:cNvPr id="312" name="楕円 311"/>
        <xdr:cNvSpPr/>
      </xdr:nvSpPr>
      <xdr:spPr>
        <a:xfrm>
          <a:off x="8699500" y="64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48024</xdr:rowOff>
    </xdr:from>
    <xdr:ext cx="534377" cy="259045"/>
    <xdr:sp macro="" textlink="">
      <xdr:nvSpPr>
        <xdr:cNvPr id="313" name="テキスト ボックス 312"/>
        <xdr:cNvSpPr txBox="1"/>
      </xdr:nvSpPr>
      <xdr:spPr>
        <a:xfrm>
          <a:off x="8483111" y="656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130336</xdr:rowOff>
    </xdr:from>
    <xdr:to>
      <xdr:col>41</xdr:col>
      <xdr:colOff>101600</xdr:colOff>
      <xdr:row>38</xdr:row>
      <xdr:rowOff>60486</xdr:rowOff>
    </xdr:to>
    <xdr:sp macro="" textlink="">
      <xdr:nvSpPr>
        <xdr:cNvPr id="314" name="楕円 313"/>
        <xdr:cNvSpPr/>
      </xdr:nvSpPr>
      <xdr:spPr>
        <a:xfrm>
          <a:off x="7810500" y="64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51613</xdr:rowOff>
    </xdr:from>
    <xdr:ext cx="534377" cy="259045"/>
    <xdr:sp macro="" textlink="">
      <xdr:nvSpPr>
        <xdr:cNvPr id="315" name="テキスト ボックス 314"/>
        <xdr:cNvSpPr txBox="1"/>
      </xdr:nvSpPr>
      <xdr:spPr>
        <a:xfrm>
          <a:off x="7594111"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131954</xdr:rowOff>
    </xdr:from>
    <xdr:to>
      <xdr:col>36</xdr:col>
      <xdr:colOff>165100</xdr:colOff>
      <xdr:row>38</xdr:row>
      <xdr:rowOff>62105</xdr:rowOff>
    </xdr:to>
    <xdr:sp macro="" textlink="">
      <xdr:nvSpPr>
        <xdr:cNvPr id="316" name="楕円 315"/>
        <xdr:cNvSpPr/>
      </xdr:nvSpPr>
      <xdr:spPr>
        <a:xfrm>
          <a:off x="6921500" y="64756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53232</xdr:rowOff>
    </xdr:from>
    <xdr:ext cx="534377" cy="259045"/>
    <xdr:sp macro="" textlink="">
      <xdr:nvSpPr>
        <xdr:cNvPr id="317" name="テキスト ボックス 316"/>
        <xdr:cNvSpPr txBox="1"/>
      </xdr:nvSpPr>
      <xdr:spPr>
        <a:xfrm>
          <a:off x="6705111" y="65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88521</xdr:rowOff>
    </xdr:from>
    <xdr:to>
      <xdr:col>55</xdr:col>
      <xdr:colOff>0</xdr:colOff>
      <xdr:row>57</xdr:row>
      <xdr:rowOff>7121</xdr:rowOff>
    </xdr:to>
    <xdr:cxnSp macro="">
      <xdr:nvCxnSpPr>
        <xdr:cNvPr id="344" name="直線コネクタ 343"/>
        <xdr:cNvCxnSpPr/>
      </xdr:nvCxnSpPr>
      <xdr:spPr>
        <a:xfrm>
          <a:off x="9639300" y="9689721"/>
          <a:ext cx="838200" cy="9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88521</xdr:rowOff>
    </xdr:from>
    <xdr:to>
      <xdr:col>50</xdr:col>
      <xdr:colOff>114300</xdr:colOff>
      <xdr:row>57</xdr:row>
      <xdr:rowOff>36245</xdr:rowOff>
    </xdr:to>
    <xdr:cxnSp macro="">
      <xdr:nvCxnSpPr>
        <xdr:cNvPr id="347" name="直線コネクタ 346"/>
        <xdr:cNvCxnSpPr/>
      </xdr:nvCxnSpPr>
      <xdr:spPr>
        <a:xfrm flipV="1">
          <a:off x="8750300" y="9689721"/>
          <a:ext cx="889000" cy="1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36245</xdr:rowOff>
    </xdr:from>
    <xdr:to>
      <xdr:col>45</xdr:col>
      <xdr:colOff>177800</xdr:colOff>
      <xdr:row>57</xdr:row>
      <xdr:rowOff>53353</xdr:rowOff>
    </xdr:to>
    <xdr:cxnSp macro="">
      <xdr:nvCxnSpPr>
        <xdr:cNvPr id="350" name="直線コネクタ 349"/>
        <xdr:cNvCxnSpPr/>
      </xdr:nvCxnSpPr>
      <xdr:spPr>
        <a:xfrm flipV="1">
          <a:off x="7861300" y="9808895"/>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53353</xdr:rowOff>
    </xdr:from>
    <xdr:to>
      <xdr:col>41</xdr:col>
      <xdr:colOff>50800</xdr:colOff>
      <xdr:row>57</xdr:row>
      <xdr:rowOff>69392</xdr:rowOff>
    </xdr:to>
    <xdr:cxnSp macro="">
      <xdr:nvCxnSpPr>
        <xdr:cNvPr id="353" name="直線コネクタ 352"/>
        <xdr:cNvCxnSpPr/>
      </xdr:nvCxnSpPr>
      <xdr:spPr>
        <a:xfrm flipV="1">
          <a:off x="6972300" y="9826003"/>
          <a:ext cx="8890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127771</xdr:rowOff>
    </xdr:from>
    <xdr:to>
      <xdr:col>55</xdr:col>
      <xdr:colOff>50800</xdr:colOff>
      <xdr:row>57</xdr:row>
      <xdr:rowOff>57921</xdr:rowOff>
    </xdr:to>
    <xdr:sp macro="" textlink="">
      <xdr:nvSpPr>
        <xdr:cNvPr id="363" name="楕円 362"/>
        <xdr:cNvSpPr/>
      </xdr:nvSpPr>
      <xdr:spPr>
        <a:xfrm>
          <a:off x="10426700" y="972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106198</xdr:rowOff>
    </xdr:from>
    <xdr:ext cx="534377" cy="259045"/>
    <xdr:sp macro="" textlink="">
      <xdr:nvSpPr>
        <xdr:cNvPr id="364" name="普通建設事業費該当値テキスト"/>
        <xdr:cNvSpPr txBox="1"/>
      </xdr:nvSpPr>
      <xdr:spPr>
        <a:xfrm>
          <a:off x="10528300" y="970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37721</xdr:rowOff>
    </xdr:from>
    <xdr:to>
      <xdr:col>50</xdr:col>
      <xdr:colOff>165100</xdr:colOff>
      <xdr:row>56</xdr:row>
      <xdr:rowOff>139321</xdr:rowOff>
    </xdr:to>
    <xdr:sp macro="" textlink="">
      <xdr:nvSpPr>
        <xdr:cNvPr id="365" name="楕円 364"/>
        <xdr:cNvSpPr/>
      </xdr:nvSpPr>
      <xdr:spPr>
        <a:xfrm>
          <a:off x="9588500" y="96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130448</xdr:rowOff>
    </xdr:from>
    <xdr:ext cx="534377" cy="259045"/>
    <xdr:sp macro="" textlink="">
      <xdr:nvSpPr>
        <xdr:cNvPr id="366" name="テキスト ボックス 365"/>
        <xdr:cNvSpPr txBox="1"/>
      </xdr:nvSpPr>
      <xdr:spPr>
        <a:xfrm>
          <a:off x="9372111" y="973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156895</xdr:rowOff>
    </xdr:from>
    <xdr:to>
      <xdr:col>46</xdr:col>
      <xdr:colOff>38100</xdr:colOff>
      <xdr:row>57</xdr:row>
      <xdr:rowOff>87045</xdr:rowOff>
    </xdr:to>
    <xdr:sp macro="" textlink="">
      <xdr:nvSpPr>
        <xdr:cNvPr id="367" name="楕円 366"/>
        <xdr:cNvSpPr/>
      </xdr:nvSpPr>
      <xdr:spPr>
        <a:xfrm>
          <a:off x="8699500" y="97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78172</xdr:rowOff>
    </xdr:from>
    <xdr:ext cx="534377" cy="259045"/>
    <xdr:sp macro="" textlink="">
      <xdr:nvSpPr>
        <xdr:cNvPr id="368" name="テキスト ボックス 367"/>
        <xdr:cNvSpPr txBox="1"/>
      </xdr:nvSpPr>
      <xdr:spPr>
        <a:xfrm>
          <a:off x="8483111" y="985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2553</xdr:rowOff>
    </xdr:from>
    <xdr:to>
      <xdr:col>41</xdr:col>
      <xdr:colOff>101600</xdr:colOff>
      <xdr:row>57</xdr:row>
      <xdr:rowOff>104153</xdr:rowOff>
    </xdr:to>
    <xdr:sp macro="" textlink="">
      <xdr:nvSpPr>
        <xdr:cNvPr id="369" name="楕円 368"/>
        <xdr:cNvSpPr/>
      </xdr:nvSpPr>
      <xdr:spPr>
        <a:xfrm>
          <a:off x="7810500" y="977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95280</xdr:rowOff>
    </xdr:from>
    <xdr:ext cx="534377" cy="259045"/>
    <xdr:sp macro="" textlink="">
      <xdr:nvSpPr>
        <xdr:cNvPr id="370" name="テキスト ボックス 369"/>
        <xdr:cNvSpPr txBox="1"/>
      </xdr:nvSpPr>
      <xdr:spPr>
        <a:xfrm>
          <a:off x="7594111" y="9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18592</xdr:rowOff>
    </xdr:from>
    <xdr:to>
      <xdr:col>36</xdr:col>
      <xdr:colOff>165100</xdr:colOff>
      <xdr:row>57</xdr:row>
      <xdr:rowOff>120192</xdr:rowOff>
    </xdr:to>
    <xdr:sp macro="" textlink="">
      <xdr:nvSpPr>
        <xdr:cNvPr id="371" name="楕円 370"/>
        <xdr:cNvSpPr/>
      </xdr:nvSpPr>
      <xdr:spPr>
        <a:xfrm>
          <a:off x="6921500" y="979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111319</xdr:rowOff>
    </xdr:from>
    <xdr:ext cx="534377" cy="259045"/>
    <xdr:sp macro="" textlink="">
      <xdr:nvSpPr>
        <xdr:cNvPr id="372" name="テキスト ボックス 371"/>
        <xdr:cNvSpPr txBox="1"/>
      </xdr:nvSpPr>
      <xdr:spPr>
        <a:xfrm>
          <a:off x="6705111" y="988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75888</xdr:rowOff>
    </xdr:from>
    <xdr:to>
      <xdr:col>55</xdr:col>
      <xdr:colOff>0</xdr:colOff>
      <xdr:row>79</xdr:row>
      <xdr:rowOff>93915</xdr:rowOff>
    </xdr:to>
    <xdr:cxnSp macro="">
      <xdr:nvCxnSpPr>
        <xdr:cNvPr id="403" name="直線コネクタ 402"/>
        <xdr:cNvCxnSpPr/>
      </xdr:nvCxnSpPr>
      <xdr:spPr>
        <a:xfrm>
          <a:off x="9639300" y="13448988"/>
          <a:ext cx="838200" cy="18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75888</xdr:rowOff>
    </xdr:from>
    <xdr:to>
      <xdr:col>50</xdr:col>
      <xdr:colOff>114300</xdr:colOff>
      <xdr:row>79</xdr:row>
      <xdr:rowOff>91580</xdr:rowOff>
    </xdr:to>
    <xdr:cxnSp macro="">
      <xdr:nvCxnSpPr>
        <xdr:cNvPr id="406" name="直線コネクタ 405"/>
        <xdr:cNvCxnSpPr/>
      </xdr:nvCxnSpPr>
      <xdr:spPr>
        <a:xfrm flipV="1">
          <a:off x="8750300" y="13448988"/>
          <a:ext cx="889000" cy="1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91580</xdr:rowOff>
    </xdr:from>
    <xdr:to>
      <xdr:col>45</xdr:col>
      <xdr:colOff>177800</xdr:colOff>
      <xdr:row>79</xdr:row>
      <xdr:rowOff>94143</xdr:rowOff>
    </xdr:to>
    <xdr:cxnSp macro="">
      <xdr:nvCxnSpPr>
        <xdr:cNvPr id="409" name="直線コネクタ 408"/>
        <xdr:cNvCxnSpPr/>
      </xdr:nvCxnSpPr>
      <xdr:spPr>
        <a:xfrm flipV="1">
          <a:off x="7861300" y="13636130"/>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91629</xdr:rowOff>
    </xdr:from>
    <xdr:to>
      <xdr:col>41</xdr:col>
      <xdr:colOff>50800</xdr:colOff>
      <xdr:row>79</xdr:row>
      <xdr:rowOff>94143</xdr:rowOff>
    </xdr:to>
    <xdr:cxnSp macro="">
      <xdr:nvCxnSpPr>
        <xdr:cNvPr id="412" name="直線コネクタ 411"/>
        <xdr:cNvCxnSpPr/>
      </xdr:nvCxnSpPr>
      <xdr:spPr>
        <a:xfrm>
          <a:off x="6972300" y="1363617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43115</xdr:rowOff>
    </xdr:from>
    <xdr:to>
      <xdr:col>55</xdr:col>
      <xdr:colOff>50800</xdr:colOff>
      <xdr:row>79</xdr:row>
      <xdr:rowOff>144715</xdr:rowOff>
    </xdr:to>
    <xdr:sp macro="" textlink="">
      <xdr:nvSpPr>
        <xdr:cNvPr id="422" name="楕円 421"/>
        <xdr:cNvSpPr/>
      </xdr:nvSpPr>
      <xdr:spPr>
        <a:xfrm>
          <a:off x="10426700" y="1358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129492</xdr:rowOff>
    </xdr:from>
    <xdr:ext cx="378565" cy="259045"/>
    <xdr:sp macro="" textlink="">
      <xdr:nvSpPr>
        <xdr:cNvPr id="423" name="普通建設事業費 （ うち新規整備　）該当値テキスト"/>
        <xdr:cNvSpPr txBox="1"/>
      </xdr:nvSpPr>
      <xdr:spPr>
        <a:xfrm>
          <a:off x="10528300" y="1350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25088</xdr:rowOff>
    </xdr:from>
    <xdr:to>
      <xdr:col>50</xdr:col>
      <xdr:colOff>165100</xdr:colOff>
      <xdr:row>78</xdr:row>
      <xdr:rowOff>126688</xdr:rowOff>
    </xdr:to>
    <xdr:sp macro="" textlink="">
      <xdr:nvSpPr>
        <xdr:cNvPr id="424" name="楕円 423"/>
        <xdr:cNvSpPr/>
      </xdr:nvSpPr>
      <xdr:spPr>
        <a:xfrm>
          <a:off x="9588500" y="133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117815</xdr:rowOff>
    </xdr:from>
    <xdr:ext cx="534377" cy="259045"/>
    <xdr:sp macro="" textlink="">
      <xdr:nvSpPr>
        <xdr:cNvPr id="425" name="テキスト ボックス 424"/>
        <xdr:cNvSpPr txBox="1"/>
      </xdr:nvSpPr>
      <xdr:spPr>
        <a:xfrm>
          <a:off x="9372111" y="134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40780</xdr:rowOff>
    </xdr:from>
    <xdr:to>
      <xdr:col>46</xdr:col>
      <xdr:colOff>38100</xdr:colOff>
      <xdr:row>79</xdr:row>
      <xdr:rowOff>142380</xdr:rowOff>
    </xdr:to>
    <xdr:sp macro="" textlink="">
      <xdr:nvSpPr>
        <xdr:cNvPr id="426" name="楕円 425"/>
        <xdr:cNvSpPr/>
      </xdr:nvSpPr>
      <xdr:spPr>
        <a:xfrm>
          <a:off x="8699500" y="135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133507</xdr:rowOff>
    </xdr:from>
    <xdr:ext cx="378565" cy="259045"/>
    <xdr:sp macro="" textlink="">
      <xdr:nvSpPr>
        <xdr:cNvPr id="427" name="テキスト ボックス 426"/>
        <xdr:cNvSpPr txBox="1"/>
      </xdr:nvSpPr>
      <xdr:spPr>
        <a:xfrm>
          <a:off x="8561017" y="13678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43343</xdr:rowOff>
    </xdr:from>
    <xdr:to>
      <xdr:col>41</xdr:col>
      <xdr:colOff>101600</xdr:colOff>
      <xdr:row>79</xdr:row>
      <xdr:rowOff>144943</xdr:rowOff>
    </xdr:to>
    <xdr:sp macro="" textlink="">
      <xdr:nvSpPr>
        <xdr:cNvPr id="428" name="楕円 427"/>
        <xdr:cNvSpPr/>
      </xdr:nvSpPr>
      <xdr:spPr>
        <a:xfrm>
          <a:off x="7810500" y="13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136070</xdr:rowOff>
    </xdr:from>
    <xdr:ext cx="378565" cy="259045"/>
    <xdr:sp macro="" textlink="">
      <xdr:nvSpPr>
        <xdr:cNvPr id="429" name="テキスト ボックス 428"/>
        <xdr:cNvSpPr txBox="1"/>
      </xdr:nvSpPr>
      <xdr:spPr>
        <a:xfrm>
          <a:off x="7672017" y="13680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40829</xdr:rowOff>
    </xdr:from>
    <xdr:to>
      <xdr:col>36</xdr:col>
      <xdr:colOff>165100</xdr:colOff>
      <xdr:row>79</xdr:row>
      <xdr:rowOff>142429</xdr:rowOff>
    </xdr:to>
    <xdr:sp macro="" textlink="">
      <xdr:nvSpPr>
        <xdr:cNvPr id="430" name="楕円 429"/>
        <xdr:cNvSpPr/>
      </xdr:nvSpPr>
      <xdr:spPr>
        <a:xfrm>
          <a:off x="6921500" y="1358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133556</xdr:rowOff>
    </xdr:from>
    <xdr:ext cx="378565" cy="259045"/>
    <xdr:sp macro="" textlink="">
      <xdr:nvSpPr>
        <xdr:cNvPr id="431" name="テキスト ボックス 430"/>
        <xdr:cNvSpPr txBox="1"/>
      </xdr:nvSpPr>
      <xdr:spPr>
        <a:xfrm>
          <a:off x="6783017" y="1367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123927</xdr:rowOff>
    </xdr:from>
    <xdr:to>
      <xdr:col>55</xdr:col>
      <xdr:colOff>0</xdr:colOff>
      <xdr:row>98</xdr:row>
      <xdr:rowOff>1524</xdr:rowOff>
    </xdr:to>
    <xdr:cxnSp macro="">
      <xdr:nvCxnSpPr>
        <xdr:cNvPr id="460" name="直線コネクタ 459"/>
        <xdr:cNvCxnSpPr/>
      </xdr:nvCxnSpPr>
      <xdr:spPr>
        <a:xfrm flipV="1">
          <a:off x="9639300" y="16754577"/>
          <a:ext cx="838200" cy="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1524</xdr:rowOff>
    </xdr:from>
    <xdr:to>
      <xdr:col>50</xdr:col>
      <xdr:colOff>114300</xdr:colOff>
      <xdr:row>98</xdr:row>
      <xdr:rowOff>30987</xdr:rowOff>
    </xdr:to>
    <xdr:cxnSp macro="">
      <xdr:nvCxnSpPr>
        <xdr:cNvPr id="463" name="直線コネクタ 462"/>
        <xdr:cNvCxnSpPr/>
      </xdr:nvCxnSpPr>
      <xdr:spPr>
        <a:xfrm flipV="1">
          <a:off x="8750300" y="16803624"/>
          <a:ext cx="889000" cy="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30987</xdr:rowOff>
    </xdr:from>
    <xdr:to>
      <xdr:col>45</xdr:col>
      <xdr:colOff>177800</xdr:colOff>
      <xdr:row>98</xdr:row>
      <xdr:rowOff>45479</xdr:rowOff>
    </xdr:to>
    <xdr:cxnSp macro="">
      <xdr:nvCxnSpPr>
        <xdr:cNvPr id="466" name="直線コネクタ 465"/>
        <xdr:cNvCxnSpPr/>
      </xdr:nvCxnSpPr>
      <xdr:spPr>
        <a:xfrm flipV="1">
          <a:off x="7861300" y="16833087"/>
          <a:ext cx="8890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45479</xdr:rowOff>
    </xdr:from>
    <xdr:to>
      <xdr:col>41</xdr:col>
      <xdr:colOff>50800</xdr:colOff>
      <xdr:row>98</xdr:row>
      <xdr:rowOff>77839</xdr:rowOff>
    </xdr:to>
    <xdr:cxnSp macro="">
      <xdr:nvCxnSpPr>
        <xdr:cNvPr id="469" name="直線コネクタ 468"/>
        <xdr:cNvCxnSpPr/>
      </xdr:nvCxnSpPr>
      <xdr:spPr>
        <a:xfrm flipV="1">
          <a:off x="6972300" y="16847579"/>
          <a:ext cx="889000" cy="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73127</xdr:rowOff>
    </xdr:from>
    <xdr:to>
      <xdr:col>55</xdr:col>
      <xdr:colOff>50800</xdr:colOff>
      <xdr:row>98</xdr:row>
      <xdr:rowOff>3277</xdr:rowOff>
    </xdr:to>
    <xdr:sp macro="" textlink="">
      <xdr:nvSpPr>
        <xdr:cNvPr id="479" name="楕円 478"/>
        <xdr:cNvSpPr/>
      </xdr:nvSpPr>
      <xdr:spPr>
        <a:xfrm>
          <a:off x="10426700" y="167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51554</xdr:rowOff>
    </xdr:from>
    <xdr:ext cx="534377" cy="259045"/>
    <xdr:sp macro="" textlink="">
      <xdr:nvSpPr>
        <xdr:cNvPr id="480" name="普通建設事業費 （ うち更新整備　）該当値テキスト"/>
        <xdr:cNvSpPr txBox="1"/>
      </xdr:nvSpPr>
      <xdr:spPr>
        <a:xfrm>
          <a:off x="10528300"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122174</xdr:rowOff>
    </xdr:from>
    <xdr:to>
      <xdr:col>50</xdr:col>
      <xdr:colOff>165100</xdr:colOff>
      <xdr:row>98</xdr:row>
      <xdr:rowOff>52324</xdr:rowOff>
    </xdr:to>
    <xdr:sp macro="" textlink="">
      <xdr:nvSpPr>
        <xdr:cNvPr id="481" name="楕円 480"/>
        <xdr:cNvSpPr/>
      </xdr:nvSpPr>
      <xdr:spPr>
        <a:xfrm>
          <a:off x="9588500" y="167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43451</xdr:rowOff>
    </xdr:from>
    <xdr:ext cx="534377" cy="259045"/>
    <xdr:sp macro="" textlink="">
      <xdr:nvSpPr>
        <xdr:cNvPr id="482" name="テキスト ボックス 481"/>
        <xdr:cNvSpPr txBox="1"/>
      </xdr:nvSpPr>
      <xdr:spPr>
        <a:xfrm>
          <a:off x="9372111" y="1684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151637</xdr:rowOff>
    </xdr:from>
    <xdr:to>
      <xdr:col>46</xdr:col>
      <xdr:colOff>38100</xdr:colOff>
      <xdr:row>98</xdr:row>
      <xdr:rowOff>81787</xdr:rowOff>
    </xdr:to>
    <xdr:sp macro="" textlink="">
      <xdr:nvSpPr>
        <xdr:cNvPr id="483" name="楕円 482"/>
        <xdr:cNvSpPr/>
      </xdr:nvSpPr>
      <xdr:spPr>
        <a:xfrm>
          <a:off x="8699500" y="167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72914</xdr:rowOff>
    </xdr:from>
    <xdr:ext cx="534377" cy="259045"/>
    <xdr:sp macro="" textlink="">
      <xdr:nvSpPr>
        <xdr:cNvPr id="484" name="テキスト ボックス 483"/>
        <xdr:cNvSpPr txBox="1"/>
      </xdr:nvSpPr>
      <xdr:spPr>
        <a:xfrm>
          <a:off x="8483111" y="16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166129</xdr:rowOff>
    </xdr:from>
    <xdr:to>
      <xdr:col>41</xdr:col>
      <xdr:colOff>101600</xdr:colOff>
      <xdr:row>98</xdr:row>
      <xdr:rowOff>96279</xdr:rowOff>
    </xdr:to>
    <xdr:sp macro="" textlink="">
      <xdr:nvSpPr>
        <xdr:cNvPr id="485" name="楕円 484"/>
        <xdr:cNvSpPr/>
      </xdr:nvSpPr>
      <xdr:spPr>
        <a:xfrm>
          <a:off x="7810500" y="167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87406</xdr:rowOff>
    </xdr:from>
    <xdr:ext cx="534377" cy="259045"/>
    <xdr:sp macro="" textlink="">
      <xdr:nvSpPr>
        <xdr:cNvPr id="486" name="テキスト ボックス 485"/>
        <xdr:cNvSpPr txBox="1"/>
      </xdr:nvSpPr>
      <xdr:spPr>
        <a:xfrm>
          <a:off x="7594111" y="1688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27039</xdr:rowOff>
    </xdr:from>
    <xdr:to>
      <xdr:col>36</xdr:col>
      <xdr:colOff>165100</xdr:colOff>
      <xdr:row>98</xdr:row>
      <xdr:rowOff>128639</xdr:rowOff>
    </xdr:to>
    <xdr:sp macro="" textlink="">
      <xdr:nvSpPr>
        <xdr:cNvPr id="487" name="楕円 486"/>
        <xdr:cNvSpPr/>
      </xdr:nvSpPr>
      <xdr:spPr>
        <a:xfrm>
          <a:off x="6921500" y="168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119766</xdr:rowOff>
    </xdr:from>
    <xdr:ext cx="534377" cy="259045"/>
    <xdr:sp macro="" textlink="">
      <xdr:nvSpPr>
        <xdr:cNvPr id="488" name="テキスト ボックス 487"/>
        <xdr:cNvSpPr txBox="1"/>
      </xdr:nvSpPr>
      <xdr:spPr>
        <a:xfrm>
          <a:off x="6705111" y="1692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44157</xdr:rowOff>
    </xdr:from>
    <xdr:to>
      <xdr:col>76</xdr:col>
      <xdr:colOff>114300</xdr:colOff>
      <xdr:row>39</xdr:row>
      <xdr:rowOff>44450</xdr:rowOff>
    </xdr:to>
    <xdr:cxnSp macro="">
      <xdr:nvCxnSpPr>
        <xdr:cNvPr id="523" name="直線コネクタ 522"/>
        <xdr:cNvCxnSpPr/>
      </xdr:nvCxnSpPr>
      <xdr:spPr>
        <a:xfrm>
          <a:off x="13703300" y="673070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44157</xdr:rowOff>
    </xdr:from>
    <xdr:to>
      <xdr:col>71</xdr:col>
      <xdr:colOff>177800</xdr:colOff>
      <xdr:row>39</xdr:row>
      <xdr:rowOff>44450</xdr:rowOff>
    </xdr:to>
    <xdr:cxnSp macro="">
      <xdr:nvCxnSpPr>
        <xdr:cNvPr id="526" name="直線コネクタ 525"/>
        <xdr:cNvCxnSpPr/>
      </xdr:nvCxnSpPr>
      <xdr:spPr>
        <a:xfrm flipV="1">
          <a:off x="12814300" y="673070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164807</xdr:rowOff>
    </xdr:from>
    <xdr:to>
      <xdr:col>72</xdr:col>
      <xdr:colOff>38100</xdr:colOff>
      <xdr:row>39</xdr:row>
      <xdr:rowOff>94957</xdr:rowOff>
    </xdr:to>
    <xdr:sp macro="" textlink="">
      <xdr:nvSpPr>
        <xdr:cNvPr id="542" name="楕円 541"/>
        <xdr:cNvSpPr/>
      </xdr:nvSpPr>
      <xdr:spPr>
        <a:xfrm>
          <a:off x="13652500" y="66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86084</xdr:rowOff>
    </xdr:from>
    <xdr:ext cx="313932" cy="259045"/>
    <xdr:sp macro="" textlink="">
      <xdr:nvSpPr>
        <xdr:cNvPr id="543" name="テキスト ボックス 542"/>
        <xdr:cNvSpPr txBox="1"/>
      </xdr:nvSpPr>
      <xdr:spPr>
        <a:xfrm>
          <a:off x="13546333" y="6772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162773</xdr:rowOff>
    </xdr:from>
    <xdr:to>
      <xdr:col>85</xdr:col>
      <xdr:colOff>127000</xdr:colOff>
      <xdr:row>78</xdr:row>
      <xdr:rowOff>10917</xdr:rowOff>
    </xdr:to>
    <xdr:cxnSp macro="">
      <xdr:nvCxnSpPr>
        <xdr:cNvPr id="625" name="直線コネクタ 624"/>
        <xdr:cNvCxnSpPr/>
      </xdr:nvCxnSpPr>
      <xdr:spPr>
        <a:xfrm flipV="1">
          <a:off x="15481300" y="133644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134181</xdr:rowOff>
    </xdr:from>
    <xdr:to>
      <xdr:col>81</xdr:col>
      <xdr:colOff>50800</xdr:colOff>
      <xdr:row>78</xdr:row>
      <xdr:rowOff>10917</xdr:rowOff>
    </xdr:to>
    <xdr:cxnSp macro="">
      <xdr:nvCxnSpPr>
        <xdr:cNvPr id="628" name="直線コネクタ 627"/>
        <xdr:cNvCxnSpPr/>
      </xdr:nvCxnSpPr>
      <xdr:spPr>
        <a:xfrm>
          <a:off x="14592300" y="13335831"/>
          <a:ext cx="889000" cy="4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125168</xdr:rowOff>
    </xdr:from>
    <xdr:to>
      <xdr:col>76</xdr:col>
      <xdr:colOff>114300</xdr:colOff>
      <xdr:row>77</xdr:row>
      <xdr:rowOff>134181</xdr:rowOff>
    </xdr:to>
    <xdr:cxnSp macro="">
      <xdr:nvCxnSpPr>
        <xdr:cNvPr id="631" name="直線コネクタ 630"/>
        <xdr:cNvCxnSpPr/>
      </xdr:nvCxnSpPr>
      <xdr:spPr>
        <a:xfrm>
          <a:off x="13703300" y="13326818"/>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125168</xdr:rowOff>
    </xdr:from>
    <xdr:to>
      <xdr:col>71</xdr:col>
      <xdr:colOff>177800</xdr:colOff>
      <xdr:row>77</xdr:row>
      <xdr:rowOff>140484</xdr:rowOff>
    </xdr:to>
    <xdr:cxnSp macro="">
      <xdr:nvCxnSpPr>
        <xdr:cNvPr id="634" name="直線コネクタ 633"/>
        <xdr:cNvCxnSpPr/>
      </xdr:nvCxnSpPr>
      <xdr:spPr>
        <a:xfrm flipV="1">
          <a:off x="12814300" y="13326818"/>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111973</xdr:rowOff>
    </xdr:from>
    <xdr:to>
      <xdr:col>85</xdr:col>
      <xdr:colOff>177800</xdr:colOff>
      <xdr:row>78</xdr:row>
      <xdr:rowOff>42123</xdr:rowOff>
    </xdr:to>
    <xdr:sp macro="" textlink="">
      <xdr:nvSpPr>
        <xdr:cNvPr id="644" name="楕円 643"/>
        <xdr:cNvSpPr/>
      </xdr:nvSpPr>
      <xdr:spPr>
        <a:xfrm>
          <a:off x="16268700" y="1331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26900</xdr:rowOff>
    </xdr:from>
    <xdr:ext cx="534377" cy="259045"/>
    <xdr:sp macro="" textlink="">
      <xdr:nvSpPr>
        <xdr:cNvPr id="645" name="公債費該当値テキスト"/>
        <xdr:cNvSpPr txBox="1"/>
      </xdr:nvSpPr>
      <xdr:spPr>
        <a:xfrm>
          <a:off x="16370300" y="1322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131567</xdr:rowOff>
    </xdr:from>
    <xdr:to>
      <xdr:col>81</xdr:col>
      <xdr:colOff>101600</xdr:colOff>
      <xdr:row>78</xdr:row>
      <xdr:rowOff>61717</xdr:rowOff>
    </xdr:to>
    <xdr:sp macro="" textlink="">
      <xdr:nvSpPr>
        <xdr:cNvPr id="646" name="楕円 645"/>
        <xdr:cNvSpPr/>
      </xdr:nvSpPr>
      <xdr:spPr>
        <a:xfrm>
          <a:off x="15430500" y="133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52844</xdr:rowOff>
    </xdr:from>
    <xdr:ext cx="534377" cy="259045"/>
    <xdr:sp macro="" textlink="">
      <xdr:nvSpPr>
        <xdr:cNvPr id="647" name="テキスト ボックス 646"/>
        <xdr:cNvSpPr txBox="1"/>
      </xdr:nvSpPr>
      <xdr:spPr>
        <a:xfrm>
          <a:off x="15214111" y="134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83381</xdr:rowOff>
    </xdr:from>
    <xdr:to>
      <xdr:col>76</xdr:col>
      <xdr:colOff>165100</xdr:colOff>
      <xdr:row>78</xdr:row>
      <xdr:rowOff>13531</xdr:rowOff>
    </xdr:to>
    <xdr:sp macro="" textlink="">
      <xdr:nvSpPr>
        <xdr:cNvPr id="648" name="楕円 647"/>
        <xdr:cNvSpPr/>
      </xdr:nvSpPr>
      <xdr:spPr>
        <a:xfrm>
          <a:off x="14541500" y="132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4658</xdr:rowOff>
    </xdr:from>
    <xdr:ext cx="534377" cy="259045"/>
    <xdr:sp macro="" textlink="">
      <xdr:nvSpPr>
        <xdr:cNvPr id="649" name="テキスト ボックス 648"/>
        <xdr:cNvSpPr txBox="1"/>
      </xdr:nvSpPr>
      <xdr:spPr>
        <a:xfrm>
          <a:off x="14325111" y="133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74368</xdr:rowOff>
    </xdr:from>
    <xdr:to>
      <xdr:col>72</xdr:col>
      <xdr:colOff>38100</xdr:colOff>
      <xdr:row>78</xdr:row>
      <xdr:rowOff>4518</xdr:rowOff>
    </xdr:to>
    <xdr:sp macro="" textlink="">
      <xdr:nvSpPr>
        <xdr:cNvPr id="650" name="楕円 649"/>
        <xdr:cNvSpPr/>
      </xdr:nvSpPr>
      <xdr:spPr>
        <a:xfrm>
          <a:off x="13652500" y="1327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167095</xdr:rowOff>
    </xdr:from>
    <xdr:ext cx="534377" cy="259045"/>
    <xdr:sp macro="" textlink="">
      <xdr:nvSpPr>
        <xdr:cNvPr id="651" name="テキスト ボックス 650"/>
        <xdr:cNvSpPr txBox="1"/>
      </xdr:nvSpPr>
      <xdr:spPr>
        <a:xfrm>
          <a:off x="13436111" y="1336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89684</xdr:rowOff>
    </xdr:from>
    <xdr:to>
      <xdr:col>67</xdr:col>
      <xdr:colOff>101600</xdr:colOff>
      <xdr:row>78</xdr:row>
      <xdr:rowOff>19834</xdr:rowOff>
    </xdr:to>
    <xdr:sp macro="" textlink="">
      <xdr:nvSpPr>
        <xdr:cNvPr id="652" name="楕円 651"/>
        <xdr:cNvSpPr/>
      </xdr:nvSpPr>
      <xdr:spPr>
        <a:xfrm>
          <a:off x="12763500" y="1329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10961</xdr:rowOff>
    </xdr:from>
    <xdr:ext cx="534377" cy="259045"/>
    <xdr:sp macro="" textlink="">
      <xdr:nvSpPr>
        <xdr:cNvPr id="653" name="テキスト ボックス 652"/>
        <xdr:cNvSpPr txBox="1"/>
      </xdr:nvSpPr>
      <xdr:spPr>
        <a:xfrm>
          <a:off x="12547111" y="1338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96558</xdr:rowOff>
    </xdr:from>
    <xdr:to>
      <xdr:col>85</xdr:col>
      <xdr:colOff>127000</xdr:colOff>
      <xdr:row>98</xdr:row>
      <xdr:rowOff>134533</xdr:rowOff>
    </xdr:to>
    <xdr:cxnSp macro="">
      <xdr:nvCxnSpPr>
        <xdr:cNvPr id="680" name="直線コネクタ 679"/>
        <xdr:cNvCxnSpPr/>
      </xdr:nvCxnSpPr>
      <xdr:spPr>
        <a:xfrm flipV="1">
          <a:off x="15481300" y="16898658"/>
          <a:ext cx="838200" cy="3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134533</xdr:rowOff>
    </xdr:from>
    <xdr:to>
      <xdr:col>81</xdr:col>
      <xdr:colOff>50800</xdr:colOff>
      <xdr:row>98</xdr:row>
      <xdr:rowOff>137057</xdr:rowOff>
    </xdr:to>
    <xdr:cxnSp macro="">
      <xdr:nvCxnSpPr>
        <xdr:cNvPr id="683" name="直線コネクタ 682"/>
        <xdr:cNvCxnSpPr/>
      </xdr:nvCxnSpPr>
      <xdr:spPr>
        <a:xfrm flipV="1">
          <a:off x="14592300" y="16936633"/>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133747</xdr:rowOff>
    </xdr:from>
    <xdr:to>
      <xdr:col>76</xdr:col>
      <xdr:colOff>114300</xdr:colOff>
      <xdr:row>98</xdr:row>
      <xdr:rowOff>137057</xdr:rowOff>
    </xdr:to>
    <xdr:cxnSp macro="">
      <xdr:nvCxnSpPr>
        <xdr:cNvPr id="686" name="直線コネクタ 685"/>
        <xdr:cNvCxnSpPr/>
      </xdr:nvCxnSpPr>
      <xdr:spPr>
        <a:xfrm>
          <a:off x="13703300" y="16935847"/>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133747</xdr:rowOff>
    </xdr:from>
    <xdr:to>
      <xdr:col>71</xdr:col>
      <xdr:colOff>177800</xdr:colOff>
      <xdr:row>98</xdr:row>
      <xdr:rowOff>138867</xdr:rowOff>
    </xdr:to>
    <xdr:cxnSp macro="">
      <xdr:nvCxnSpPr>
        <xdr:cNvPr id="689" name="直線コネクタ 688"/>
        <xdr:cNvCxnSpPr/>
      </xdr:nvCxnSpPr>
      <xdr:spPr>
        <a:xfrm flipV="1">
          <a:off x="12814300" y="16935847"/>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45758</xdr:rowOff>
    </xdr:from>
    <xdr:to>
      <xdr:col>85</xdr:col>
      <xdr:colOff>177800</xdr:colOff>
      <xdr:row>98</xdr:row>
      <xdr:rowOff>147358</xdr:rowOff>
    </xdr:to>
    <xdr:sp macro="" textlink="">
      <xdr:nvSpPr>
        <xdr:cNvPr id="699" name="楕円 698"/>
        <xdr:cNvSpPr/>
      </xdr:nvSpPr>
      <xdr:spPr>
        <a:xfrm>
          <a:off x="16268700" y="1684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132135</xdr:rowOff>
    </xdr:from>
    <xdr:ext cx="469744" cy="259045"/>
    <xdr:sp macro="" textlink="">
      <xdr:nvSpPr>
        <xdr:cNvPr id="700" name="積立金該当値テキスト"/>
        <xdr:cNvSpPr txBox="1"/>
      </xdr:nvSpPr>
      <xdr:spPr>
        <a:xfrm>
          <a:off x="16370300" y="1676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83733</xdr:rowOff>
    </xdr:from>
    <xdr:to>
      <xdr:col>81</xdr:col>
      <xdr:colOff>101600</xdr:colOff>
      <xdr:row>99</xdr:row>
      <xdr:rowOff>13883</xdr:rowOff>
    </xdr:to>
    <xdr:sp macro="" textlink="">
      <xdr:nvSpPr>
        <xdr:cNvPr id="701" name="楕円 700"/>
        <xdr:cNvSpPr/>
      </xdr:nvSpPr>
      <xdr:spPr>
        <a:xfrm>
          <a:off x="15430500" y="168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5010</xdr:rowOff>
    </xdr:from>
    <xdr:ext cx="378565" cy="259045"/>
    <xdr:sp macro="" textlink="">
      <xdr:nvSpPr>
        <xdr:cNvPr id="702" name="テキスト ボックス 701"/>
        <xdr:cNvSpPr txBox="1"/>
      </xdr:nvSpPr>
      <xdr:spPr>
        <a:xfrm>
          <a:off x="15292017" y="16978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86257</xdr:rowOff>
    </xdr:from>
    <xdr:to>
      <xdr:col>76</xdr:col>
      <xdr:colOff>165100</xdr:colOff>
      <xdr:row>99</xdr:row>
      <xdr:rowOff>16407</xdr:rowOff>
    </xdr:to>
    <xdr:sp macro="" textlink="">
      <xdr:nvSpPr>
        <xdr:cNvPr id="703" name="楕円 702"/>
        <xdr:cNvSpPr/>
      </xdr:nvSpPr>
      <xdr:spPr>
        <a:xfrm>
          <a:off x="14541500" y="1688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7534</xdr:rowOff>
    </xdr:from>
    <xdr:ext cx="378565" cy="259045"/>
    <xdr:sp macro="" textlink="">
      <xdr:nvSpPr>
        <xdr:cNvPr id="704" name="テキスト ボックス 703"/>
        <xdr:cNvSpPr txBox="1"/>
      </xdr:nvSpPr>
      <xdr:spPr>
        <a:xfrm>
          <a:off x="14403017" y="16981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82947</xdr:rowOff>
    </xdr:from>
    <xdr:to>
      <xdr:col>72</xdr:col>
      <xdr:colOff>38100</xdr:colOff>
      <xdr:row>99</xdr:row>
      <xdr:rowOff>13097</xdr:rowOff>
    </xdr:to>
    <xdr:sp macro="" textlink="">
      <xdr:nvSpPr>
        <xdr:cNvPr id="705" name="楕円 704"/>
        <xdr:cNvSpPr/>
      </xdr:nvSpPr>
      <xdr:spPr>
        <a:xfrm>
          <a:off x="13652500" y="168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4224</xdr:rowOff>
    </xdr:from>
    <xdr:ext cx="378565" cy="259045"/>
    <xdr:sp macro="" textlink="">
      <xdr:nvSpPr>
        <xdr:cNvPr id="706" name="テキスト ボックス 705"/>
        <xdr:cNvSpPr txBox="1"/>
      </xdr:nvSpPr>
      <xdr:spPr>
        <a:xfrm>
          <a:off x="13514017" y="16977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88067</xdr:rowOff>
    </xdr:from>
    <xdr:to>
      <xdr:col>67</xdr:col>
      <xdr:colOff>101600</xdr:colOff>
      <xdr:row>99</xdr:row>
      <xdr:rowOff>18217</xdr:rowOff>
    </xdr:to>
    <xdr:sp macro="" textlink="">
      <xdr:nvSpPr>
        <xdr:cNvPr id="707" name="楕円 706"/>
        <xdr:cNvSpPr/>
      </xdr:nvSpPr>
      <xdr:spPr>
        <a:xfrm>
          <a:off x="12763500" y="1689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9344</xdr:rowOff>
    </xdr:from>
    <xdr:ext cx="313932" cy="259045"/>
    <xdr:sp macro="" textlink="">
      <xdr:nvSpPr>
        <xdr:cNvPr id="708" name="テキスト ボックス 707"/>
        <xdr:cNvSpPr txBox="1"/>
      </xdr:nvSpPr>
      <xdr:spPr>
        <a:xfrm>
          <a:off x="12657333" y="16982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105776</xdr:rowOff>
    </xdr:from>
    <xdr:to>
      <xdr:col>116</xdr:col>
      <xdr:colOff>63500</xdr:colOff>
      <xdr:row>36</xdr:row>
      <xdr:rowOff>47346</xdr:rowOff>
    </xdr:to>
    <xdr:cxnSp macro="">
      <xdr:nvCxnSpPr>
        <xdr:cNvPr id="735" name="直線コネクタ 734"/>
        <xdr:cNvCxnSpPr/>
      </xdr:nvCxnSpPr>
      <xdr:spPr>
        <a:xfrm>
          <a:off x="21323300" y="6106526"/>
          <a:ext cx="838200" cy="11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105776</xdr:rowOff>
    </xdr:from>
    <xdr:to>
      <xdr:col>111</xdr:col>
      <xdr:colOff>177800</xdr:colOff>
      <xdr:row>38</xdr:row>
      <xdr:rowOff>139700</xdr:rowOff>
    </xdr:to>
    <xdr:cxnSp macro="">
      <xdr:nvCxnSpPr>
        <xdr:cNvPr id="738" name="直線コネクタ 737"/>
        <xdr:cNvCxnSpPr/>
      </xdr:nvCxnSpPr>
      <xdr:spPr>
        <a:xfrm flipV="1">
          <a:off x="20434300" y="6106526"/>
          <a:ext cx="889000" cy="5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43095</xdr:rowOff>
    </xdr:from>
    <xdr:ext cx="469744" cy="259045"/>
    <xdr:sp macro="" textlink="">
      <xdr:nvSpPr>
        <xdr:cNvPr id="740" name="テキスト ボックス 739"/>
        <xdr:cNvSpPr txBox="1"/>
      </xdr:nvSpPr>
      <xdr:spPr>
        <a:xfrm>
          <a:off x="21088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167996</xdr:rowOff>
    </xdr:from>
    <xdr:to>
      <xdr:col>116</xdr:col>
      <xdr:colOff>114300</xdr:colOff>
      <xdr:row>36</xdr:row>
      <xdr:rowOff>98146</xdr:rowOff>
    </xdr:to>
    <xdr:sp macro="" textlink="">
      <xdr:nvSpPr>
        <xdr:cNvPr id="754" name="楕円 753"/>
        <xdr:cNvSpPr/>
      </xdr:nvSpPr>
      <xdr:spPr>
        <a:xfrm>
          <a:off x="221107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19423</xdr:rowOff>
    </xdr:from>
    <xdr:ext cx="469744" cy="259045"/>
    <xdr:sp macro="" textlink="">
      <xdr:nvSpPr>
        <xdr:cNvPr id="755" name="投資及び出資金該当値テキスト"/>
        <xdr:cNvSpPr txBox="1"/>
      </xdr:nvSpPr>
      <xdr:spPr>
        <a:xfrm>
          <a:off x="22212300" y="602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54976</xdr:rowOff>
    </xdr:from>
    <xdr:to>
      <xdr:col>112</xdr:col>
      <xdr:colOff>38100</xdr:colOff>
      <xdr:row>35</xdr:row>
      <xdr:rowOff>156576</xdr:rowOff>
    </xdr:to>
    <xdr:sp macro="" textlink="">
      <xdr:nvSpPr>
        <xdr:cNvPr id="756" name="楕円 755"/>
        <xdr:cNvSpPr/>
      </xdr:nvSpPr>
      <xdr:spPr>
        <a:xfrm>
          <a:off x="21272500" y="60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1653</xdr:rowOff>
    </xdr:from>
    <xdr:ext cx="469744" cy="259045"/>
    <xdr:sp macro="" textlink="">
      <xdr:nvSpPr>
        <xdr:cNvPr id="757" name="テキスト ボックス 756"/>
        <xdr:cNvSpPr txBox="1"/>
      </xdr:nvSpPr>
      <xdr:spPr>
        <a:xfrm>
          <a:off x="21088428" y="58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129337</xdr:rowOff>
    </xdr:from>
    <xdr:to>
      <xdr:col>116</xdr:col>
      <xdr:colOff>63500</xdr:colOff>
      <xdr:row>58</xdr:row>
      <xdr:rowOff>129489</xdr:rowOff>
    </xdr:to>
    <xdr:cxnSp macro="">
      <xdr:nvCxnSpPr>
        <xdr:cNvPr id="792" name="直線コネクタ 791"/>
        <xdr:cNvCxnSpPr/>
      </xdr:nvCxnSpPr>
      <xdr:spPr>
        <a:xfrm flipV="1">
          <a:off x="21323300" y="10073437"/>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128727</xdr:rowOff>
    </xdr:from>
    <xdr:to>
      <xdr:col>111</xdr:col>
      <xdr:colOff>177800</xdr:colOff>
      <xdr:row>58</xdr:row>
      <xdr:rowOff>129489</xdr:rowOff>
    </xdr:to>
    <xdr:cxnSp macro="">
      <xdr:nvCxnSpPr>
        <xdr:cNvPr id="795" name="直線コネクタ 794"/>
        <xdr:cNvCxnSpPr/>
      </xdr:nvCxnSpPr>
      <xdr:spPr>
        <a:xfrm>
          <a:off x="20434300" y="100728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128118</xdr:rowOff>
    </xdr:from>
    <xdr:to>
      <xdr:col>107</xdr:col>
      <xdr:colOff>50800</xdr:colOff>
      <xdr:row>58</xdr:row>
      <xdr:rowOff>128727</xdr:rowOff>
    </xdr:to>
    <xdr:cxnSp macro="">
      <xdr:nvCxnSpPr>
        <xdr:cNvPr id="798" name="直線コネクタ 797"/>
        <xdr:cNvCxnSpPr/>
      </xdr:nvCxnSpPr>
      <xdr:spPr>
        <a:xfrm>
          <a:off x="19545300" y="1007221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127813</xdr:rowOff>
    </xdr:from>
    <xdr:to>
      <xdr:col>102</xdr:col>
      <xdr:colOff>114300</xdr:colOff>
      <xdr:row>58</xdr:row>
      <xdr:rowOff>128118</xdr:rowOff>
    </xdr:to>
    <xdr:cxnSp macro="">
      <xdr:nvCxnSpPr>
        <xdr:cNvPr id="801" name="直線コネクタ 800"/>
        <xdr:cNvCxnSpPr/>
      </xdr:nvCxnSpPr>
      <xdr:spPr>
        <a:xfrm>
          <a:off x="18656300" y="1007191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78537</xdr:rowOff>
    </xdr:from>
    <xdr:to>
      <xdr:col>116</xdr:col>
      <xdr:colOff>114300</xdr:colOff>
      <xdr:row>59</xdr:row>
      <xdr:rowOff>8687</xdr:rowOff>
    </xdr:to>
    <xdr:sp macro="" textlink="">
      <xdr:nvSpPr>
        <xdr:cNvPr id="811" name="楕円 810"/>
        <xdr:cNvSpPr/>
      </xdr:nvSpPr>
      <xdr:spPr>
        <a:xfrm>
          <a:off x="22110700" y="100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33266</xdr:rowOff>
    </xdr:from>
    <xdr:ext cx="469744" cy="259045"/>
    <xdr:sp macro="" textlink="">
      <xdr:nvSpPr>
        <xdr:cNvPr id="812" name="貸付金該当値テキスト"/>
        <xdr:cNvSpPr txBox="1"/>
      </xdr:nvSpPr>
      <xdr:spPr>
        <a:xfrm>
          <a:off x="22212300" y="99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78689</xdr:rowOff>
    </xdr:from>
    <xdr:to>
      <xdr:col>112</xdr:col>
      <xdr:colOff>38100</xdr:colOff>
      <xdr:row>59</xdr:row>
      <xdr:rowOff>8839</xdr:rowOff>
    </xdr:to>
    <xdr:sp macro="" textlink="">
      <xdr:nvSpPr>
        <xdr:cNvPr id="813" name="楕円 812"/>
        <xdr:cNvSpPr/>
      </xdr:nvSpPr>
      <xdr:spPr>
        <a:xfrm>
          <a:off x="21272500" y="100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171416</xdr:rowOff>
    </xdr:from>
    <xdr:ext cx="469744" cy="259045"/>
    <xdr:sp macro="" textlink="">
      <xdr:nvSpPr>
        <xdr:cNvPr id="814" name="テキスト ボックス 813"/>
        <xdr:cNvSpPr txBox="1"/>
      </xdr:nvSpPr>
      <xdr:spPr>
        <a:xfrm>
          <a:off x="21088428" y="1011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77927</xdr:rowOff>
    </xdr:from>
    <xdr:to>
      <xdr:col>107</xdr:col>
      <xdr:colOff>101600</xdr:colOff>
      <xdr:row>59</xdr:row>
      <xdr:rowOff>8077</xdr:rowOff>
    </xdr:to>
    <xdr:sp macro="" textlink="">
      <xdr:nvSpPr>
        <xdr:cNvPr id="815" name="楕円 814"/>
        <xdr:cNvSpPr/>
      </xdr:nvSpPr>
      <xdr:spPr>
        <a:xfrm>
          <a:off x="20383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170654</xdr:rowOff>
    </xdr:from>
    <xdr:ext cx="469744" cy="259045"/>
    <xdr:sp macro="" textlink="">
      <xdr:nvSpPr>
        <xdr:cNvPr id="816" name="テキスト ボックス 815"/>
        <xdr:cNvSpPr txBox="1"/>
      </xdr:nvSpPr>
      <xdr:spPr>
        <a:xfrm>
          <a:off x="20199428" y="101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77318</xdr:rowOff>
    </xdr:from>
    <xdr:to>
      <xdr:col>102</xdr:col>
      <xdr:colOff>165100</xdr:colOff>
      <xdr:row>59</xdr:row>
      <xdr:rowOff>7468</xdr:rowOff>
    </xdr:to>
    <xdr:sp macro="" textlink="">
      <xdr:nvSpPr>
        <xdr:cNvPr id="817" name="楕円 816"/>
        <xdr:cNvSpPr/>
      </xdr:nvSpPr>
      <xdr:spPr>
        <a:xfrm>
          <a:off x="19494500" y="100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170045</xdr:rowOff>
    </xdr:from>
    <xdr:ext cx="469744" cy="259045"/>
    <xdr:sp macro="" textlink="">
      <xdr:nvSpPr>
        <xdr:cNvPr id="818" name="テキスト ボックス 817"/>
        <xdr:cNvSpPr txBox="1"/>
      </xdr:nvSpPr>
      <xdr:spPr>
        <a:xfrm>
          <a:off x="19310428" y="101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77013</xdr:rowOff>
    </xdr:from>
    <xdr:to>
      <xdr:col>98</xdr:col>
      <xdr:colOff>38100</xdr:colOff>
      <xdr:row>59</xdr:row>
      <xdr:rowOff>7163</xdr:rowOff>
    </xdr:to>
    <xdr:sp macro="" textlink="">
      <xdr:nvSpPr>
        <xdr:cNvPr id="819" name="楕円 818"/>
        <xdr:cNvSpPr/>
      </xdr:nvSpPr>
      <xdr:spPr>
        <a:xfrm>
          <a:off x="18605500" y="100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169740</xdr:rowOff>
    </xdr:from>
    <xdr:ext cx="469744" cy="259045"/>
    <xdr:sp macro="" textlink="">
      <xdr:nvSpPr>
        <xdr:cNvPr id="820" name="テキスト ボックス 819"/>
        <xdr:cNvSpPr txBox="1"/>
      </xdr:nvSpPr>
      <xdr:spPr>
        <a:xfrm>
          <a:off x="18421428" y="1011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146284</xdr:rowOff>
    </xdr:from>
    <xdr:to>
      <xdr:col>116</xdr:col>
      <xdr:colOff>63500</xdr:colOff>
      <xdr:row>77</xdr:row>
      <xdr:rowOff>164480</xdr:rowOff>
    </xdr:to>
    <xdr:cxnSp macro="">
      <xdr:nvCxnSpPr>
        <xdr:cNvPr id="848" name="直線コネクタ 847"/>
        <xdr:cNvCxnSpPr/>
      </xdr:nvCxnSpPr>
      <xdr:spPr>
        <a:xfrm flipV="1">
          <a:off x="21323300" y="13347934"/>
          <a:ext cx="8382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149301</xdr:rowOff>
    </xdr:from>
    <xdr:to>
      <xdr:col>111</xdr:col>
      <xdr:colOff>177800</xdr:colOff>
      <xdr:row>77</xdr:row>
      <xdr:rowOff>164480</xdr:rowOff>
    </xdr:to>
    <xdr:cxnSp macro="">
      <xdr:nvCxnSpPr>
        <xdr:cNvPr id="851" name="直線コネクタ 850"/>
        <xdr:cNvCxnSpPr/>
      </xdr:nvCxnSpPr>
      <xdr:spPr>
        <a:xfrm>
          <a:off x="20434300" y="13179501"/>
          <a:ext cx="889000" cy="18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149050</xdr:rowOff>
    </xdr:from>
    <xdr:to>
      <xdr:col>107</xdr:col>
      <xdr:colOff>50800</xdr:colOff>
      <xdr:row>76</xdr:row>
      <xdr:rowOff>149301</xdr:rowOff>
    </xdr:to>
    <xdr:cxnSp macro="">
      <xdr:nvCxnSpPr>
        <xdr:cNvPr id="854" name="直線コネクタ 853"/>
        <xdr:cNvCxnSpPr/>
      </xdr:nvCxnSpPr>
      <xdr:spPr>
        <a:xfrm>
          <a:off x="19545300" y="13179250"/>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149050</xdr:rowOff>
    </xdr:from>
    <xdr:to>
      <xdr:col>102</xdr:col>
      <xdr:colOff>114300</xdr:colOff>
      <xdr:row>77</xdr:row>
      <xdr:rowOff>7638</xdr:rowOff>
    </xdr:to>
    <xdr:cxnSp macro="">
      <xdr:nvCxnSpPr>
        <xdr:cNvPr id="857" name="直線コネクタ 856"/>
        <xdr:cNvCxnSpPr/>
      </xdr:nvCxnSpPr>
      <xdr:spPr>
        <a:xfrm flipV="1">
          <a:off x="18656300" y="13179250"/>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95484</xdr:rowOff>
    </xdr:from>
    <xdr:to>
      <xdr:col>116</xdr:col>
      <xdr:colOff>114300</xdr:colOff>
      <xdr:row>78</xdr:row>
      <xdr:rowOff>25634</xdr:rowOff>
    </xdr:to>
    <xdr:sp macro="" textlink="">
      <xdr:nvSpPr>
        <xdr:cNvPr id="867" name="楕円 866"/>
        <xdr:cNvSpPr/>
      </xdr:nvSpPr>
      <xdr:spPr>
        <a:xfrm>
          <a:off x="22110700" y="132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10411</xdr:rowOff>
    </xdr:from>
    <xdr:ext cx="534377" cy="259045"/>
    <xdr:sp macro="" textlink="">
      <xdr:nvSpPr>
        <xdr:cNvPr id="868" name="繰出金該当値テキスト"/>
        <xdr:cNvSpPr txBox="1"/>
      </xdr:nvSpPr>
      <xdr:spPr>
        <a:xfrm>
          <a:off x="22212300" y="132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113680</xdr:rowOff>
    </xdr:from>
    <xdr:to>
      <xdr:col>112</xdr:col>
      <xdr:colOff>38100</xdr:colOff>
      <xdr:row>78</xdr:row>
      <xdr:rowOff>43830</xdr:rowOff>
    </xdr:to>
    <xdr:sp macro="" textlink="">
      <xdr:nvSpPr>
        <xdr:cNvPr id="869" name="楕円 868"/>
        <xdr:cNvSpPr/>
      </xdr:nvSpPr>
      <xdr:spPr>
        <a:xfrm>
          <a:off x="21272500" y="133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34957</xdr:rowOff>
    </xdr:from>
    <xdr:ext cx="534377" cy="259045"/>
    <xdr:sp macro="" textlink="">
      <xdr:nvSpPr>
        <xdr:cNvPr id="870" name="テキスト ボックス 869"/>
        <xdr:cNvSpPr txBox="1"/>
      </xdr:nvSpPr>
      <xdr:spPr>
        <a:xfrm>
          <a:off x="21056111" y="1340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98501</xdr:rowOff>
    </xdr:from>
    <xdr:to>
      <xdr:col>107</xdr:col>
      <xdr:colOff>101600</xdr:colOff>
      <xdr:row>77</xdr:row>
      <xdr:rowOff>28651</xdr:rowOff>
    </xdr:to>
    <xdr:sp macro="" textlink="">
      <xdr:nvSpPr>
        <xdr:cNvPr id="871" name="楕円 870"/>
        <xdr:cNvSpPr/>
      </xdr:nvSpPr>
      <xdr:spPr>
        <a:xfrm>
          <a:off x="20383500" y="131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19778</xdr:rowOff>
    </xdr:from>
    <xdr:ext cx="534377" cy="259045"/>
    <xdr:sp macro="" textlink="">
      <xdr:nvSpPr>
        <xdr:cNvPr id="872" name="テキスト ボックス 871"/>
        <xdr:cNvSpPr txBox="1"/>
      </xdr:nvSpPr>
      <xdr:spPr>
        <a:xfrm>
          <a:off x="20167111" y="1322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98250</xdr:rowOff>
    </xdr:from>
    <xdr:to>
      <xdr:col>102</xdr:col>
      <xdr:colOff>165100</xdr:colOff>
      <xdr:row>77</xdr:row>
      <xdr:rowOff>28400</xdr:rowOff>
    </xdr:to>
    <xdr:sp macro="" textlink="">
      <xdr:nvSpPr>
        <xdr:cNvPr id="873" name="楕円 872"/>
        <xdr:cNvSpPr/>
      </xdr:nvSpPr>
      <xdr:spPr>
        <a:xfrm>
          <a:off x="19494500" y="1312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19527</xdr:rowOff>
    </xdr:from>
    <xdr:ext cx="534377" cy="259045"/>
    <xdr:sp macro="" textlink="">
      <xdr:nvSpPr>
        <xdr:cNvPr id="874" name="テキスト ボックス 873"/>
        <xdr:cNvSpPr txBox="1"/>
      </xdr:nvSpPr>
      <xdr:spPr>
        <a:xfrm>
          <a:off x="19278111" y="1322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128288</xdr:rowOff>
    </xdr:from>
    <xdr:to>
      <xdr:col>98</xdr:col>
      <xdr:colOff>38100</xdr:colOff>
      <xdr:row>77</xdr:row>
      <xdr:rowOff>58438</xdr:rowOff>
    </xdr:to>
    <xdr:sp macro="" textlink="">
      <xdr:nvSpPr>
        <xdr:cNvPr id="875" name="楕円 874"/>
        <xdr:cNvSpPr/>
      </xdr:nvSpPr>
      <xdr:spPr>
        <a:xfrm>
          <a:off x="18605500" y="131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49565</xdr:rowOff>
    </xdr:from>
    <xdr:ext cx="534377" cy="259045"/>
    <xdr:sp macro="" textlink="">
      <xdr:nvSpPr>
        <xdr:cNvPr id="876" name="テキスト ボックス 875"/>
        <xdr:cNvSpPr txBox="1"/>
      </xdr:nvSpPr>
      <xdr:spPr>
        <a:xfrm>
          <a:off x="18389111" y="132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補助費等の住民一人当たりのコストは前年度から大きく増額しているが、これは新型コロナウイルス感染症に係る補助金（特別定額給付金、事業者への対策協力金等）の皆増が原因である。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物件費も住民一人当たりのコストも前年度から</a:t>
          </a:r>
          <a:r>
            <a:rPr kumimoji="1" lang="en-US" altLang="ja-JP" sz="1300">
              <a:latin typeface="ＭＳ Ｐゴシック" panose="020B0600070205080204" pitchFamily="50" charset="-128"/>
              <a:ea typeface="ＭＳ Ｐゴシック" panose="020B0600070205080204" pitchFamily="50" charset="-128"/>
            </a:rPr>
            <a:t>9,835</a:t>
          </a:r>
          <a:r>
            <a:rPr kumimoji="1" lang="ja-JP" altLang="en-US" sz="1300">
              <a:latin typeface="ＭＳ Ｐゴシック" panose="020B0600070205080204" pitchFamily="50" charset="-128"/>
              <a:ea typeface="ＭＳ Ｐゴシック" panose="020B0600070205080204" pitchFamily="50" charset="-128"/>
            </a:rPr>
            <a:t>円の増額となっているが、</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スクール構想に伴うタブレット端末の購入、</a:t>
          </a:r>
          <a:r>
            <a:rPr kumimoji="1" lang="en-US" altLang="ja-JP" sz="1300">
              <a:latin typeface="ＭＳ Ｐゴシック" panose="020B0600070205080204" pitchFamily="50" charset="-128"/>
              <a:ea typeface="ＭＳ Ｐゴシック" panose="020B0600070205080204" pitchFamily="50" charset="-128"/>
            </a:rPr>
            <a:t>WEB</a:t>
          </a:r>
          <a:r>
            <a:rPr kumimoji="1" lang="ja-JP" altLang="en-US" sz="1300">
              <a:latin typeface="ＭＳ Ｐゴシック" panose="020B0600070205080204" pitchFamily="50" charset="-128"/>
              <a:ea typeface="ＭＳ Ｐゴシック" panose="020B0600070205080204" pitchFamily="50" charset="-128"/>
            </a:rPr>
            <a:t>会議・サテライトオフィス用端末等の購入、新型コロナウイルス感染症ワクチン接種体制整備に係る備品購入が要因となっている。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も前年度から大幅増となっているが、これは新設された新型コロナウイルス感染症対策基金への積立金の皆増によるものであり、新たに策定する基金積立方針の目標額の達成のため、経常経費の削減に取り組ま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全体としては前年比から減額しているものの、更新整備事業費のみでは橋梁補修工事や保育所整備費補助金等により増額となっている。町有施設の長寿命化進めていく必要があることから今後も増加が見込まれるが、財政状況が厳しい中、いかにして財政負担の平準化を図り計画的に各施設の長寿命化を図るかが課題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44,014
42,632
18.03
19,009,949
18,073,545
871,918
8,649,606
9,981,809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165608</xdr:rowOff>
    </xdr:from>
    <xdr:to>
      <xdr:col>24</xdr:col>
      <xdr:colOff>63500</xdr:colOff>
      <xdr:row>37</xdr:row>
      <xdr:rowOff>11303</xdr:rowOff>
    </xdr:to>
    <xdr:cxnSp macro="">
      <xdr:nvCxnSpPr>
        <xdr:cNvPr id="61" name="直線コネクタ 60"/>
        <xdr:cNvCxnSpPr/>
      </xdr:nvCxnSpPr>
      <xdr:spPr>
        <a:xfrm flipV="1">
          <a:off x="3797300" y="6337808"/>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7112</xdr:rowOff>
    </xdr:from>
    <xdr:to>
      <xdr:col>19</xdr:col>
      <xdr:colOff>177800</xdr:colOff>
      <xdr:row>37</xdr:row>
      <xdr:rowOff>11303</xdr:rowOff>
    </xdr:to>
    <xdr:cxnSp macro="">
      <xdr:nvCxnSpPr>
        <xdr:cNvPr id="64" name="直線コネクタ 63"/>
        <xdr:cNvCxnSpPr/>
      </xdr:nvCxnSpPr>
      <xdr:spPr>
        <a:xfrm>
          <a:off x="2908300" y="635076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107315</xdr:rowOff>
    </xdr:from>
    <xdr:to>
      <xdr:col>15</xdr:col>
      <xdr:colOff>50800</xdr:colOff>
      <xdr:row>37</xdr:row>
      <xdr:rowOff>7112</xdr:rowOff>
    </xdr:to>
    <xdr:cxnSp macro="">
      <xdr:nvCxnSpPr>
        <xdr:cNvPr id="67" name="直線コネクタ 66"/>
        <xdr:cNvCxnSpPr/>
      </xdr:nvCxnSpPr>
      <xdr:spPr>
        <a:xfrm>
          <a:off x="2019300" y="6279515"/>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96647</xdr:rowOff>
    </xdr:from>
    <xdr:to>
      <xdr:col>10</xdr:col>
      <xdr:colOff>114300</xdr:colOff>
      <xdr:row>36</xdr:row>
      <xdr:rowOff>107315</xdr:rowOff>
    </xdr:to>
    <xdr:cxnSp macro="">
      <xdr:nvCxnSpPr>
        <xdr:cNvPr id="70" name="直線コネクタ 69"/>
        <xdr:cNvCxnSpPr/>
      </xdr:nvCxnSpPr>
      <xdr:spPr>
        <a:xfrm>
          <a:off x="1130300" y="626884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114808</xdr:rowOff>
    </xdr:from>
    <xdr:to>
      <xdr:col>24</xdr:col>
      <xdr:colOff>114300</xdr:colOff>
      <xdr:row>37</xdr:row>
      <xdr:rowOff>44958</xdr:rowOff>
    </xdr:to>
    <xdr:sp macro="" textlink="">
      <xdr:nvSpPr>
        <xdr:cNvPr id="80" name="楕円 79"/>
        <xdr:cNvSpPr/>
      </xdr:nvSpPr>
      <xdr:spPr>
        <a:xfrm>
          <a:off x="45847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93235</xdr:rowOff>
    </xdr:from>
    <xdr:ext cx="469744" cy="259045"/>
    <xdr:sp macro="" textlink="">
      <xdr:nvSpPr>
        <xdr:cNvPr id="81" name="議会費該当値テキスト"/>
        <xdr:cNvSpPr txBox="1"/>
      </xdr:nvSpPr>
      <xdr:spPr>
        <a:xfrm>
          <a:off x="4686300"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131953</xdr:rowOff>
    </xdr:from>
    <xdr:to>
      <xdr:col>20</xdr:col>
      <xdr:colOff>38100</xdr:colOff>
      <xdr:row>37</xdr:row>
      <xdr:rowOff>62103</xdr:rowOff>
    </xdr:to>
    <xdr:sp macro="" textlink="">
      <xdr:nvSpPr>
        <xdr:cNvPr id="82" name="楕円 81"/>
        <xdr:cNvSpPr/>
      </xdr:nvSpPr>
      <xdr:spPr>
        <a:xfrm>
          <a:off x="3746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53230</xdr:rowOff>
    </xdr:from>
    <xdr:ext cx="469744" cy="259045"/>
    <xdr:sp macro="" textlink="">
      <xdr:nvSpPr>
        <xdr:cNvPr id="83" name="テキスト ボックス 82"/>
        <xdr:cNvSpPr txBox="1"/>
      </xdr:nvSpPr>
      <xdr:spPr>
        <a:xfrm>
          <a:off x="3562428" y="63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127762</xdr:rowOff>
    </xdr:from>
    <xdr:to>
      <xdr:col>15</xdr:col>
      <xdr:colOff>101600</xdr:colOff>
      <xdr:row>37</xdr:row>
      <xdr:rowOff>57912</xdr:rowOff>
    </xdr:to>
    <xdr:sp macro="" textlink="">
      <xdr:nvSpPr>
        <xdr:cNvPr id="84" name="楕円 83"/>
        <xdr:cNvSpPr/>
      </xdr:nvSpPr>
      <xdr:spPr>
        <a:xfrm>
          <a:off x="2857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49039</xdr:rowOff>
    </xdr:from>
    <xdr:ext cx="469744" cy="259045"/>
    <xdr:sp macro="" textlink="">
      <xdr:nvSpPr>
        <xdr:cNvPr id="85" name="テキスト ボックス 84"/>
        <xdr:cNvSpPr txBox="1"/>
      </xdr:nvSpPr>
      <xdr:spPr>
        <a:xfrm>
          <a:off x="2673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56515</xdr:rowOff>
    </xdr:from>
    <xdr:to>
      <xdr:col>10</xdr:col>
      <xdr:colOff>165100</xdr:colOff>
      <xdr:row>36</xdr:row>
      <xdr:rowOff>158115</xdr:rowOff>
    </xdr:to>
    <xdr:sp macro="" textlink="">
      <xdr:nvSpPr>
        <xdr:cNvPr id="86" name="楕円 85"/>
        <xdr:cNvSpPr/>
      </xdr:nvSpPr>
      <xdr:spPr>
        <a:xfrm>
          <a:off x="1968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149242</xdr:rowOff>
    </xdr:from>
    <xdr:ext cx="469744" cy="259045"/>
    <xdr:sp macro="" textlink="">
      <xdr:nvSpPr>
        <xdr:cNvPr id="87" name="テキスト ボックス 86"/>
        <xdr:cNvSpPr txBox="1"/>
      </xdr:nvSpPr>
      <xdr:spPr>
        <a:xfrm>
          <a:off x="1784428"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45847</xdr:rowOff>
    </xdr:from>
    <xdr:to>
      <xdr:col>6</xdr:col>
      <xdr:colOff>38100</xdr:colOff>
      <xdr:row>36</xdr:row>
      <xdr:rowOff>147447</xdr:rowOff>
    </xdr:to>
    <xdr:sp macro="" textlink="">
      <xdr:nvSpPr>
        <xdr:cNvPr id="88" name="楕円 87"/>
        <xdr:cNvSpPr/>
      </xdr:nvSpPr>
      <xdr:spPr>
        <a:xfrm>
          <a:off x="10795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138574</xdr:rowOff>
    </xdr:from>
    <xdr:ext cx="469744" cy="259045"/>
    <xdr:sp macro="" textlink="">
      <xdr:nvSpPr>
        <xdr:cNvPr id="89" name="テキスト ボックス 88"/>
        <xdr:cNvSpPr txBox="1"/>
      </xdr:nvSpPr>
      <xdr:spPr>
        <a:xfrm>
          <a:off x="895428" y="631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2266</xdr:rowOff>
    </xdr:from>
    <xdr:to>
      <xdr:col>24</xdr:col>
      <xdr:colOff>63500</xdr:colOff>
      <xdr:row>58</xdr:row>
      <xdr:rowOff>63797</xdr:rowOff>
    </xdr:to>
    <xdr:cxnSp macro="">
      <xdr:nvCxnSpPr>
        <xdr:cNvPr id="118" name="直線コネクタ 117"/>
        <xdr:cNvCxnSpPr/>
      </xdr:nvCxnSpPr>
      <xdr:spPr>
        <a:xfrm flipV="1">
          <a:off x="3797300" y="9603466"/>
          <a:ext cx="838200" cy="40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63797</xdr:rowOff>
    </xdr:from>
    <xdr:to>
      <xdr:col>19</xdr:col>
      <xdr:colOff>177800</xdr:colOff>
      <xdr:row>58</xdr:row>
      <xdr:rowOff>72747</xdr:rowOff>
    </xdr:to>
    <xdr:cxnSp macro="">
      <xdr:nvCxnSpPr>
        <xdr:cNvPr id="121" name="直線コネクタ 120"/>
        <xdr:cNvCxnSpPr/>
      </xdr:nvCxnSpPr>
      <xdr:spPr>
        <a:xfrm flipV="1">
          <a:off x="2908300" y="10007897"/>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72747</xdr:rowOff>
    </xdr:from>
    <xdr:to>
      <xdr:col>15</xdr:col>
      <xdr:colOff>50800</xdr:colOff>
      <xdr:row>58</xdr:row>
      <xdr:rowOff>77753</xdr:rowOff>
    </xdr:to>
    <xdr:cxnSp macro="">
      <xdr:nvCxnSpPr>
        <xdr:cNvPr id="124" name="直線コネクタ 123"/>
        <xdr:cNvCxnSpPr/>
      </xdr:nvCxnSpPr>
      <xdr:spPr>
        <a:xfrm flipV="1">
          <a:off x="2019300" y="10016847"/>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70522</xdr:rowOff>
    </xdr:from>
    <xdr:to>
      <xdr:col>10</xdr:col>
      <xdr:colOff>114300</xdr:colOff>
      <xdr:row>58</xdr:row>
      <xdr:rowOff>77753</xdr:rowOff>
    </xdr:to>
    <xdr:cxnSp macro="">
      <xdr:nvCxnSpPr>
        <xdr:cNvPr id="127" name="直線コネクタ 126"/>
        <xdr:cNvCxnSpPr/>
      </xdr:nvCxnSpPr>
      <xdr:spPr>
        <a:xfrm>
          <a:off x="1130300" y="10014622"/>
          <a:ext cx="889000" cy="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122916</xdr:rowOff>
    </xdr:from>
    <xdr:to>
      <xdr:col>24</xdr:col>
      <xdr:colOff>114300</xdr:colOff>
      <xdr:row>56</xdr:row>
      <xdr:rowOff>53066</xdr:rowOff>
    </xdr:to>
    <xdr:sp macro="" textlink="">
      <xdr:nvSpPr>
        <xdr:cNvPr id="137" name="楕円 136"/>
        <xdr:cNvSpPr/>
      </xdr:nvSpPr>
      <xdr:spPr>
        <a:xfrm>
          <a:off x="4584700" y="95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12997</xdr:rowOff>
    </xdr:from>
    <xdr:to>
      <xdr:col>20</xdr:col>
      <xdr:colOff>38100</xdr:colOff>
      <xdr:row>58</xdr:row>
      <xdr:rowOff>114597</xdr:rowOff>
    </xdr:to>
    <xdr:sp macro="" textlink="">
      <xdr:nvSpPr>
        <xdr:cNvPr id="139" name="楕円 138"/>
        <xdr:cNvSpPr/>
      </xdr:nvSpPr>
      <xdr:spPr>
        <a:xfrm>
          <a:off x="3746500" y="99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105724</xdr:rowOff>
    </xdr:from>
    <xdr:ext cx="534377" cy="259045"/>
    <xdr:sp macro="" textlink="">
      <xdr:nvSpPr>
        <xdr:cNvPr id="140" name="テキスト ボックス 139"/>
        <xdr:cNvSpPr txBox="1"/>
      </xdr:nvSpPr>
      <xdr:spPr>
        <a:xfrm>
          <a:off x="3530111" y="1004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21947</xdr:rowOff>
    </xdr:from>
    <xdr:to>
      <xdr:col>15</xdr:col>
      <xdr:colOff>101600</xdr:colOff>
      <xdr:row>58</xdr:row>
      <xdr:rowOff>123547</xdr:rowOff>
    </xdr:to>
    <xdr:sp macro="" textlink="">
      <xdr:nvSpPr>
        <xdr:cNvPr id="141" name="楕円 140"/>
        <xdr:cNvSpPr/>
      </xdr:nvSpPr>
      <xdr:spPr>
        <a:xfrm>
          <a:off x="2857500" y="996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114674</xdr:rowOff>
    </xdr:from>
    <xdr:ext cx="534377" cy="259045"/>
    <xdr:sp macro="" textlink="">
      <xdr:nvSpPr>
        <xdr:cNvPr id="142" name="テキスト ボックス 141"/>
        <xdr:cNvSpPr txBox="1"/>
      </xdr:nvSpPr>
      <xdr:spPr>
        <a:xfrm>
          <a:off x="2641111" y="1005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26953</xdr:rowOff>
    </xdr:from>
    <xdr:to>
      <xdr:col>10</xdr:col>
      <xdr:colOff>165100</xdr:colOff>
      <xdr:row>58</xdr:row>
      <xdr:rowOff>128553</xdr:rowOff>
    </xdr:to>
    <xdr:sp macro="" textlink="">
      <xdr:nvSpPr>
        <xdr:cNvPr id="143" name="楕円 142"/>
        <xdr:cNvSpPr/>
      </xdr:nvSpPr>
      <xdr:spPr>
        <a:xfrm>
          <a:off x="1968500" y="99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119680</xdr:rowOff>
    </xdr:from>
    <xdr:ext cx="534377" cy="259045"/>
    <xdr:sp macro="" textlink="">
      <xdr:nvSpPr>
        <xdr:cNvPr id="144" name="テキスト ボックス 143"/>
        <xdr:cNvSpPr txBox="1"/>
      </xdr:nvSpPr>
      <xdr:spPr>
        <a:xfrm>
          <a:off x="1752111" y="1006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19722</xdr:rowOff>
    </xdr:from>
    <xdr:to>
      <xdr:col>6</xdr:col>
      <xdr:colOff>38100</xdr:colOff>
      <xdr:row>58</xdr:row>
      <xdr:rowOff>121322</xdr:rowOff>
    </xdr:to>
    <xdr:sp macro="" textlink="">
      <xdr:nvSpPr>
        <xdr:cNvPr id="145" name="楕円 144"/>
        <xdr:cNvSpPr/>
      </xdr:nvSpPr>
      <xdr:spPr>
        <a:xfrm>
          <a:off x="1079500" y="996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112449</xdr:rowOff>
    </xdr:from>
    <xdr:ext cx="534377" cy="259045"/>
    <xdr:sp macro="" textlink="">
      <xdr:nvSpPr>
        <xdr:cNvPr id="146" name="テキスト ボックス 145"/>
        <xdr:cNvSpPr txBox="1"/>
      </xdr:nvSpPr>
      <xdr:spPr>
        <a:xfrm>
          <a:off x="863111" y="1005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156387</xdr:rowOff>
    </xdr:from>
    <xdr:to>
      <xdr:col>24</xdr:col>
      <xdr:colOff>63500</xdr:colOff>
      <xdr:row>78</xdr:row>
      <xdr:rowOff>34348</xdr:rowOff>
    </xdr:to>
    <xdr:cxnSp macro="">
      <xdr:nvCxnSpPr>
        <xdr:cNvPr id="178" name="直線コネクタ 177"/>
        <xdr:cNvCxnSpPr/>
      </xdr:nvCxnSpPr>
      <xdr:spPr>
        <a:xfrm flipV="1">
          <a:off x="3797300" y="13358037"/>
          <a:ext cx="838200" cy="4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34348</xdr:rowOff>
    </xdr:from>
    <xdr:to>
      <xdr:col>19</xdr:col>
      <xdr:colOff>177800</xdr:colOff>
      <xdr:row>78</xdr:row>
      <xdr:rowOff>117318</xdr:rowOff>
    </xdr:to>
    <xdr:cxnSp macro="">
      <xdr:nvCxnSpPr>
        <xdr:cNvPr id="181" name="直線コネクタ 180"/>
        <xdr:cNvCxnSpPr/>
      </xdr:nvCxnSpPr>
      <xdr:spPr>
        <a:xfrm flipV="1">
          <a:off x="2908300" y="13407448"/>
          <a:ext cx="889000" cy="8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74789</xdr:rowOff>
    </xdr:from>
    <xdr:to>
      <xdr:col>15</xdr:col>
      <xdr:colOff>50800</xdr:colOff>
      <xdr:row>78</xdr:row>
      <xdr:rowOff>117318</xdr:rowOff>
    </xdr:to>
    <xdr:cxnSp macro="">
      <xdr:nvCxnSpPr>
        <xdr:cNvPr id="184" name="直線コネクタ 183"/>
        <xdr:cNvCxnSpPr/>
      </xdr:nvCxnSpPr>
      <xdr:spPr>
        <a:xfrm>
          <a:off x="2019300" y="13447889"/>
          <a:ext cx="889000" cy="4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56500</xdr:rowOff>
    </xdr:from>
    <xdr:to>
      <xdr:col>10</xdr:col>
      <xdr:colOff>114300</xdr:colOff>
      <xdr:row>78</xdr:row>
      <xdr:rowOff>74789</xdr:rowOff>
    </xdr:to>
    <xdr:cxnSp macro="">
      <xdr:nvCxnSpPr>
        <xdr:cNvPr id="187" name="直線コネクタ 186"/>
        <xdr:cNvCxnSpPr/>
      </xdr:nvCxnSpPr>
      <xdr:spPr>
        <a:xfrm>
          <a:off x="1130300" y="13429600"/>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105587</xdr:rowOff>
    </xdr:from>
    <xdr:to>
      <xdr:col>24</xdr:col>
      <xdr:colOff>114300</xdr:colOff>
      <xdr:row>78</xdr:row>
      <xdr:rowOff>35737</xdr:rowOff>
    </xdr:to>
    <xdr:sp macro="" textlink="">
      <xdr:nvSpPr>
        <xdr:cNvPr id="197" name="楕円 196"/>
        <xdr:cNvSpPr/>
      </xdr:nvSpPr>
      <xdr:spPr>
        <a:xfrm>
          <a:off x="4584700" y="133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84014</xdr:rowOff>
    </xdr:from>
    <xdr:ext cx="599010" cy="259045"/>
    <xdr:sp macro="" textlink="">
      <xdr:nvSpPr>
        <xdr:cNvPr id="198" name="民生費該当値テキスト"/>
        <xdr:cNvSpPr txBox="1"/>
      </xdr:nvSpPr>
      <xdr:spPr>
        <a:xfrm>
          <a:off x="4686300" y="132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154998</xdr:rowOff>
    </xdr:from>
    <xdr:to>
      <xdr:col>20</xdr:col>
      <xdr:colOff>38100</xdr:colOff>
      <xdr:row>78</xdr:row>
      <xdr:rowOff>85148</xdr:rowOff>
    </xdr:to>
    <xdr:sp macro="" textlink="">
      <xdr:nvSpPr>
        <xdr:cNvPr id="199" name="楕円 198"/>
        <xdr:cNvSpPr/>
      </xdr:nvSpPr>
      <xdr:spPr>
        <a:xfrm>
          <a:off x="3746500" y="1335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76275</xdr:rowOff>
    </xdr:from>
    <xdr:ext cx="599010" cy="259045"/>
    <xdr:sp macro="" textlink="">
      <xdr:nvSpPr>
        <xdr:cNvPr id="200" name="テキスト ボックス 199"/>
        <xdr:cNvSpPr txBox="1"/>
      </xdr:nvSpPr>
      <xdr:spPr>
        <a:xfrm>
          <a:off x="3497795" y="1344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66518</xdr:rowOff>
    </xdr:from>
    <xdr:to>
      <xdr:col>15</xdr:col>
      <xdr:colOff>101600</xdr:colOff>
      <xdr:row>78</xdr:row>
      <xdr:rowOff>168118</xdr:rowOff>
    </xdr:to>
    <xdr:sp macro="" textlink="">
      <xdr:nvSpPr>
        <xdr:cNvPr id="201" name="楕円 200"/>
        <xdr:cNvSpPr/>
      </xdr:nvSpPr>
      <xdr:spPr>
        <a:xfrm>
          <a:off x="2857500" y="134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159245</xdr:rowOff>
    </xdr:from>
    <xdr:ext cx="599010" cy="259045"/>
    <xdr:sp macro="" textlink="">
      <xdr:nvSpPr>
        <xdr:cNvPr id="202" name="テキスト ボックス 201"/>
        <xdr:cNvSpPr txBox="1"/>
      </xdr:nvSpPr>
      <xdr:spPr>
        <a:xfrm>
          <a:off x="2608795" y="1353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23989</xdr:rowOff>
    </xdr:from>
    <xdr:to>
      <xdr:col>10</xdr:col>
      <xdr:colOff>165100</xdr:colOff>
      <xdr:row>78</xdr:row>
      <xdr:rowOff>125589</xdr:rowOff>
    </xdr:to>
    <xdr:sp macro="" textlink="">
      <xdr:nvSpPr>
        <xdr:cNvPr id="203" name="楕円 202"/>
        <xdr:cNvSpPr/>
      </xdr:nvSpPr>
      <xdr:spPr>
        <a:xfrm>
          <a:off x="1968500" y="133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116716</xdr:rowOff>
    </xdr:from>
    <xdr:ext cx="599010" cy="259045"/>
    <xdr:sp macro="" textlink="">
      <xdr:nvSpPr>
        <xdr:cNvPr id="204" name="テキスト ボックス 203"/>
        <xdr:cNvSpPr txBox="1"/>
      </xdr:nvSpPr>
      <xdr:spPr>
        <a:xfrm>
          <a:off x="1719795" y="1348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5700</xdr:rowOff>
    </xdr:from>
    <xdr:to>
      <xdr:col>6</xdr:col>
      <xdr:colOff>38100</xdr:colOff>
      <xdr:row>78</xdr:row>
      <xdr:rowOff>107300</xdr:rowOff>
    </xdr:to>
    <xdr:sp macro="" textlink="">
      <xdr:nvSpPr>
        <xdr:cNvPr id="205" name="楕円 204"/>
        <xdr:cNvSpPr/>
      </xdr:nvSpPr>
      <xdr:spPr>
        <a:xfrm>
          <a:off x="1079500" y="1337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98427</xdr:rowOff>
    </xdr:from>
    <xdr:ext cx="599010" cy="259045"/>
    <xdr:sp macro="" textlink="">
      <xdr:nvSpPr>
        <xdr:cNvPr id="206" name="テキスト ボックス 205"/>
        <xdr:cNvSpPr txBox="1"/>
      </xdr:nvSpPr>
      <xdr:spPr>
        <a:xfrm>
          <a:off x="830795" y="1347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105397</xdr:rowOff>
    </xdr:from>
    <xdr:to>
      <xdr:col>24</xdr:col>
      <xdr:colOff>63500</xdr:colOff>
      <xdr:row>97</xdr:row>
      <xdr:rowOff>123952</xdr:rowOff>
    </xdr:to>
    <xdr:cxnSp macro="">
      <xdr:nvCxnSpPr>
        <xdr:cNvPr id="235" name="直線コネクタ 234"/>
        <xdr:cNvCxnSpPr/>
      </xdr:nvCxnSpPr>
      <xdr:spPr>
        <a:xfrm flipV="1">
          <a:off x="3797300" y="16736047"/>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123952</xdr:rowOff>
    </xdr:from>
    <xdr:to>
      <xdr:col>19</xdr:col>
      <xdr:colOff>177800</xdr:colOff>
      <xdr:row>97</xdr:row>
      <xdr:rowOff>125374</xdr:rowOff>
    </xdr:to>
    <xdr:cxnSp macro="">
      <xdr:nvCxnSpPr>
        <xdr:cNvPr id="238" name="直線コネクタ 237"/>
        <xdr:cNvCxnSpPr/>
      </xdr:nvCxnSpPr>
      <xdr:spPr>
        <a:xfrm flipV="1">
          <a:off x="2908300" y="16754602"/>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118250</xdr:rowOff>
    </xdr:from>
    <xdr:to>
      <xdr:col>15</xdr:col>
      <xdr:colOff>50800</xdr:colOff>
      <xdr:row>97</xdr:row>
      <xdr:rowOff>125374</xdr:rowOff>
    </xdr:to>
    <xdr:cxnSp macro="">
      <xdr:nvCxnSpPr>
        <xdr:cNvPr id="241" name="直線コネクタ 240"/>
        <xdr:cNvCxnSpPr/>
      </xdr:nvCxnSpPr>
      <xdr:spPr>
        <a:xfrm>
          <a:off x="2019300" y="16748900"/>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112382</xdr:rowOff>
    </xdr:from>
    <xdr:to>
      <xdr:col>10</xdr:col>
      <xdr:colOff>114300</xdr:colOff>
      <xdr:row>97</xdr:row>
      <xdr:rowOff>118250</xdr:rowOff>
    </xdr:to>
    <xdr:cxnSp macro="">
      <xdr:nvCxnSpPr>
        <xdr:cNvPr id="244" name="直線コネクタ 243"/>
        <xdr:cNvCxnSpPr/>
      </xdr:nvCxnSpPr>
      <xdr:spPr>
        <a:xfrm>
          <a:off x="1130300" y="16743032"/>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54597</xdr:rowOff>
    </xdr:from>
    <xdr:to>
      <xdr:col>24</xdr:col>
      <xdr:colOff>114300</xdr:colOff>
      <xdr:row>97</xdr:row>
      <xdr:rowOff>156197</xdr:rowOff>
    </xdr:to>
    <xdr:sp macro="" textlink="">
      <xdr:nvSpPr>
        <xdr:cNvPr id="254" name="楕円 253"/>
        <xdr:cNvSpPr/>
      </xdr:nvSpPr>
      <xdr:spPr>
        <a:xfrm>
          <a:off x="4584700" y="166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140974</xdr:rowOff>
    </xdr:from>
    <xdr:ext cx="534377" cy="259045"/>
    <xdr:sp macro="" textlink="">
      <xdr:nvSpPr>
        <xdr:cNvPr id="255" name="衛生費該当値テキスト"/>
        <xdr:cNvSpPr txBox="1"/>
      </xdr:nvSpPr>
      <xdr:spPr>
        <a:xfrm>
          <a:off x="4686300" y="166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73152</xdr:rowOff>
    </xdr:from>
    <xdr:to>
      <xdr:col>20</xdr:col>
      <xdr:colOff>38100</xdr:colOff>
      <xdr:row>98</xdr:row>
      <xdr:rowOff>3302</xdr:rowOff>
    </xdr:to>
    <xdr:sp macro="" textlink="">
      <xdr:nvSpPr>
        <xdr:cNvPr id="256" name="楕円 255"/>
        <xdr:cNvSpPr/>
      </xdr:nvSpPr>
      <xdr:spPr>
        <a:xfrm>
          <a:off x="3746500" y="167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165879</xdr:rowOff>
    </xdr:from>
    <xdr:ext cx="534377" cy="259045"/>
    <xdr:sp macro="" textlink="">
      <xdr:nvSpPr>
        <xdr:cNvPr id="257" name="テキスト ボックス 256"/>
        <xdr:cNvSpPr txBox="1"/>
      </xdr:nvSpPr>
      <xdr:spPr>
        <a:xfrm>
          <a:off x="3530111" y="167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74574</xdr:rowOff>
    </xdr:from>
    <xdr:to>
      <xdr:col>15</xdr:col>
      <xdr:colOff>101600</xdr:colOff>
      <xdr:row>98</xdr:row>
      <xdr:rowOff>4724</xdr:rowOff>
    </xdr:to>
    <xdr:sp macro="" textlink="">
      <xdr:nvSpPr>
        <xdr:cNvPr id="258" name="楕円 257"/>
        <xdr:cNvSpPr/>
      </xdr:nvSpPr>
      <xdr:spPr>
        <a:xfrm>
          <a:off x="2857500" y="1670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167301</xdr:rowOff>
    </xdr:from>
    <xdr:ext cx="534377" cy="259045"/>
    <xdr:sp macro="" textlink="">
      <xdr:nvSpPr>
        <xdr:cNvPr id="259" name="テキスト ボックス 258"/>
        <xdr:cNvSpPr txBox="1"/>
      </xdr:nvSpPr>
      <xdr:spPr>
        <a:xfrm>
          <a:off x="2641111" y="1679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67450</xdr:rowOff>
    </xdr:from>
    <xdr:to>
      <xdr:col>10</xdr:col>
      <xdr:colOff>165100</xdr:colOff>
      <xdr:row>97</xdr:row>
      <xdr:rowOff>169050</xdr:rowOff>
    </xdr:to>
    <xdr:sp macro="" textlink="">
      <xdr:nvSpPr>
        <xdr:cNvPr id="260" name="楕円 259"/>
        <xdr:cNvSpPr/>
      </xdr:nvSpPr>
      <xdr:spPr>
        <a:xfrm>
          <a:off x="1968500" y="166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160177</xdr:rowOff>
    </xdr:from>
    <xdr:ext cx="534377" cy="259045"/>
    <xdr:sp macro="" textlink="">
      <xdr:nvSpPr>
        <xdr:cNvPr id="261" name="テキスト ボックス 260"/>
        <xdr:cNvSpPr txBox="1"/>
      </xdr:nvSpPr>
      <xdr:spPr>
        <a:xfrm>
          <a:off x="1752111" y="167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61582</xdr:rowOff>
    </xdr:from>
    <xdr:to>
      <xdr:col>6</xdr:col>
      <xdr:colOff>38100</xdr:colOff>
      <xdr:row>97</xdr:row>
      <xdr:rowOff>163182</xdr:rowOff>
    </xdr:to>
    <xdr:sp macro="" textlink="">
      <xdr:nvSpPr>
        <xdr:cNvPr id="262" name="楕円 261"/>
        <xdr:cNvSpPr/>
      </xdr:nvSpPr>
      <xdr:spPr>
        <a:xfrm>
          <a:off x="1079500" y="166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154309</xdr:rowOff>
    </xdr:from>
    <xdr:ext cx="534377" cy="259045"/>
    <xdr:sp macro="" textlink="">
      <xdr:nvSpPr>
        <xdr:cNvPr id="263" name="テキスト ボックス 262"/>
        <xdr:cNvSpPr txBox="1"/>
      </xdr:nvSpPr>
      <xdr:spPr>
        <a:xfrm>
          <a:off x="863111" y="167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40640</xdr:rowOff>
    </xdr:from>
    <xdr:to>
      <xdr:col>55</xdr:col>
      <xdr:colOff>0</xdr:colOff>
      <xdr:row>38</xdr:row>
      <xdr:rowOff>47498</xdr:rowOff>
    </xdr:to>
    <xdr:cxnSp macro="">
      <xdr:nvCxnSpPr>
        <xdr:cNvPr id="292" name="直線コネクタ 291"/>
        <xdr:cNvCxnSpPr/>
      </xdr:nvCxnSpPr>
      <xdr:spPr>
        <a:xfrm flipV="1">
          <a:off x="9639300" y="655574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47498</xdr:rowOff>
    </xdr:from>
    <xdr:to>
      <xdr:col>50</xdr:col>
      <xdr:colOff>114300</xdr:colOff>
      <xdr:row>38</xdr:row>
      <xdr:rowOff>49403</xdr:rowOff>
    </xdr:to>
    <xdr:cxnSp macro="">
      <xdr:nvCxnSpPr>
        <xdr:cNvPr id="295" name="直線コネクタ 294"/>
        <xdr:cNvCxnSpPr/>
      </xdr:nvCxnSpPr>
      <xdr:spPr>
        <a:xfrm flipV="1">
          <a:off x="8750300" y="656259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49403</xdr:rowOff>
    </xdr:from>
    <xdr:to>
      <xdr:col>45</xdr:col>
      <xdr:colOff>177800</xdr:colOff>
      <xdr:row>38</xdr:row>
      <xdr:rowOff>66167</xdr:rowOff>
    </xdr:to>
    <xdr:cxnSp macro="">
      <xdr:nvCxnSpPr>
        <xdr:cNvPr id="298" name="直線コネクタ 297"/>
        <xdr:cNvCxnSpPr/>
      </xdr:nvCxnSpPr>
      <xdr:spPr>
        <a:xfrm flipV="1">
          <a:off x="7861300" y="6564503"/>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65405</xdr:rowOff>
    </xdr:from>
    <xdr:to>
      <xdr:col>41</xdr:col>
      <xdr:colOff>50800</xdr:colOff>
      <xdr:row>38</xdr:row>
      <xdr:rowOff>66167</xdr:rowOff>
    </xdr:to>
    <xdr:cxnSp macro="">
      <xdr:nvCxnSpPr>
        <xdr:cNvPr id="301" name="直線コネクタ 300"/>
        <xdr:cNvCxnSpPr/>
      </xdr:nvCxnSpPr>
      <xdr:spPr>
        <a:xfrm>
          <a:off x="6972300" y="658050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161290</xdr:rowOff>
    </xdr:from>
    <xdr:to>
      <xdr:col>55</xdr:col>
      <xdr:colOff>50800</xdr:colOff>
      <xdr:row>38</xdr:row>
      <xdr:rowOff>91440</xdr:rowOff>
    </xdr:to>
    <xdr:sp macro="" textlink="">
      <xdr:nvSpPr>
        <xdr:cNvPr id="311" name="楕円 310"/>
        <xdr:cNvSpPr/>
      </xdr:nvSpPr>
      <xdr:spPr>
        <a:xfrm>
          <a:off x="104267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12717</xdr:rowOff>
    </xdr:from>
    <xdr:ext cx="378565" cy="259045"/>
    <xdr:sp macro="" textlink="">
      <xdr:nvSpPr>
        <xdr:cNvPr id="312" name="労働費該当値テキスト"/>
        <xdr:cNvSpPr txBox="1"/>
      </xdr:nvSpPr>
      <xdr:spPr>
        <a:xfrm>
          <a:off x="10528300"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168148</xdr:rowOff>
    </xdr:from>
    <xdr:to>
      <xdr:col>50</xdr:col>
      <xdr:colOff>165100</xdr:colOff>
      <xdr:row>38</xdr:row>
      <xdr:rowOff>98298</xdr:rowOff>
    </xdr:to>
    <xdr:sp macro="" textlink="">
      <xdr:nvSpPr>
        <xdr:cNvPr id="313" name="楕円 312"/>
        <xdr:cNvSpPr/>
      </xdr:nvSpPr>
      <xdr:spPr>
        <a:xfrm>
          <a:off x="9588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114825</xdr:rowOff>
    </xdr:from>
    <xdr:ext cx="378565" cy="259045"/>
    <xdr:sp macro="" textlink="">
      <xdr:nvSpPr>
        <xdr:cNvPr id="314" name="テキスト ボックス 313"/>
        <xdr:cNvSpPr txBox="1"/>
      </xdr:nvSpPr>
      <xdr:spPr>
        <a:xfrm>
          <a:off x="9450017" y="6287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170053</xdr:rowOff>
    </xdr:from>
    <xdr:to>
      <xdr:col>46</xdr:col>
      <xdr:colOff>38100</xdr:colOff>
      <xdr:row>38</xdr:row>
      <xdr:rowOff>100203</xdr:rowOff>
    </xdr:to>
    <xdr:sp macro="" textlink="">
      <xdr:nvSpPr>
        <xdr:cNvPr id="315" name="楕円 314"/>
        <xdr:cNvSpPr/>
      </xdr:nvSpPr>
      <xdr:spPr>
        <a:xfrm>
          <a:off x="8699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116730</xdr:rowOff>
    </xdr:from>
    <xdr:ext cx="378565" cy="259045"/>
    <xdr:sp macro="" textlink="">
      <xdr:nvSpPr>
        <xdr:cNvPr id="316" name="テキスト ボックス 315"/>
        <xdr:cNvSpPr txBox="1"/>
      </xdr:nvSpPr>
      <xdr:spPr>
        <a:xfrm>
          <a:off x="8561017" y="6288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15367</xdr:rowOff>
    </xdr:from>
    <xdr:to>
      <xdr:col>41</xdr:col>
      <xdr:colOff>101600</xdr:colOff>
      <xdr:row>38</xdr:row>
      <xdr:rowOff>116967</xdr:rowOff>
    </xdr:to>
    <xdr:sp macro="" textlink="">
      <xdr:nvSpPr>
        <xdr:cNvPr id="317" name="楕円 316"/>
        <xdr:cNvSpPr/>
      </xdr:nvSpPr>
      <xdr:spPr>
        <a:xfrm>
          <a:off x="7810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108094</xdr:rowOff>
    </xdr:from>
    <xdr:ext cx="378565" cy="259045"/>
    <xdr:sp macro="" textlink="">
      <xdr:nvSpPr>
        <xdr:cNvPr id="318" name="テキスト ボックス 317"/>
        <xdr:cNvSpPr txBox="1"/>
      </xdr:nvSpPr>
      <xdr:spPr>
        <a:xfrm>
          <a:off x="7672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14605</xdr:rowOff>
    </xdr:from>
    <xdr:to>
      <xdr:col>36</xdr:col>
      <xdr:colOff>165100</xdr:colOff>
      <xdr:row>38</xdr:row>
      <xdr:rowOff>116205</xdr:rowOff>
    </xdr:to>
    <xdr:sp macro="" textlink="">
      <xdr:nvSpPr>
        <xdr:cNvPr id="319" name="楕円 318"/>
        <xdr:cNvSpPr/>
      </xdr:nvSpPr>
      <xdr:spPr>
        <a:xfrm>
          <a:off x="6921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107332</xdr:rowOff>
    </xdr:from>
    <xdr:ext cx="378565" cy="259045"/>
    <xdr:sp macro="" textlink="">
      <xdr:nvSpPr>
        <xdr:cNvPr id="320" name="テキスト ボックス 319"/>
        <xdr:cNvSpPr txBox="1"/>
      </xdr:nvSpPr>
      <xdr:spPr>
        <a:xfrm>
          <a:off x="6783017" y="662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17285</xdr:rowOff>
    </xdr:from>
    <xdr:to>
      <xdr:col>55</xdr:col>
      <xdr:colOff>0</xdr:colOff>
      <xdr:row>59</xdr:row>
      <xdr:rowOff>18638</xdr:rowOff>
    </xdr:to>
    <xdr:cxnSp macro="">
      <xdr:nvCxnSpPr>
        <xdr:cNvPr id="349" name="直線コネクタ 348"/>
        <xdr:cNvCxnSpPr/>
      </xdr:nvCxnSpPr>
      <xdr:spPr>
        <a:xfrm>
          <a:off x="9639300" y="10132835"/>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17285</xdr:rowOff>
    </xdr:from>
    <xdr:to>
      <xdr:col>50</xdr:col>
      <xdr:colOff>114300</xdr:colOff>
      <xdr:row>59</xdr:row>
      <xdr:rowOff>21533</xdr:rowOff>
    </xdr:to>
    <xdr:cxnSp macro="">
      <xdr:nvCxnSpPr>
        <xdr:cNvPr id="352" name="直線コネクタ 351"/>
        <xdr:cNvCxnSpPr/>
      </xdr:nvCxnSpPr>
      <xdr:spPr>
        <a:xfrm flipV="1">
          <a:off x="8750300" y="10132835"/>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21228</xdr:rowOff>
    </xdr:from>
    <xdr:to>
      <xdr:col>45</xdr:col>
      <xdr:colOff>177800</xdr:colOff>
      <xdr:row>59</xdr:row>
      <xdr:rowOff>21533</xdr:rowOff>
    </xdr:to>
    <xdr:cxnSp macro="">
      <xdr:nvCxnSpPr>
        <xdr:cNvPr id="355" name="直線コネクタ 354"/>
        <xdr:cNvCxnSpPr/>
      </xdr:nvCxnSpPr>
      <xdr:spPr>
        <a:xfrm>
          <a:off x="7861300" y="1013677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21228</xdr:rowOff>
    </xdr:from>
    <xdr:to>
      <xdr:col>41</xdr:col>
      <xdr:colOff>50800</xdr:colOff>
      <xdr:row>59</xdr:row>
      <xdr:rowOff>22314</xdr:rowOff>
    </xdr:to>
    <xdr:cxnSp macro="">
      <xdr:nvCxnSpPr>
        <xdr:cNvPr id="358" name="直線コネクタ 357"/>
        <xdr:cNvCxnSpPr/>
      </xdr:nvCxnSpPr>
      <xdr:spPr>
        <a:xfrm flipV="1">
          <a:off x="6972300" y="10136778"/>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139288</xdr:rowOff>
    </xdr:from>
    <xdr:to>
      <xdr:col>55</xdr:col>
      <xdr:colOff>50800</xdr:colOff>
      <xdr:row>59</xdr:row>
      <xdr:rowOff>69438</xdr:rowOff>
    </xdr:to>
    <xdr:sp macro="" textlink="">
      <xdr:nvSpPr>
        <xdr:cNvPr id="368" name="楕円 367"/>
        <xdr:cNvSpPr/>
      </xdr:nvSpPr>
      <xdr:spPr>
        <a:xfrm>
          <a:off x="10426700" y="100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54215</xdr:rowOff>
    </xdr:from>
    <xdr:ext cx="469744" cy="259045"/>
    <xdr:sp macro="" textlink="">
      <xdr:nvSpPr>
        <xdr:cNvPr id="369" name="農林水産業費該当値テキスト"/>
        <xdr:cNvSpPr txBox="1"/>
      </xdr:nvSpPr>
      <xdr:spPr>
        <a:xfrm>
          <a:off x="10528300" y="99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137935</xdr:rowOff>
    </xdr:from>
    <xdr:to>
      <xdr:col>50</xdr:col>
      <xdr:colOff>165100</xdr:colOff>
      <xdr:row>59</xdr:row>
      <xdr:rowOff>68085</xdr:rowOff>
    </xdr:to>
    <xdr:sp macro="" textlink="">
      <xdr:nvSpPr>
        <xdr:cNvPr id="370" name="楕円 369"/>
        <xdr:cNvSpPr/>
      </xdr:nvSpPr>
      <xdr:spPr>
        <a:xfrm>
          <a:off x="9588500" y="100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59212</xdr:rowOff>
    </xdr:from>
    <xdr:ext cx="469744" cy="259045"/>
    <xdr:sp macro="" textlink="">
      <xdr:nvSpPr>
        <xdr:cNvPr id="371" name="テキスト ボックス 370"/>
        <xdr:cNvSpPr txBox="1"/>
      </xdr:nvSpPr>
      <xdr:spPr>
        <a:xfrm>
          <a:off x="9404428" y="1017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142183</xdr:rowOff>
    </xdr:from>
    <xdr:to>
      <xdr:col>46</xdr:col>
      <xdr:colOff>38100</xdr:colOff>
      <xdr:row>59</xdr:row>
      <xdr:rowOff>72333</xdr:rowOff>
    </xdr:to>
    <xdr:sp macro="" textlink="">
      <xdr:nvSpPr>
        <xdr:cNvPr id="372" name="楕円 371"/>
        <xdr:cNvSpPr/>
      </xdr:nvSpPr>
      <xdr:spPr>
        <a:xfrm>
          <a:off x="8699500" y="1008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63460</xdr:rowOff>
    </xdr:from>
    <xdr:ext cx="469744" cy="259045"/>
    <xdr:sp macro="" textlink="">
      <xdr:nvSpPr>
        <xdr:cNvPr id="373" name="テキスト ボックス 372"/>
        <xdr:cNvSpPr txBox="1"/>
      </xdr:nvSpPr>
      <xdr:spPr>
        <a:xfrm>
          <a:off x="8515428" y="1017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141878</xdr:rowOff>
    </xdr:from>
    <xdr:to>
      <xdr:col>41</xdr:col>
      <xdr:colOff>101600</xdr:colOff>
      <xdr:row>59</xdr:row>
      <xdr:rowOff>72028</xdr:rowOff>
    </xdr:to>
    <xdr:sp macro="" textlink="">
      <xdr:nvSpPr>
        <xdr:cNvPr id="374" name="楕円 373"/>
        <xdr:cNvSpPr/>
      </xdr:nvSpPr>
      <xdr:spPr>
        <a:xfrm>
          <a:off x="7810500" y="100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63155</xdr:rowOff>
    </xdr:from>
    <xdr:ext cx="469744" cy="259045"/>
    <xdr:sp macro="" textlink="">
      <xdr:nvSpPr>
        <xdr:cNvPr id="375" name="テキスト ボックス 374"/>
        <xdr:cNvSpPr txBox="1"/>
      </xdr:nvSpPr>
      <xdr:spPr>
        <a:xfrm>
          <a:off x="7626428" y="1017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142964</xdr:rowOff>
    </xdr:from>
    <xdr:to>
      <xdr:col>36</xdr:col>
      <xdr:colOff>165100</xdr:colOff>
      <xdr:row>59</xdr:row>
      <xdr:rowOff>73114</xdr:rowOff>
    </xdr:to>
    <xdr:sp macro="" textlink="">
      <xdr:nvSpPr>
        <xdr:cNvPr id="376" name="楕円 375"/>
        <xdr:cNvSpPr/>
      </xdr:nvSpPr>
      <xdr:spPr>
        <a:xfrm>
          <a:off x="6921500" y="100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64241</xdr:rowOff>
    </xdr:from>
    <xdr:ext cx="469744" cy="259045"/>
    <xdr:sp macro="" textlink="">
      <xdr:nvSpPr>
        <xdr:cNvPr id="377" name="テキスト ボックス 376"/>
        <xdr:cNvSpPr txBox="1"/>
      </xdr:nvSpPr>
      <xdr:spPr>
        <a:xfrm>
          <a:off x="6737428" y="1017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96876</xdr:rowOff>
    </xdr:from>
    <xdr:to>
      <xdr:col>55</xdr:col>
      <xdr:colOff>0</xdr:colOff>
      <xdr:row>79</xdr:row>
      <xdr:rowOff>1302</xdr:rowOff>
    </xdr:to>
    <xdr:cxnSp macro="">
      <xdr:nvCxnSpPr>
        <xdr:cNvPr id="406" name="直線コネクタ 405"/>
        <xdr:cNvCxnSpPr/>
      </xdr:nvCxnSpPr>
      <xdr:spPr>
        <a:xfrm flipV="1">
          <a:off x="9639300" y="13469976"/>
          <a:ext cx="8382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166008</xdr:rowOff>
    </xdr:from>
    <xdr:to>
      <xdr:col>50</xdr:col>
      <xdr:colOff>114300</xdr:colOff>
      <xdr:row>79</xdr:row>
      <xdr:rowOff>1302</xdr:rowOff>
    </xdr:to>
    <xdr:cxnSp macro="">
      <xdr:nvCxnSpPr>
        <xdr:cNvPr id="409" name="直線コネクタ 408"/>
        <xdr:cNvCxnSpPr/>
      </xdr:nvCxnSpPr>
      <xdr:spPr>
        <a:xfrm>
          <a:off x="8750300" y="13539108"/>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162827</xdr:rowOff>
    </xdr:from>
    <xdr:to>
      <xdr:col>45</xdr:col>
      <xdr:colOff>177800</xdr:colOff>
      <xdr:row>78</xdr:row>
      <xdr:rowOff>166008</xdr:rowOff>
    </xdr:to>
    <xdr:cxnSp macro="">
      <xdr:nvCxnSpPr>
        <xdr:cNvPr id="412" name="直線コネクタ 411"/>
        <xdr:cNvCxnSpPr/>
      </xdr:nvCxnSpPr>
      <xdr:spPr>
        <a:xfrm>
          <a:off x="7861300" y="13535927"/>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162827</xdr:rowOff>
    </xdr:from>
    <xdr:to>
      <xdr:col>41</xdr:col>
      <xdr:colOff>50800</xdr:colOff>
      <xdr:row>79</xdr:row>
      <xdr:rowOff>3130</xdr:rowOff>
    </xdr:to>
    <xdr:cxnSp macro="">
      <xdr:nvCxnSpPr>
        <xdr:cNvPr id="415" name="直線コネクタ 414"/>
        <xdr:cNvCxnSpPr/>
      </xdr:nvCxnSpPr>
      <xdr:spPr>
        <a:xfrm flipV="1">
          <a:off x="6972300" y="13535927"/>
          <a:ext cx="889000" cy="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46076</xdr:rowOff>
    </xdr:from>
    <xdr:to>
      <xdr:col>55</xdr:col>
      <xdr:colOff>50800</xdr:colOff>
      <xdr:row>78</xdr:row>
      <xdr:rowOff>147676</xdr:rowOff>
    </xdr:to>
    <xdr:sp macro="" textlink="">
      <xdr:nvSpPr>
        <xdr:cNvPr id="425" name="楕円 424"/>
        <xdr:cNvSpPr/>
      </xdr:nvSpPr>
      <xdr:spPr>
        <a:xfrm>
          <a:off x="10426700" y="134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132453</xdr:rowOff>
    </xdr:from>
    <xdr:ext cx="469744" cy="259045"/>
    <xdr:sp macro="" textlink="">
      <xdr:nvSpPr>
        <xdr:cNvPr id="426" name="商工費該当値テキスト"/>
        <xdr:cNvSpPr txBox="1"/>
      </xdr:nvSpPr>
      <xdr:spPr>
        <a:xfrm>
          <a:off x="10528300" y="1333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121952</xdr:rowOff>
    </xdr:from>
    <xdr:to>
      <xdr:col>50</xdr:col>
      <xdr:colOff>165100</xdr:colOff>
      <xdr:row>79</xdr:row>
      <xdr:rowOff>52102</xdr:rowOff>
    </xdr:to>
    <xdr:sp macro="" textlink="">
      <xdr:nvSpPr>
        <xdr:cNvPr id="427" name="楕円 426"/>
        <xdr:cNvSpPr/>
      </xdr:nvSpPr>
      <xdr:spPr>
        <a:xfrm>
          <a:off x="9588500" y="134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43229</xdr:rowOff>
    </xdr:from>
    <xdr:ext cx="469744" cy="259045"/>
    <xdr:sp macro="" textlink="">
      <xdr:nvSpPr>
        <xdr:cNvPr id="428" name="テキスト ボックス 427"/>
        <xdr:cNvSpPr txBox="1"/>
      </xdr:nvSpPr>
      <xdr:spPr>
        <a:xfrm>
          <a:off x="9404428" y="1358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115208</xdr:rowOff>
    </xdr:from>
    <xdr:to>
      <xdr:col>46</xdr:col>
      <xdr:colOff>38100</xdr:colOff>
      <xdr:row>79</xdr:row>
      <xdr:rowOff>45358</xdr:rowOff>
    </xdr:to>
    <xdr:sp macro="" textlink="">
      <xdr:nvSpPr>
        <xdr:cNvPr id="429" name="楕円 428"/>
        <xdr:cNvSpPr/>
      </xdr:nvSpPr>
      <xdr:spPr>
        <a:xfrm>
          <a:off x="8699500" y="134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36485</xdr:rowOff>
    </xdr:from>
    <xdr:ext cx="469744" cy="259045"/>
    <xdr:sp macro="" textlink="">
      <xdr:nvSpPr>
        <xdr:cNvPr id="430" name="テキスト ボックス 429"/>
        <xdr:cNvSpPr txBox="1"/>
      </xdr:nvSpPr>
      <xdr:spPr>
        <a:xfrm>
          <a:off x="8515428" y="135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112027</xdr:rowOff>
    </xdr:from>
    <xdr:to>
      <xdr:col>41</xdr:col>
      <xdr:colOff>101600</xdr:colOff>
      <xdr:row>79</xdr:row>
      <xdr:rowOff>42177</xdr:rowOff>
    </xdr:to>
    <xdr:sp macro="" textlink="">
      <xdr:nvSpPr>
        <xdr:cNvPr id="431" name="楕円 430"/>
        <xdr:cNvSpPr/>
      </xdr:nvSpPr>
      <xdr:spPr>
        <a:xfrm>
          <a:off x="7810500" y="134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33304</xdr:rowOff>
    </xdr:from>
    <xdr:ext cx="469744" cy="259045"/>
    <xdr:sp macro="" textlink="">
      <xdr:nvSpPr>
        <xdr:cNvPr id="432" name="テキスト ボックス 431"/>
        <xdr:cNvSpPr txBox="1"/>
      </xdr:nvSpPr>
      <xdr:spPr>
        <a:xfrm>
          <a:off x="7626428" y="135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123780</xdr:rowOff>
    </xdr:from>
    <xdr:to>
      <xdr:col>36</xdr:col>
      <xdr:colOff>165100</xdr:colOff>
      <xdr:row>79</xdr:row>
      <xdr:rowOff>53930</xdr:rowOff>
    </xdr:to>
    <xdr:sp macro="" textlink="">
      <xdr:nvSpPr>
        <xdr:cNvPr id="433" name="楕円 432"/>
        <xdr:cNvSpPr/>
      </xdr:nvSpPr>
      <xdr:spPr>
        <a:xfrm>
          <a:off x="6921500" y="134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45057</xdr:rowOff>
    </xdr:from>
    <xdr:ext cx="469744" cy="259045"/>
    <xdr:sp macro="" textlink="">
      <xdr:nvSpPr>
        <xdr:cNvPr id="434" name="テキスト ボックス 433"/>
        <xdr:cNvSpPr txBox="1"/>
      </xdr:nvSpPr>
      <xdr:spPr>
        <a:xfrm>
          <a:off x="6737428" y="1358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25846</xdr:rowOff>
    </xdr:from>
    <xdr:to>
      <xdr:col>55</xdr:col>
      <xdr:colOff>0</xdr:colOff>
      <xdr:row>97</xdr:row>
      <xdr:rowOff>74919</xdr:rowOff>
    </xdr:to>
    <xdr:cxnSp macro="">
      <xdr:nvCxnSpPr>
        <xdr:cNvPr id="465" name="直線コネクタ 464"/>
        <xdr:cNvCxnSpPr/>
      </xdr:nvCxnSpPr>
      <xdr:spPr>
        <a:xfrm>
          <a:off x="9639300" y="16656496"/>
          <a:ext cx="8382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25846</xdr:rowOff>
    </xdr:from>
    <xdr:to>
      <xdr:col>50</xdr:col>
      <xdr:colOff>114300</xdr:colOff>
      <xdr:row>97</xdr:row>
      <xdr:rowOff>34021</xdr:rowOff>
    </xdr:to>
    <xdr:cxnSp macro="">
      <xdr:nvCxnSpPr>
        <xdr:cNvPr id="468" name="直線コネクタ 467"/>
        <xdr:cNvCxnSpPr/>
      </xdr:nvCxnSpPr>
      <xdr:spPr>
        <a:xfrm flipV="1">
          <a:off x="8750300" y="16656496"/>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34021</xdr:rowOff>
    </xdr:from>
    <xdr:to>
      <xdr:col>45</xdr:col>
      <xdr:colOff>177800</xdr:colOff>
      <xdr:row>97</xdr:row>
      <xdr:rowOff>83476</xdr:rowOff>
    </xdr:to>
    <xdr:cxnSp macro="">
      <xdr:nvCxnSpPr>
        <xdr:cNvPr id="471" name="直線コネクタ 470"/>
        <xdr:cNvCxnSpPr/>
      </xdr:nvCxnSpPr>
      <xdr:spPr>
        <a:xfrm flipV="1">
          <a:off x="7861300" y="16664671"/>
          <a:ext cx="889000" cy="4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83476</xdr:rowOff>
    </xdr:from>
    <xdr:to>
      <xdr:col>41</xdr:col>
      <xdr:colOff>50800</xdr:colOff>
      <xdr:row>98</xdr:row>
      <xdr:rowOff>4195</xdr:rowOff>
    </xdr:to>
    <xdr:cxnSp macro="">
      <xdr:nvCxnSpPr>
        <xdr:cNvPr id="474" name="直線コネクタ 473"/>
        <xdr:cNvCxnSpPr/>
      </xdr:nvCxnSpPr>
      <xdr:spPr>
        <a:xfrm flipV="1">
          <a:off x="6972300" y="16714126"/>
          <a:ext cx="889000" cy="9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24119</xdr:rowOff>
    </xdr:from>
    <xdr:to>
      <xdr:col>55</xdr:col>
      <xdr:colOff>50800</xdr:colOff>
      <xdr:row>97</xdr:row>
      <xdr:rowOff>125719</xdr:rowOff>
    </xdr:to>
    <xdr:sp macro="" textlink="">
      <xdr:nvSpPr>
        <xdr:cNvPr id="484" name="楕円 483"/>
        <xdr:cNvSpPr/>
      </xdr:nvSpPr>
      <xdr:spPr>
        <a:xfrm>
          <a:off x="10426700" y="1665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2546</xdr:rowOff>
    </xdr:from>
    <xdr:ext cx="534377" cy="259045"/>
    <xdr:sp macro="" textlink="">
      <xdr:nvSpPr>
        <xdr:cNvPr id="485" name="土木費該当値テキスト"/>
        <xdr:cNvSpPr txBox="1"/>
      </xdr:nvSpPr>
      <xdr:spPr>
        <a:xfrm>
          <a:off x="10528300" y="16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146496</xdr:rowOff>
    </xdr:from>
    <xdr:to>
      <xdr:col>50</xdr:col>
      <xdr:colOff>165100</xdr:colOff>
      <xdr:row>97</xdr:row>
      <xdr:rowOff>76646</xdr:rowOff>
    </xdr:to>
    <xdr:sp macro="" textlink="">
      <xdr:nvSpPr>
        <xdr:cNvPr id="486" name="楕円 485"/>
        <xdr:cNvSpPr/>
      </xdr:nvSpPr>
      <xdr:spPr>
        <a:xfrm>
          <a:off x="9588500" y="166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67773</xdr:rowOff>
    </xdr:from>
    <xdr:ext cx="534377" cy="259045"/>
    <xdr:sp macro="" textlink="">
      <xdr:nvSpPr>
        <xdr:cNvPr id="487" name="テキスト ボックス 486"/>
        <xdr:cNvSpPr txBox="1"/>
      </xdr:nvSpPr>
      <xdr:spPr>
        <a:xfrm>
          <a:off x="9372111" y="16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154671</xdr:rowOff>
    </xdr:from>
    <xdr:to>
      <xdr:col>46</xdr:col>
      <xdr:colOff>38100</xdr:colOff>
      <xdr:row>97</xdr:row>
      <xdr:rowOff>84821</xdr:rowOff>
    </xdr:to>
    <xdr:sp macro="" textlink="">
      <xdr:nvSpPr>
        <xdr:cNvPr id="488" name="楕円 487"/>
        <xdr:cNvSpPr/>
      </xdr:nvSpPr>
      <xdr:spPr>
        <a:xfrm>
          <a:off x="8699500" y="166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75948</xdr:rowOff>
    </xdr:from>
    <xdr:ext cx="534377" cy="259045"/>
    <xdr:sp macro="" textlink="">
      <xdr:nvSpPr>
        <xdr:cNvPr id="489" name="テキスト ボックス 488"/>
        <xdr:cNvSpPr txBox="1"/>
      </xdr:nvSpPr>
      <xdr:spPr>
        <a:xfrm>
          <a:off x="8483111" y="167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32676</xdr:rowOff>
    </xdr:from>
    <xdr:to>
      <xdr:col>41</xdr:col>
      <xdr:colOff>101600</xdr:colOff>
      <xdr:row>97</xdr:row>
      <xdr:rowOff>134276</xdr:rowOff>
    </xdr:to>
    <xdr:sp macro="" textlink="">
      <xdr:nvSpPr>
        <xdr:cNvPr id="490" name="楕円 489"/>
        <xdr:cNvSpPr/>
      </xdr:nvSpPr>
      <xdr:spPr>
        <a:xfrm>
          <a:off x="7810500" y="166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125403</xdr:rowOff>
    </xdr:from>
    <xdr:ext cx="534377" cy="259045"/>
    <xdr:sp macro="" textlink="">
      <xdr:nvSpPr>
        <xdr:cNvPr id="491" name="テキスト ボックス 490"/>
        <xdr:cNvSpPr txBox="1"/>
      </xdr:nvSpPr>
      <xdr:spPr>
        <a:xfrm>
          <a:off x="7594111" y="1675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124845</xdr:rowOff>
    </xdr:from>
    <xdr:to>
      <xdr:col>36</xdr:col>
      <xdr:colOff>165100</xdr:colOff>
      <xdr:row>98</xdr:row>
      <xdr:rowOff>54995</xdr:rowOff>
    </xdr:to>
    <xdr:sp macro="" textlink="">
      <xdr:nvSpPr>
        <xdr:cNvPr id="492" name="楕円 491"/>
        <xdr:cNvSpPr/>
      </xdr:nvSpPr>
      <xdr:spPr>
        <a:xfrm>
          <a:off x="6921500" y="16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46122</xdr:rowOff>
    </xdr:from>
    <xdr:ext cx="534377" cy="259045"/>
    <xdr:sp macro="" textlink="">
      <xdr:nvSpPr>
        <xdr:cNvPr id="493" name="テキスト ボックス 492"/>
        <xdr:cNvSpPr txBox="1"/>
      </xdr:nvSpPr>
      <xdr:spPr>
        <a:xfrm>
          <a:off x="6705111" y="1684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126498</xdr:rowOff>
    </xdr:from>
    <xdr:to>
      <xdr:col>85</xdr:col>
      <xdr:colOff>127000</xdr:colOff>
      <xdr:row>37</xdr:row>
      <xdr:rowOff>129832</xdr:rowOff>
    </xdr:to>
    <xdr:cxnSp macro="">
      <xdr:nvCxnSpPr>
        <xdr:cNvPr id="522" name="直線コネクタ 521"/>
        <xdr:cNvCxnSpPr/>
      </xdr:nvCxnSpPr>
      <xdr:spPr>
        <a:xfrm>
          <a:off x="15481300" y="6470148"/>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125965</xdr:rowOff>
    </xdr:from>
    <xdr:to>
      <xdr:col>81</xdr:col>
      <xdr:colOff>50800</xdr:colOff>
      <xdr:row>37</xdr:row>
      <xdr:rowOff>126498</xdr:rowOff>
    </xdr:to>
    <xdr:cxnSp macro="">
      <xdr:nvCxnSpPr>
        <xdr:cNvPr id="525" name="直線コネクタ 524"/>
        <xdr:cNvCxnSpPr/>
      </xdr:nvCxnSpPr>
      <xdr:spPr>
        <a:xfrm>
          <a:off x="14592300" y="646961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118307</xdr:rowOff>
    </xdr:from>
    <xdr:to>
      <xdr:col>76</xdr:col>
      <xdr:colOff>114300</xdr:colOff>
      <xdr:row>37</xdr:row>
      <xdr:rowOff>125965</xdr:rowOff>
    </xdr:to>
    <xdr:cxnSp macro="">
      <xdr:nvCxnSpPr>
        <xdr:cNvPr id="528" name="直線コネクタ 527"/>
        <xdr:cNvCxnSpPr/>
      </xdr:nvCxnSpPr>
      <xdr:spPr>
        <a:xfrm>
          <a:off x="13703300" y="6461957"/>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118307</xdr:rowOff>
    </xdr:from>
    <xdr:to>
      <xdr:col>71</xdr:col>
      <xdr:colOff>177800</xdr:colOff>
      <xdr:row>37</xdr:row>
      <xdr:rowOff>124727</xdr:rowOff>
    </xdr:to>
    <xdr:cxnSp macro="">
      <xdr:nvCxnSpPr>
        <xdr:cNvPr id="531" name="直線コネクタ 530"/>
        <xdr:cNvCxnSpPr/>
      </xdr:nvCxnSpPr>
      <xdr:spPr>
        <a:xfrm flipV="1">
          <a:off x="12814300" y="6461957"/>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79032</xdr:rowOff>
    </xdr:from>
    <xdr:to>
      <xdr:col>85</xdr:col>
      <xdr:colOff>177800</xdr:colOff>
      <xdr:row>38</xdr:row>
      <xdr:rowOff>9182</xdr:rowOff>
    </xdr:to>
    <xdr:sp macro="" textlink="">
      <xdr:nvSpPr>
        <xdr:cNvPr id="541" name="楕円 540"/>
        <xdr:cNvSpPr/>
      </xdr:nvSpPr>
      <xdr:spPr>
        <a:xfrm>
          <a:off x="16268700" y="64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165409</xdr:rowOff>
    </xdr:from>
    <xdr:ext cx="534377" cy="259045"/>
    <xdr:sp macro="" textlink="">
      <xdr:nvSpPr>
        <xdr:cNvPr id="542" name="消防費該当値テキスト"/>
        <xdr:cNvSpPr txBox="1"/>
      </xdr:nvSpPr>
      <xdr:spPr>
        <a:xfrm>
          <a:off x="16370300" y="633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75698</xdr:rowOff>
    </xdr:from>
    <xdr:to>
      <xdr:col>81</xdr:col>
      <xdr:colOff>101600</xdr:colOff>
      <xdr:row>38</xdr:row>
      <xdr:rowOff>5848</xdr:rowOff>
    </xdr:to>
    <xdr:sp macro="" textlink="">
      <xdr:nvSpPr>
        <xdr:cNvPr id="543" name="楕円 542"/>
        <xdr:cNvSpPr/>
      </xdr:nvSpPr>
      <xdr:spPr>
        <a:xfrm>
          <a:off x="15430500" y="64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168425</xdr:rowOff>
    </xdr:from>
    <xdr:ext cx="534377" cy="259045"/>
    <xdr:sp macro="" textlink="">
      <xdr:nvSpPr>
        <xdr:cNvPr id="544" name="テキスト ボックス 543"/>
        <xdr:cNvSpPr txBox="1"/>
      </xdr:nvSpPr>
      <xdr:spPr>
        <a:xfrm>
          <a:off x="15214111" y="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75165</xdr:rowOff>
    </xdr:from>
    <xdr:to>
      <xdr:col>76</xdr:col>
      <xdr:colOff>165100</xdr:colOff>
      <xdr:row>38</xdr:row>
      <xdr:rowOff>5314</xdr:rowOff>
    </xdr:to>
    <xdr:sp macro="" textlink="">
      <xdr:nvSpPr>
        <xdr:cNvPr id="545" name="楕円 544"/>
        <xdr:cNvSpPr/>
      </xdr:nvSpPr>
      <xdr:spPr>
        <a:xfrm>
          <a:off x="14541500" y="6418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167892</xdr:rowOff>
    </xdr:from>
    <xdr:ext cx="534377" cy="259045"/>
    <xdr:sp macro="" textlink="">
      <xdr:nvSpPr>
        <xdr:cNvPr id="546" name="テキスト ボックス 545"/>
        <xdr:cNvSpPr txBox="1"/>
      </xdr:nvSpPr>
      <xdr:spPr>
        <a:xfrm>
          <a:off x="14325111" y="65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67507</xdr:rowOff>
    </xdr:from>
    <xdr:to>
      <xdr:col>72</xdr:col>
      <xdr:colOff>38100</xdr:colOff>
      <xdr:row>37</xdr:row>
      <xdr:rowOff>169107</xdr:rowOff>
    </xdr:to>
    <xdr:sp macro="" textlink="">
      <xdr:nvSpPr>
        <xdr:cNvPr id="547" name="楕円 546"/>
        <xdr:cNvSpPr/>
      </xdr:nvSpPr>
      <xdr:spPr>
        <a:xfrm>
          <a:off x="13652500" y="64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160234</xdr:rowOff>
    </xdr:from>
    <xdr:ext cx="534377" cy="259045"/>
    <xdr:sp macro="" textlink="">
      <xdr:nvSpPr>
        <xdr:cNvPr id="548" name="テキスト ボックス 547"/>
        <xdr:cNvSpPr txBox="1"/>
      </xdr:nvSpPr>
      <xdr:spPr>
        <a:xfrm>
          <a:off x="13436111" y="650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73927</xdr:rowOff>
    </xdr:from>
    <xdr:to>
      <xdr:col>67</xdr:col>
      <xdr:colOff>101600</xdr:colOff>
      <xdr:row>38</xdr:row>
      <xdr:rowOff>4077</xdr:rowOff>
    </xdr:to>
    <xdr:sp macro="" textlink="">
      <xdr:nvSpPr>
        <xdr:cNvPr id="549" name="楕円 548"/>
        <xdr:cNvSpPr/>
      </xdr:nvSpPr>
      <xdr:spPr>
        <a:xfrm>
          <a:off x="12763500" y="64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166653</xdr:rowOff>
    </xdr:from>
    <xdr:ext cx="534377" cy="259045"/>
    <xdr:sp macro="" textlink="">
      <xdr:nvSpPr>
        <xdr:cNvPr id="550" name="テキスト ボックス 549"/>
        <xdr:cNvSpPr txBox="1"/>
      </xdr:nvSpPr>
      <xdr:spPr>
        <a:xfrm>
          <a:off x="12547111" y="65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43388</xdr:rowOff>
    </xdr:from>
    <xdr:to>
      <xdr:col>85</xdr:col>
      <xdr:colOff>127000</xdr:colOff>
      <xdr:row>57</xdr:row>
      <xdr:rowOff>152959</xdr:rowOff>
    </xdr:to>
    <xdr:cxnSp macro="">
      <xdr:nvCxnSpPr>
        <xdr:cNvPr id="584" name="直線コネクタ 583"/>
        <xdr:cNvCxnSpPr/>
      </xdr:nvCxnSpPr>
      <xdr:spPr>
        <a:xfrm flipV="1">
          <a:off x="15481300" y="9816038"/>
          <a:ext cx="838200" cy="10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152959</xdr:rowOff>
    </xdr:from>
    <xdr:to>
      <xdr:col>81</xdr:col>
      <xdr:colOff>50800</xdr:colOff>
      <xdr:row>58</xdr:row>
      <xdr:rowOff>73549</xdr:rowOff>
    </xdr:to>
    <xdr:cxnSp macro="">
      <xdr:nvCxnSpPr>
        <xdr:cNvPr id="587" name="直線コネクタ 586"/>
        <xdr:cNvCxnSpPr/>
      </xdr:nvCxnSpPr>
      <xdr:spPr>
        <a:xfrm flipV="1">
          <a:off x="14592300" y="9925609"/>
          <a:ext cx="889000" cy="9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73549</xdr:rowOff>
    </xdr:from>
    <xdr:to>
      <xdr:col>76</xdr:col>
      <xdr:colOff>114300</xdr:colOff>
      <xdr:row>58</xdr:row>
      <xdr:rowOff>93137</xdr:rowOff>
    </xdr:to>
    <xdr:cxnSp macro="">
      <xdr:nvCxnSpPr>
        <xdr:cNvPr id="590" name="直線コネクタ 589"/>
        <xdr:cNvCxnSpPr/>
      </xdr:nvCxnSpPr>
      <xdr:spPr>
        <a:xfrm flipV="1">
          <a:off x="13703300" y="10017649"/>
          <a:ext cx="889000" cy="1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93137</xdr:rowOff>
    </xdr:from>
    <xdr:to>
      <xdr:col>71</xdr:col>
      <xdr:colOff>177800</xdr:colOff>
      <xdr:row>58</xdr:row>
      <xdr:rowOff>115883</xdr:rowOff>
    </xdr:to>
    <xdr:cxnSp macro="">
      <xdr:nvCxnSpPr>
        <xdr:cNvPr id="593" name="直線コネクタ 592"/>
        <xdr:cNvCxnSpPr/>
      </xdr:nvCxnSpPr>
      <xdr:spPr>
        <a:xfrm flipV="1">
          <a:off x="12814300" y="10037237"/>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164038</xdr:rowOff>
    </xdr:from>
    <xdr:to>
      <xdr:col>85</xdr:col>
      <xdr:colOff>177800</xdr:colOff>
      <xdr:row>57</xdr:row>
      <xdr:rowOff>94188</xdr:rowOff>
    </xdr:to>
    <xdr:sp macro="" textlink="">
      <xdr:nvSpPr>
        <xdr:cNvPr id="603" name="楕円 602"/>
        <xdr:cNvSpPr/>
      </xdr:nvSpPr>
      <xdr:spPr>
        <a:xfrm>
          <a:off x="16268700" y="976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142465</xdr:rowOff>
    </xdr:from>
    <xdr:ext cx="534377" cy="259045"/>
    <xdr:sp macro="" textlink="">
      <xdr:nvSpPr>
        <xdr:cNvPr id="604" name="教育費該当値テキスト"/>
        <xdr:cNvSpPr txBox="1"/>
      </xdr:nvSpPr>
      <xdr:spPr>
        <a:xfrm>
          <a:off x="16370300" y="974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102159</xdr:rowOff>
    </xdr:from>
    <xdr:to>
      <xdr:col>81</xdr:col>
      <xdr:colOff>101600</xdr:colOff>
      <xdr:row>58</xdr:row>
      <xdr:rowOff>32309</xdr:rowOff>
    </xdr:to>
    <xdr:sp macro="" textlink="">
      <xdr:nvSpPr>
        <xdr:cNvPr id="605" name="楕円 604"/>
        <xdr:cNvSpPr/>
      </xdr:nvSpPr>
      <xdr:spPr>
        <a:xfrm>
          <a:off x="15430500" y="98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23436</xdr:rowOff>
    </xdr:from>
    <xdr:ext cx="534377" cy="259045"/>
    <xdr:sp macro="" textlink="">
      <xdr:nvSpPr>
        <xdr:cNvPr id="606" name="テキスト ボックス 605"/>
        <xdr:cNvSpPr txBox="1"/>
      </xdr:nvSpPr>
      <xdr:spPr>
        <a:xfrm>
          <a:off x="15214111" y="996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22749</xdr:rowOff>
    </xdr:from>
    <xdr:to>
      <xdr:col>76</xdr:col>
      <xdr:colOff>165100</xdr:colOff>
      <xdr:row>58</xdr:row>
      <xdr:rowOff>124349</xdr:rowOff>
    </xdr:to>
    <xdr:sp macro="" textlink="">
      <xdr:nvSpPr>
        <xdr:cNvPr id="607" name="楕円 606"/>
        <xdr:cNvSpPr/>
      </xdr:nvSpPr>
      <xdr:spPr>
        <a:xfrm>
          <a:off x="14541500" y="99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115476</xdr:rowOff>
    </xdr:from>
    <xdr:ext cx="534377" cy="259045"/>
    <xdr:sp macro="" textlink="">
      <xdr:nvSpPr>
        <xdr:cNvPr id="608" name="テキスト ボックス 607"/>
        <xdr:cNvSpPr txBox="1"/>
      </xdr:nvSpPr>
      <xdr:spPr>
        <a:xfrm>
          <a:off x="14325111" y="100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42337</xdr:rowOff>
    </xdr:from>
    <xdr:to>
      <xdr:col>72</xdr:col>
      <xdr:colOff>38100</xdr:colOff>
      <xdr:row>58</xdr:row>
      <xdr:rowOff>143937</xdr:rowOff>
    </xdr:to>
    <xdr:sp macro="" textlink="">
      <xdr:nvSpPr>
        <xdr:cNvPr id="609" name="楕円 608"/>
        <xdr:cNvSpPr/>
      </xdr:nvSpPr>
      <xdr:spPr>
        <a:xfrm>
          <a:off x="13652500" y="998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135064</xdr:rowOff>
    </xdr:from>
    <xdr:ext cx="534377" cy="259045"/>
    <xdr:sp macro="" textlink="">
      <xdr:nvSpPr>
        <xdr:cNvPr id="610" name="テキスト ボックス 609"/>
        <xdr:cNvSpPr txBox="1"/>
      </xdr:nvSpPr>
      <xdr:spPr>
        <a:xfrm>
          <a:off x="13436111" y="1007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65083</xdr:rowOff>
    </xdr:from>
    <xdr:to>
      <xdr:col>67</xdr:col>
      <xdr:colOff>101600</xdr:colOff>
      <xdr:row>58</xdr:row>
      <xdr:rowOff>166683</xdr:rowOff>
    </xdr:to>
    <xdr:sp macro="" textlink="">
      <xdr:nvSpPr>
        <xdr:cNvPr id="611" name="楕円 610"/>
        <xdr:cNvSpPr/>
      </xdr:nvSpPr>
      <xdr:spPr>
        <a:xfrm>
          <a:off x="12763500" y="100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157810</xdr:rowOff>
    </xdr:from>
    <xdr:ext cx="534377" cy="259045"/>
    <xdr:sp macro="" textlink="">
      <xdr:nvSpPr>
        <xdr:cNvPr id="612" name="テキスト ボックス 611"/>
        <xdr:cNvSpPr txBox="1"/>
      </xdr:nvSpPr>
      <xdr:spPr>
        <a:xfrm>
          <a:off x="12547111" y="1010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44157</xdr:rowOff>
    </xdr:from>
    <xdr:to>
      <xdr:col>76</xdr:col>
      <xdr:colOff>114300</xdr:colOff>
      <xdr:row>79</xdr:row>
      <xdr:rowOff>44450</xdr:rowOff>
    </xdr:to>
    <xdr:cxnSp macro="">
      <xdr:nvCxnSpPr>
        <xdr:cNvPr id="647" name="直線コネクタ 646"/>
        <xdr:cNvCxnSpPr/>
      </xdr:nvCxnSpPr>
      <xdr:spPr>
        <a:xfrm>
          <a:off x="13703300" y="1358870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44157</xdr:rowOff>
    </xdr:from>
    <xdr:to>
      <xdr:col>71</xdr:col>
      <xdr:colOff>177800</xdr:colOff>
      <xdr:row>79</xdr:row>
      <xdr:rowOff>44450</xdr:rowOff>
    </xdr:to>
    <xdr:cxnSp macro="">
      <xdr:nvCxnSpPr>
        <xdr:cNvPr id="650" name="直線コネクタ 649"/>
        <xdr:cNvCxnSpPr/>
      </xdr:nvCxnSpPr>
      <xdr:spPr>
        <a:xfrm flipV="1">
          <a:off x="12814300" y="1358870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164807</xdr:rowOff>
    </xdr:from>
    <xdr:to>
      <xdr:col>72</xdr:col>
      <xdr:colOff>38100</xdr:colOff>
      <xdr:row>79</xdr:row>
      <xdr:rowOff>94957</xdr:rowOff>
    </xdr:to>
    <xdr:sp macro="" textlink="">
      <xdr:nvSpPr>
        <xdr:cNvPr id="666" name="楕円 665"/>
        <xdr:cNvSpPr/>
      </xdr:nvSpPr>
      <xdr:spPr>
        <a:xfrm>
          <a:off x="13652500" y="1353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86084</xdr:rowOff>
    </xdr:from>
    <xdr:ext cx="313932" cy="259045"/>
    <xdr:sp macro="" textlink="">
      <xdr:nvSpPr>
        <xdr:cNvPr id="667" name="テキスト ボックス 666"/>
        <xdr:cNvSpPr txBox="1"/>
      </xdr:nvSpPr>
      <xdr:spPr>
        <a:xfrm>
          <a:off x="13546333" y="13630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162773</xdr:rowOff>
    </xdr:from>
    <xdr:to>
      <xdr:col>85</xdr:col>
      <xdr:colOff>127000</xdr:colOff>
      <xdr:row>98</xdr:row>
      <xdr:rowOff>10917</xdr:rowOff>
    </xdr:to>
    <xdr:cxnSp macro="">
      <xdr:nvCxnSpPr>
        <xdr:cNvPr id="700" name="直線コネクタ 699"/>
        <xdr:cNvCxnSpPr/>
      </xdr:nvCxnSpPr>
      <xdr:spPr>
        <a:xfrm flipV="1">
          <a:off x="15481300" y="167934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134181</xdr:rowOff>
    </xdr:from>
    <xdr:to>
      <xdr:col>81</xdr:col>
      <xdr:colOff>50800</xdr:colOff>
      <xdr:row>98</xdr:row>
      <xdr:rowOff>10917</xdr:rowOff>
    </xdr:to>
    <xdr:cxnSp macro="">
      <xdr:nvCxnSpPr>
        <xdr:cNvPr id="703" name="直線コネクタ 702"/>
        <xdr:cNvCxnSpPr/>
      </xdr:nvCxnSpPr>
      <xdr:spPr>
        <a:xfrm>
          <a:off x="14592300" y="16764831"/>
          <a:ext cx="889000" cy="4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125168</xdr:rowOff>
    </xdr:from>
    <xdr:to>
      <xdr:col>76</xdr:col>
      <xdr:colOff>114300</xdr:colOff>
      <xdr:row>97</xdr:row>
      <xdr:rowOff>134181</xdr:rowOff>
    </xdr:to>
    <xdr:cxnSp macro="">
      <xdr:nvCxnSpPr>
        <xdr:cNvPr id="706" name="直線コネクタ 705"/>
        <xdr:cNvCxnSpPr/>
      </xdr:nvCxnSpPr>
      <xdr:spPr>
        <a:xfrm>
          <a:off x="13703300" y="16755818"/>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125168</xdr:rowOff>
    </xdr:from>
    <xdr:to>
      <xdr:col>71</xdr:col>
      <xdr:colOff>177800</xdr:colOff>
      <xdr:row>97</xdr:row>
      <xdr:rowOff>140484</xdr:rowOff>
    </xdr:to>
    <xdr:cxnSp macro="">
      <xdr:nvCxnSpPr>
        <xdr:cNvPr id="709" name="直線コネクタ 708"/>
        <xdr:cNvCxnSpPr/>
      </xdr:nvCxnSpPr>
      <xdr:spPr>
        <a:xfrm flipV="1">
          <a:off x="12814300" y="16755818"/>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111973</xdr:rowOff>
    </xdr:from>
    <xdr:to>
      <xdr:col>85</xdr:col>
      <xdr:colOff>177800</xdr:colOff>
      <xdr:row>98</xdr:row>
      <xdr:rowOff>42123</xdr:rowOff>
    </xdr:to>
    <xdr:sp macro="" textlink="">
      <xdr:nvSpPr>
        <xdr:cNvPr id="719" name="楕円 718"/>
        <xdr:cNvSpPr/>
      </xdr:nvSpPr>
      <xdr:spPr>
        <a:xfrm>
          <a:off x="16268700" y="1674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26900</xdr:rowOff>
    </xdr:from>
    <xdr:ext cx="534377" cy="259045"/>
    <xdr:sp macro="" textlink="">
      <xdr:nvSpPr>
        <xdr:cNvPr id="720" name="公債費該当値テキスト"/>
        <xdr:cNvSpPr txBox="1"/>
      </xdr:nvSpPr>
      <xdr:spPr>
        <a:xfrm>
          <a:off x="16370300" y="1665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131567</xdr:rowOff>
    </xdr:from>
    <xdr:to>
      <xdr:col>81</xdr:col>
      <xdr:colOff>101600</xdr:colOff>
      <xdr:row>98</xdr:row>
      <xdr:rowOff>61717</xdr:rowOff>
    </xdr:to>
    <xdr:sp macro="" textlink="">
      <xdr:nvSpPr>
        <xdr:cNvPr id="721" name="楕円 720"/>
        <xdr:cNvSpPr/>
      </xdr:nvSpPr>
      <xdr:spPr>
        <a:xfrm>
          <a:off x="15430500" y="167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52844</xdr:rowOff>
    </xdr:from>
    <xdr:ext cx="534377" cy="259045"/>
    <xdr:sp macro="" textlink="">
      <xdr:nvSpPr>
        <xdr:cNvPr id="722" name="テキスト ボックス 721"/>
        <xdr:cNvSpPr txBox="1"/>
      </xdr:nvSpPr>
      <xdr:spPr>
        <a:xfrm>
          <a:off x="15214111" y="16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83381</xdr:rowOff>
    </xdr:from>
    <xdr:to>
      <xdr:col>76</xdr:col>
      <xdr:colOff>165100</xdr:colOff>
      <xdr:row>98</xdr:row>
      <xdr:rowOff>13531</xdr:rowOff>
    </xdr:to>
    <xdr:sp macro="" textlink="">
      <xdr:nvSpPr>
        <xdr:cNvPr id="723" name="楕円 722"/>
        <xdr:cNvSpPr/>
      </xdr:nvSpPr>
      <xdr:spPr>
        <a:xfrm>
          <a:off x="14541500" y="167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4658</xdr:rowOff>
    </xdr:from>
    <xdr:ext cx="534377" cy="259045"/>
    <xdr:sp macro="" textlink="">
      <xdr:nvSpPr>
        <xdr:cNvPr id="724" name="テキスト ボックス 723"/>
        <xdr:cNvSpPr txBox="1"/>
      </xdr:nvSpPr>
      <xdr:spPr>
        <a:xfrm>
          <a:off x="14325111" y="168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74368</xdr:rowOff>
    </xdr:from>
    <xdr:to>
      <xdr:col>72</xdr:col>
      <xdr:colOff>38100</xdr:colOff>
      <xdr:row>98</xdr:row>
      <xdr:rowOff>4518</xdr:rowOff>
    </xdr:to>
    <xdr:sp macro="" textlink="">
      <xdr:nvSpPr>
        <xdr:cNvPr id="725" name="楕円 724"/>
        <xdr:cNvSpPr/>
      </xdr:nvSpPr>
      <xdr:spPr>
        <a:xfrm>
          <a:off x="13652500" y="167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167095</xdr:rowOff>
    </xdr:from>
    <xdr:ext cx="534377" cy="259045"/>
    <xdr:sp macro="" textlink="">
      <xdr:nvSpPr>
        <xdr:cNvPr id="726" name="テキスト ボックス 725"/>
        <xdr:cNvSpPr txBox="1"/>
      </xdr:nvSpPr>
      <xdr:spPr>
        <a:xfrm>
          <a:off x="13436111" y="16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89684</xdr:rowOff>
    </xdr:from>
    <xdr:to>
      <xdr:col>67</xdr:col>
      <xdr:colOff>101600</xdr:colOff>
      <xdr:row>98</xdr:row>
      <xdr:rowOff>19834</xdr:rowOff>
    </xdr:to>
    <xdr:sp macro="" textlink="">
      <xdr:nvSpPr>
        <xdr:cNvPr id="727" name="楕円 726"/>
        <xdr:cNvSpPr/>
      </xdr:nvSpPr>
      <xdr:spPr>
        <a:xfrm>
          <a:off x="12763500" y="167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10961</xdr:rowOff>
    </xdr:from>
    <xdr:ext cx="534377" cy="259045"/>
    <xdr:sp macro="" textlink="">
      <xdr:nvSpPr>
        <xdr:cNvPr id="728" name="テキスト ボックス 727"/>
        <xdr:cNvSpPr txBox="1"/>
      </xdr:nvSpPr>
      <xdr:spPr>
        <a:xfrm>
          <a:off x="12547111" y="168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90170</xdr:rowOff>
    </xdr:from>
    <xdr:to>
      <xdr:col>107</xdr:col>
      <xdr:colOff>50800</xdr:colOff>
      <xdr:row>39</xdr:row>
      <xdr:rowOff>98878</xdr:rowOff>
    </xdr:to>
    <xdr:cxnSp macro="">
      <xdr:nvCxnSpPr>
        <xdr:cNvPr id="765" name="直線コネクタ 764"/>
        <xdr:cNvCxnSpPr/>
      </xdr:nvCxnSpPr>
      <xdr:spPr>
        <a:xfrm>
          <a:off x="19545300" y="6776720"/>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72753</xdr:rowOff>
    </xdr:from>
    <xdr:to>
      <xdr:col>102</xdr:col>
      <xdr:colOff>114300</xdr:colOff>
      <xdr:row>39</xdr:row>
      <xdr:rowOff>90170</xdr:rowOff>
    </xdr:to>
    <xdr:cxnSp macro="">
      <xdr:nvCxnSpPr>
        <xdr:cNvPr id="768" name="直線コネクタ 767"/>
        <xdr:cNvCxnSpPr/>
      </xdr:nvCxnSpPr>
      <xdr:spPr>
        <a:xfrm>
          <a:off x="18656300" y="6759303"/>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39370</xdr:rowOff>
    </xdr:from>
    <xdr:to>
      <xdr:col>102</xdr:col>
      <xdr:colOff>165100</xdr:colOff>
      <xdr:row>39</xdr:row>
      <xdr:rowOff>140970</xdr:rowOff>
    </xdr:to>
    <xdr:sp macro="" textlink="">
      <xdr:nvSpPr>
        <xdr:cNvPr id="784" name="楕円 783"/>
        <xdr:cNvSpPr/>
      </xdr:nvSpPr>
      <xdr:spPr>
        <a:xfrm>
          <a:off x="19494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132097</xdr:rowOff>
    </xdr:from>
    <xdr:ext cx="249299" cy="259045"/>
    <xdr:sp macro="" textlink="">
      <xdr:nvSpPr>
        <xdr:cNvPr id="785" name="テキスト ボックス 784"/>
        <xdr:cNvSpPr txBox="1"/>
      </xdr:nvSpPr>
      <xdr:spPr>
        <a:xfrm>
          <a:off x="19420650" y="6818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86" name="楕円 785"/>
        <xdr:cNvSpPr/>
      </xdr:nvSpPr>
      <xdr:spPr>
        <a:xfrm>
          <a:off x="18605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114680</xdr:rowOff>
    </xdr:from>
    <xdr:ext cx="313932" cy="259045"/>
    <xdr:sp macro="" textlink="">
      <xdr:nvSpPr>
        <xdr:cNvPr id="787" name="テキスト ボックス 786"/>
        <xdr:cNvSpPr txBox="1"/>
      </xdr:nvSpPr>
      <xdr:spPr>
        <a:xfrm>
          <a:off x="18499333" y="680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総務費については、新型コロナウイルス感染症対策特別定額給付金事業費、ふるさと納税管理費、公共施設利用料等の減収補填金により、前年度と比較して増額した。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スクール構想に伴うタブレット端末配備や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スクールサポーターの配置等により、前年度と比較して増額した。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商工費については、暮らし・子育てエールチケット給付事業費や飲食店等への新型コロナウイルス感染症対策協力金により、前年度と比較して増額した。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類似団体よりも低い水準で推移しているが、今後は近年のセントラル開発関連事業や道路築造事業に関する借入の元金償還が発生していくことから、経常経費の見直しを積極的に行い、適正な歳出規模を意識した行政サービスの展開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町内飲食店への休業協力金や、高齢者へのマスク配付、自宅学習用の動画作成等の新型コロナウイルス感染症対策に係る経費で取崩しを行ったことにより、財政調整基金残高は減額となった。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今後、セントラル開発による税収増が見込まれるのものの、それまではインフラ等の整備のための事業費が大きく、財政調整基金残高は逓減することが見込まれる。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昨年度と比較して繰越財源が減少したことに加え、町内企業の事業好調による町民法人税の増による歳入歳出差引額の増額したことにより、結果として実質収支が増額し、黒字率が前年度と比較して大きく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介護保険特別会計では、歳出が横ばいに推移したのに対し、歳入は介護給付費負担金や調整交付金等の国庫支出金が増額したことにより歳入歳出差引額が増額し、黒字率は前年度よりも上昇した。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19009949</v>
      </c>
      <c r="BO4" s="464"/>
      <c r="BP4" s="464"/>
      <c r="BQ4" s="464"/>
      <c r="BR4" s="464"/>
      <c r="BS4" s="464"/>
      <c r="BT4" s="464"/>
      <c r="BU4" s="465"/>
      <c r="BV4" s="463">
        <v>13346192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10.1</v>
      </c>
      <c r="CU4" s="648"/>
      <c r="CV4" s="648"/>
      <c r="CW4" s="648"/>
      <c r="CX4" s="648"/>
      <c r="CY4" s="648"/>
      <c r="CZ4" s="648"/>
      <c r="DA4" s="649"/>
      <c r="DB4" s="647">
        <v>4.9000000000000004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18073545</v>
      </c>
      <c r="BO5" s="469"/>
      <c r="BP5" s="469"/>
      <c r="BQ5" s="469"/>
      <c r="BR5" s="469"/>
      <c r="BS5" s="469"/>
      <c r="BT5" s="469"/>
      <c r="BU5" s="470"/>
      <c r="BV5" s="468">
        <v>12798782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89.2</v>
      </c>
      <c r="CU5" s="439"/>
      <c r="CV5" s="439"/>
      <c r="CW5" s="439"/>
      <c r="CX5" s="439"/>
      <c r="CY5" s="439"/>
      <c r="CZ5" s="439"/>
      <c r="DA5" s="440"/>
      <c r="DB5" s="438">
        <v>91.2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936404</v>
      </c>
      <c r="BO6" s="469"/>
      <c r="BP6" s="469"/>
      <c r="BQ6" s="469"/>
      <c r="BR6" s="469"/>
      <c r="BS6" s="469"/>
      <c r="BT6" s="469"/>
      <c r="BU6" s="470"/>
      <c r="BV6" s="468">
        <v>547410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94.2</v>
      </c>
      <c r="CU6" s="622"/>
      <c r="CV6" s="622"/>
      <c r="CW6" s="622"/>
      <c r="CX6" s="622"/>
      <c r="CY6" s="622"/>
      <c r="CZ6" s="622"/>
      <c r="DA6" s="623"/>
      <c r="DB6" s="621">
        <v>96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64486</v>
      </c>
      <c r="BO7" s="469"/>
      <c r="BP7" s="469"/>
      <c r="BQ7" s="469"/>
      <c r="BR7" s="469"/>
      <c r="BS7" s="469"/>
      <c r="BT7" s="469"/>
      <c r="BU7" s="470"/>
      <c r="BV7" s="468">
        <v>140422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8649606</v>
      </c>
      <c r="CU7" s="469"/>
      <c r="CV7" s="469"/>
      <c r="CW7" s="469"/>
      <c r="CX7" s="469"/>
      <c r="CY7" s="469"/>
      <c r="CZ7" s="469"/>
      <c r="DA7" s="470"/>
      <c r="DB7" s="468">
        <v>8274315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871918</v>
      </c>
      <c r="BO8" s="469"/>
      <c r="BP8" s="469"/>
      <c r="BQ8" s="469"/>
      <c r="BR8" s="469"/>
      <c r="BS8" s="469"/>
      <c r="BT8" s="469"/>
      <c r="BU8" s="470"/>
      <c r="BV8" s="468">
        <v>406988</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0.9</v>
      </c>
      <c r="CU8" s="582"/>
      <c r="CV8" s="582"/>
      <c r="CW8" s="582"/>
      <c r="CX8" s="582"/>
      <c r="CY8" s="582"/>
      <c r="CZ8" s="582"/>
      <c r="DA8" s="583"/>
      <c r="DB8" s="581">
        <v>0.9</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43903</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464930</v>
      </c>
      <c r="BO9" s="469"/>
      <c r="BP9" s="469"/>
      <c r="BQ9" s="469"/>
      <c r="BR9" s="469"/>
      <c r="BS9" s="469"/>
      <c r="BT9" s="469"/>
      <c r="BU9" s="470"/>
      <c r="BV9" s="468">
        <v>-68253</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7.4</v>
      </c>
      <c r="CU9" s="439"/>
      <c r="CV9" s="439"/>
      <c r="CW9" s="439"/>
      <c r="CX9" s="439"/>
      <c r="CY9" s="439"/>
      <c r="CZ9" s="439"/>
      <c r="DA9" s="440"/>
      <c r="DB9" s="438">
        <v>7.5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42858</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106</v>
      </c>
      <c r="AV10" s="526"/>
      <c r="AW10" s="526"/>
      <c r="AX10" s="526"/>
      <c r="AY10" s="448" t="s">
        <v>122</v>
      </c>
      <c r="AZ10" s="449"/>
      <c r="BA10" s="449"/>
      <c r="BB10" s="449"/>
      <c r="BC10" s="449"/>
      <c r="BD10" s="449"/>
      <c r="BE10" s="449"/>
      <c r="BF10" s="449"/>
      <c r="BG10" s="449"/>
      <c r="BH10" s="449"/>
      <c r="BI10" s="449"/>
      <c r="BJ10" s="449"/>
      <c r="BK10" s="449"/>
      <c r="BL10" s="449"/>
      <c r="BM10" s="450"/>
      <c r="BN10" s="468">
        <v>578</v>
      </c>
      <c r="BO10" s="469"/>
      <c r="BP10" s="469"/>
      <c r="BQ10" s="469"/>
      <c r="BR10" s="469"/>
      <c r="BS10" s="469"/>
      <c r="BT10" s="469"/>
      <c r="BU10" s="470"/>
      <c r="BV10" s="468">
        <v>979</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102</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44014</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395805</v>
      </c>
      <c r="BO12" s="469"/>
      <c r="BP12" s="469"/>
      <c r="BQ12" s="469"/>
      <c r="BR12" s="469"/>
      <c r="BS12" s="469"/>
      <c r="BT12" s="469"/>
      <c r="BU12" s="470"/>
      <c r="BV12" s="468">
        <v>330067</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42632</v>
      </c>
      <c r="S13" s="572"/>
      <c r="T13" s="572"/>
      <c r="U13" s="572"/>
      <c r="V13" s="573"/>
      <c r="W13" s="559" t="s">
        <v>141</v>
      </c>
      <c r="X13" s="481"/>
      <c r="Y13" s="481"/>
      <c r="Z13" s="481"/>
      <c r="AA13" s="481"/>
      <c r="AB13" s="482"/>
      <c r="AC13" s="444">
        <v>239</v>
      </c>
      <c r="AD13" s="445"/>
      <c r="AE13" s="445"/>
      <c r="AF13" s="445"/>
      <c r="AG13" s="446"/>
      <c r="AH13" s="444">
        <v>257</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69703</v>
      </c>
      <c r="BO13" s="469"/>
      <c r="BP13" s="469"/>
      <c r="BQ13" s="469"/>
      <c r="BR13" s="469"/>
      <c r="BS13" s="469"/>
      <c r="BT13" s="469"/>
      <c r="BU13" s="470"/>
      <c r="BV13" s="468">
        <v>-397341</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2</v>
      </c>
      <c r="CU13" s="439"/>
      <c r="CV13" s="439"/>
      <c r="CW13" s="439"/>
      <c r="CX13" s="439"/>
      <c r="CY13" s="439"/>
      <c r="CZ13" s="439"/>
      <c r="DA13" s="440"/>
      <c r="DB13" s="438">
        <v>2.5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44085</v>
      </c>
      <c r="S14" s="572"/>
      <c r="T14" s="572"/>
      <c r="U14" s="572"/>
      <c r="V14" s="573"/>
      <c r="W14" s="574"/>
      <c r="X14" s="484"/>
      <c r="Y14" s="484"/>
      <c r="Z14" s="484"/>
      <c r="AA14" s="484"/>
      <c r="AB14" s="485"/>
      <c r="AC14" s="564">
        <v>1.2</v>
      </c>
      <c r="AD14" s="565"/>
      <c r="AE14" s="565"/>
      <c r="AF14" s="565"/>
      <c r="AG14" s="566"/>
      <c r="AH14" s="564">
        <v>1.3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139</v>
      </c>
      <c r="CU14" s="576"/>
      <c r="CV14" s="576"/>
      <c r="CW14" s="576"/>
      <c r="CX14" s="576"/>
      <c r="CY14" s="576"/>
      <c r="CZ14" s="576"/>
      <c r="DA14" s="577"/>
      <c r="DB14" s="575" t="s">
        <v>139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42723</v>
      </c>
      <c r="S15" s="572"/>
      <c r="T15" s="572"/>
      <c r="U15" s="572"/>
      <c r="V15" s="573"/>
      <c r="W15" s="559" t="s">
        <v>148</v>
      </c>
      <c r="X15" s="481"/>
      <c r="Y15" s="481"/>
      <c r="Z15" s="481"/>
      <c r="AA15" s="481"/>
      <c r="AB15" s="482"/>
      <c r="AC15" s="444">
        <v>7619</v>
      </c>
      <c r="AD15" s="445"/>
      <c r="AE15" s="445"/>
      <c r="AF15" s="445"/>
      <c r="AG15" s="446"/>
      <c r="AH15" s="444">
        <v>7567</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5890779</v>
      </c>
      <c r="BO15" s="464"/>
      <c r="BP15" s="464"/>
      <c r="BQ15" s="464"/>
      <c r="BR15" s="464"/>
      <c r="BS15" s="464"/>
      <c r="BT15" s="464"/>
      <c r="BU15" s="465"/>
      <c r="BV15" s="463">
        <v>5692585</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37.4</v>
      </c>
      <c r="AD16" s="565"/>
      <c r="AE16" s="565"/>
      <c r="AF16" s="565"/>
      <c r="AG16" s="566"/>
      <c r="AH16" s="564">
        <v>37.9</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6538467</v>
      </c>
      <c r="BO16" s="469"/>
      <c r="BP16" s="469"/>
      <c r="BQ16" s="469"/>
      <c r="BR16" s="469"/>
      <c r="BS16" s="469"/>
      <c r="BT16" s="469"/>
      <c r="BU16" s="470"/>
      <c r="BV16" s="468">
        <v>6233133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12538</v>
      </c>
      <c r="AD17" s="445"/>
      <c r="AE17" s="445"/>
      <c r="AF17" s="445"/>
      <c r="AG17" s="446"/>
      <c r="AH17" s="444">
        <v>12161</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7519453</v>
      </c>
      <c r="BO17" s="469"/>
      <c r="BP17" s="469"/>
      <c r="BQ17" s="469"/>
      <c r="BR17" s="469"/>
      <c r="BS17" s="469"/>
      <c r="BT17" s="469"/>
      <c r="BU17" s="470"/>
      <c r="BV17" s="468">
        <v>7324524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18.03</v>
      </c>
      <c r="M18" s="533"/>
      <c r="N18" s="533"/>
      <c r="O18" s="533"/>
      <c r="P18" s="533"/>
      <c r="Q18" s="533"/>
      <c r="R18" s="534"/>
      <c r="S18" s="534"/>
      <c r="T18" s="534"/>
      <c r="U18" s="534"/>
      <c r="V18" s="535"/>
      <c r="W18" s="549"/>
      <c r="X18" s="550"/>
      <c r="Y18" s="550"/>
      <c r="Z18" s="550"/>
      <c r="AA18" s="550"/>
      <c r="AB18" s="560"/>
      <c r="AC18" s="432">
        <v>61.5</v>
      </c>
      <c r="AD18" s="433"/>
      <c r="AE18" s="433"/>
      <c r="AF18" s="433"/>
      <c r="AG18" s="536"/>
      <c r="AH18" s="432">
        <v>60.9</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7793498</v>
      </c>
      <c r="BO18" s="469"/>
      <c r="BP18" s="469"/>
      <c r="BQ18" s="469"/>
      <c r="BR18" s="469"/>
      <c r="BS18" s="469"/>
      <c r="BT18" s="469"/>
      <c r="BU18" s="470"/>
      <c r="BV18" s="468">
        <v>7593320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2435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10171889</v>
      </c>
      <c r="BO19" s="469"/>
      <c r="BP19" s="469"/>
      <c r="BQ19" s="469"/>
      <c r="BR19" s="469"/>
      <c r="BS19" s="469"/>
      <c r="BT19" s="469"/>
      <c r="BU19" s="470"/>
      <c r="BV19" s="468">
        <v>9396960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16823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9981809</v>
      </c>
      <c r="BO23" s="469"/>
      <c r="BP23" s="469"/>
      <c r="BQ23" s="469"/>
      <c r="BR23" s="469"/>
      <c r="BS23" s="469"/>
      <c r="BT23" s="469"/>
      <c r="BU23" s="470"/>
      <c r="BV23" s="468">
        <v>9582813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8810</v>
      </c>
      <c r="R24" s="445"/>
      <c r="S24" s="445"/>
      <c r="T24" s="445"/>
      <c r="U24" s="445"/>
      <c r="V24" s="446"/>
      <c r="W24" s="510"/>
      <c r="X24" s="501"/>
      <c r="Y24" s="502"/>
      <c r="Z24" s="441" t="s">
        <v>172</v>
      </c>
      <c r="AA24" s="442"/>
      <c r="AB24" s="442"/>
      <c r="AC24" s="442"/>
      <c r="AD24" s="442"/>
      <c r="AE24" s="442"/>
      <c r="AF24" s="442"/>
      <c r="AG24" s="443"/>
      <c r="AH24" s="444">
        <v>254</v>
      </c>
      <c r="AI24" s="445"/>
      <c r="AJ24" s="445"/>
      <c r="AK24" s="445"/>
      <c r="AL24" s="446"/>
      <c r="AM24" s="444">
        <v>733806</v>
      </c>
      <c r="AN24" s="445"/>
      <c r="AO24" s="445"/>
      <c r="AP24" s="445"/>
      <c r="AQ24" s="445"/>
      <c r="AR24" s="446"/>
      <c r="AS24" s="444">
        <v>2889</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7950059</v>
      </c>
      <c r="BO24" s="469"/>
      <c r="BP24" s="469"/>
      <c r="BQ24" s="469"/>
      <c r="BR24" s="469"/>
      <c r="BS24" s="469"/>
      <c r="BT24" s="469"/>
      <c r="BU24" s="470"/>
      <c r="BV24" s="468">
        <v>7705290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7190</v>
      </c>
      <c r="R25" s="445"/>
      <c r="S25" s="445"/>
      <c r="T25" s="445"/>
      <c r="U25" s="445"/>
      <c r="V25" s="446"/>
      <c r="W25" s="510"/>
      <c r="X25" s="501"/>
      <c r="Y25" s="502"/>
      <c r="Z25" s="441" t="s">
        <v>175</v>
      </c>
      <c r="AA25" s="442"/>
      <c r="AB25" s="442"/>
      <c r="AC25" s="442"/>
      <c r="AD25" s="442"/>
      <c r="AE25" s="442"/>
      <c r="AF25" s="442"/>
      <c r="AG25" s="443"/>
      <c r="AH25" s="444" t="s">
        <v>176</v>
      </c>
      <c r="AI25" s="445"/>
      <c r="AJ25" s="445"/>
      <c r="AK25" s="445"/>
      <c r="AL25" s="446"/>
      <c r="AM25" s="444" t="s">
        <v>139</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1206592</v>
      </c>
      <c r="BO25" s="464"/>
      <c r="BP25" s="464"/>
      <c r="BQ25" s="464"/>
      <c r="BR25" s="464"/>
      <c r="BS25" s="464"/>
      <c r="BT25" s="464"/>
      <c r="BU25" s="465"/>
      <c r="BV25" s="463">
        <v>1515342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6640</v>
      </c>
      <c r="R26" s="445"/>
      <c r="S26" s="445"/>
      <c r="T26" s="445"/>
      <c r="U26" s="445"/>
      <c r="V26" s="446"/>
      <c r="W26" s="510"/>
      <c r="X26" s="501"/>
      <c r="Y26" s="502"/>
      <c r="Z26" s="441" t="s">
        <v>179</v>
      </c>
      <c r="AA26" s="523"/>
      <c r="AB26" s="523"/>
      <c r="AC26" s="523"/>
      <c r="AD26" s="523"/>
      <c r="AE26" s="523"/>
      <c r="AF26" s="523"/>
      <c r="AG26" s="524"/>
      <c r="AH26" s="444" t="s">
        <v>176</v>
      </c>
      <c r="AI26" s="445"/>
      <c r="AJ26" s="445"/>
      <c r="AK26" s="445"/>
      <c r="AL26" s="446"/>
      <c r="AM26" s="444" t="s">
        <v>139</v>
      </c>
      <c r="AN26" s="445"/>
      <c r="AO26" s="445"/>
      <c r="AP26" s="445"/>
      <c r="AQ26" s="445"/>
      <c r="AR26" s="446"/>
      <c r="AS26" s="444" t="s">
        <v>139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3920</v>
      </c>
      <c r="R27" s="445"/>
      <c r="S27" s="445"/>
      <c r="T27" s="445"/>
      <c r="U27" s="445"/>
      <c r="V27" s="446"/>
      <c r="W27" s="510"/>
      <c r="X27" s="501"/>
      <c r="Y27" s="502"/>
      <c r="Z27" s="441" t="s">
        <v>182</v>
      </c>
      <c r="AA27" s="442"/>
      <c r="AB27" s="442"/>
      <c r="AC27" s="442"/>
      <c r="AD27" s="442"/>
      <c r="AE27" s="442"/>
      <c r="AF27" s="442"/>
      <c r="AG27" s="443"/>
      <c r="AH27" s="444" t="s">
        <v>176</v>
      </c>
      <c r="AI27" s="445"/>
      <c r="AJ27" s="445"/>
      <c r="AK27" s="445"/>
      <c r="AL27" s="446"/>
      <c r="AM27" s="444" t="s">
        <v>176</v>
      </c>
      <c r="AN27" s="445"/>
      <c r="AO27" s="445"/>
      <c r="AP27" s="445"/>
      <c r="AQ27" s="445"/>
      <c r="AR27" s="446"/>
      <c r="AS27" s="444" t="s">
        <v>176</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274957</v>
      </c>
      <c r="BO27" s="472"/>
      <c r="BP27" s="472"/>
      <c r="BQ27" s="472"/>
      <c r="BR27" s="472"/>
      <c r="BS27" s="472"/>
      <c r="BT27" s="472"/>
      <c r="BU27" s="473"/>
      <c r="BV27" s="471">
        <v>274835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3150</v>
      </c>
      <c r="R28" s="445"/>
      <c r="S28" s="445"/>
      <c r="T28" s="445"/>
      <c r="U28" s="445"/>
      <c r="V28" s="446"/>
      <c r="W28" s="510"/>
      <c r="X28" s="501"/>
      <c r="Y28" s="502"/>
      <c r="Z28" s="441" t="s">
        <v>185</v>
      </c>
      <c r="AA28" s="442"/>
      <c r="AB28" s="442"/>
      <c r="AC28" s="442"/>
      <c r="AD28" s="442"/>
      <c r="AE28" s="442"/>
      <c r="AF28" s="442"/>
      <c r="AG28" s="443"/>
      <c r="AH28" s="444" t="s">
        <v>176</v>
      </c>
      <c r="AI28" s="445"/>
      <c r="AJ28" s="445"/>
      <c r="AK28" s="445"/>
      <c r="AL28" s="446"/>
      <c r="AM28" s="444" t="s">
        <v>139</v>
      </c>
      <c r="AN28" s="445"/>
      <c r="AO28" s="445"/>
      <c r="AP28" s="445"/>
      <c r="AQ28" s="445"/>
      <c r="AR28" s="446"/>
      <c r="AS28" s="444" t="s">
        <v>176</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1092199</v>
      </c>
      <c r="BO28" s="464"/>
      <c r="BP28" s="464"/>
      <c r="BQ28" s="464"/>
      <c r="BR28" s="464"/>
      <c r="BS28" s="464"/>
      <c r="BT28" s="464"/>
      <c r="BU28" s="465"/>
      <c r="BV28" s="463">
        <v>1129059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14</v>
      </c>
      <c r="M29" s="445"/>
      <c r="N29" s="445"/>
      <c r="O29" s="445"/>
      <c r="P29" s="446"/>
      <c r="Q29" s="444">
        <v>2860</v>
      </c>
      <c r="R29" s="445"/>
      <c r="S29" s="445"/>
      <c r="T29" s="445"/>
      <c r="U29" s="445"/>
      <c r="V29" s="446"/>
      <c r="W29" s="511"/>
      <c r="X29" s="512"/>
      <c r="Y29" s="513"/>
      <c r="Z29" s="441" t="s">
        <v>188</v>
      </c>
      <c r="AA29" s="442"/>
      <c r="AB29" s="442"/>
      <c r="AC29" s="442"/>
      <c r="AD29" s="442"/>
      <c r="AE29" s="442"/>
      <c r="AF29" s="442"/>
      <c r="AG29" s="443"/>
      <c r="AH29" s="444">
        <v>254</v>
      </c>
      <c r="AI29" s="445"/>
      <c r="AJ29" s="445"/>
      <c r="AK29" s="445"/>
      <c r="AL29" s="446"/>
      <c r="AM29" s="444">
        <v>733806</v>
      </c>
      <c r="AN29" s="445"/>
      <c r="AO29" s="445"/>
      <c r="AP29" s="445"/>
      <c r="AQ29" s="445"/>
      <c r="AR29" s="446"/>
      <c r="AS29" s="444">
        <v>2889</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464817</v>
      </c>
      <c r="BO29" s="469"/>
      <c r="BP29" s="469"/>
      <c r="BQ29" s="469"/>
      <c r="BR29" s="469"/>
      <c r="BS29" s="469"/>
      <c r="BT29" s="469"/>
      <c r="BU29" s="470"/>
      <c r="BV29" s="468">
        <v>464353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100.4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517867</v>
      </c>
      <c r="BO30" s="472"/>
      <c r="BP30" s="472"/>
      <c r="BQ30" s="472"/>
      <c r="BR30" s="472"/>
      <c r="BS30" s="472"/>
      <c r="BT30" s="472"/>
      <c r="BU30" s="473"/>
      <c r="BV30" s="471">
        <v>311271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198</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199</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尾三衛生組合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尾張土地開発公社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国民健康保険東郷診療所特別会計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尾三消防組合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東郷町施設サービス</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愛知中部水道企業団</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尾張市町交通災害共済組合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愛知県市町村職員退職手当組合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愛知県後期高齢者医療広域連合（一般会計）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愛知県後期高齢者医療広域連合（後期高齢者医療特別会計）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RzED0e3EzP5BeUMJAba2snfNxJKDQtVGc9lRpsVpjfwRidwraS2neDNbDgfXN2T38Xoko3Q5UE87kowPai/eLQ==" saltValue="2RUJuftoXBJ0qbsE3Jsv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6" t="s">
        <v>560</v>
      </c>
      <c r="D34" s="1246"/>
      <c r="E34" s="1247"/>
      <c r="F34" s="32">
        <v>4.96</v>
      </c>
      <c r="G34" s="33">
        <v>4.1500000000000004</v>
      </c>
      <c r="H34" s="33">
        <v>5.74</v>
      </c>
      <c r="I34" s="33">
        <v>4.91</v>
      </c>
      <c r="J34" s="34">
        <v>10.08</v>
      </c>
      <c r="K34" s="22"/>
      <c r="L34" s="22"/>
      <c r="M34" s="22"/>
      <c r="N34" s="22"/>
      <c r="O34" s="22"/>
      <c r="P34" s="22"/>
    </row>
    <row r="35" spans="1:16" ht="39" customHeight="1" x14ac:dyDescent="0.15">
      <c r="A35" s="22"/>
      <c r="B35" s="35"/>
      <c r="C35" s="1240" t="s">
        <v>561</v>
      </c>
      <c r="D35" s="1241"/>
      <c r="E35" s="1242"/>
      <c r="F35" s="36">
        <v>1.93</v>
      </c>
      <c r="G35" s="37">
        <v>7.0000000000000007E-2</v>
      </c>
      <c r="H35" s="37">
        <v>0.82</v>
      </c>
      <c r="I35" s="37">
        <v>0.82</v>
      </c>
      <c r="J35" s="38">
        <v>1.67</v>
      </c>
      <c r="K35" s="22"/>
      <c r="L35" s="22"/>
      <c r="M35" s="22"/>
      <c r="N35" s="22"/>
      <c r="O35" s="22"/>
      <c r="P35" s="22"/>
    </row>
    <row r="36" spans="1:16" ht="39" customHeight="1" x14ac:dyDescent="0.15">
      <c r="A36" s="22"/>
      <c r="B36" s="35"/>
      <c r="C36" s="1240" t="s">
        <v>562</v>
      </c>
      <c r="D36" s="1241"/>
      <c r="E36" s="1242"/>
      <c r="F36" s="36" t="s">
        <v>510</v>
      </c>
      <c r="G36" s="37" t="s">
        <v>510</v>
      </c>
      <c r="H36" s="37" t="s">
        <v>510</v>
      </c>
      <c r="I36" s="37">
        <v>0.56000000000000005</v>
      </c>
      <c r="J36" s="38">
        <v>1.31</v>
      </c>
      <c r="K36" s="22"/>
      <c r="L36" s="22"/>
      <c r="M36" s="22"/>
      <c r="N36" s="22"/>
      <c r="O36" s="22"/>
      <c r="P36" s="22"/>
    </row>
    <row r="37" spans="1:16" ht="39" customHeight="1" x14ac:dyDescent="0.15">
      <c r="A37" s="22"/>
      <c r="B37" s="35"/>
      <c r="C37" s="1240" t="s">
        <v>563</v>
      </c>
      <c r="D37" s="1241"/>
      <c r="E37" s="1242"/>
      <c r="F37" s="36">
        <v>1.76</v>
      </c>
      <c r="G37" s="37">
        <v>0.93</v>
      </c>
      <c r="H37" s="37">
        <v>0.95</v>
      </c>
      <c r="I37" s="37">
        <v>0.49</v>
      </c>
      <c r="J37" s="38">
        <v>0.48</v>
      </c>
      <c r="K37" s="22"/>
      <c r="L37" s="22"/>
      <c r="M37" s="22"/>
      <c r="N37" s="22"/>
      <c r="O37" s="22"/>
      <c r="P37" s="22"/>
    </row>
    <row r="38" spans="1:16" ht="39" customHeight="1" x14ac:dyDescent="0.15">
      <c r="A38" s="22"/>
      <c r="B38" s="35"/>
      <c r="C38" s="1240" t="s">
        <v>564</v>
      </c>
      <c r="D38" s="1241"/>
      <c r="E38" s="1242"/>
      <c r="F38" s="36">
        <v>0.12</v>
      </c>
      <c r="G38" s="37">
        <v>0.17</v>
      </c>
      <c r="H38" s="37">
        <v>0.1</v>
      </c>
      <c r="I38" s="37">
        <v>0.03</v>
      </c>
      <c r="J38" s="38">
        <v>0.18</v>
      </c>
      <c r="K38" s="22"/>
      <c r="L38" s="22"/>
      <c r="M38" s="22"/>
      <c r="N38" s="22"/>
      <c r="O38" s="22"/>
      <c r="P38" s="22"/>
    </row>
    <row r="39" spans="1:16" ht="39" customHeight="1" x14ac:dyDescent="0.15">
      <c r="A39" s="22"/>
      <c r="B39" s="35"/>
      <c r="C39" s="1240" t="s">
        <v>565</v>
      </c>
      <c r="D39" s="1241"/>
      <c r="E39" s="1242"/>
      <c r="F39" s="36">
        <v>0.02</v>
      </c>
      <c r="G39" s="37">
        <v>0.04</v>
      </c>
      <c r="H39" s="37">
        <v>0.02</v>
      </c>
      <c r="I39" s="37">
        <v>0.01</v>
      </c>
      <c r="J39" s="38">
        <v>0.02</v>
      </c>
      <c r="K39" s="22"/>
      <c r="L39" s="22"/>
      <c r="M39" s="22"/>
      <c r="N39" s="22"/>
      <c r="O39" s="22"/>
      <c r="P39" s="22"/>
    </row>
    <row r="40" spans="1:16" ht="39" customHeight="1" x14ac:dyDescent="0.15">
      <c r="A40" s="22"/>
      <c r="B40" s="35"/>
      <c r="C40" s="1240"/>
      <c r="D40" s="1241"/>
      <c r="E40" s="1242"/>
      <c r="F40" s="36"/>
      <c r="G40" s="37"/>
      <c r="H40" s="37"/>
      <c r="I40" s="37"/>
      <c r="J40" s="38"/>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566</v>
      </c>
      <c r="D42" s="1241"/>
      <c r="E42" s="1242"/>
      <c r="F42" s="36" t="s">
        <v>567</v>
      </c>
      <c r="G42" s="37" t="s">
        <v>568</v>
      </c>
      <c r="H42" s="37" t="s">
        <v>569</v>
      </c>
      <c r="I42" s="37" t="s">
        <v>510</v>
      </c>
      <c r="J42" s="38" t="s">
        <v>510</v>
      </c>
      <c r="K42" s="22"/>
      <c r="L42" s="22"/>
      <c r="M42" s="22"/>
      <c r="N42" s="22"/>
      <c r="O42" s="22"/>
      <c r="P42" s="22"/>
    </row>
    <row r="43" spans="1:16" ht="39" customHeight="1" thickBot="1" x14ac:dyDescent="0.2">
      <c r="A43" s="22"/>
      <c r="B43" s="40"/>
      <c r="C43" s="1243" t="s">
        <v>570</v>
      </c>
      <c r="D43" s="1244"/>
      <c r="E43" s="1245"/>
      <c r="F43" s="41">
        <v>0.17</v>
      </c>
      <c r="G43" s="42">
        <v>0.22</v>
      </c>
      <c r="H43" s="42">
        <v>1.24</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zITE7oHdJorlhU4aIqlvQoX21e/X4mlOu/q57/K0ptI6aOjEHpAkF60dSypnQuez+Ok+Lcjq6n6lq5+OPM2Zg==" saltValue="KbD0rY4QL5PqIOpcO+Vc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6" t="s">
        <v>11</v>
      </c>
      <c r="C45" s="1267"/>
      <c r="D45" s="58"/>
      <c r="E45" s="1272" t="s">
        <v>12</v>
      </c>
      <c r="F45" s="1272"/>
      <c r="G45" s="1272"/>
      <c r="H45" s="1272"/>
      <c r="I45" s="1272"/>
      <c r="J45" s="1273"/>
      <c r="K45" s="59">
        <v>798</v>
      </c>
      <c r="L45" s="60">
        <v>842</v>
      </c>
      <c r="M45" s="60">
        <v>824</v>
      </c>
      <c r="N45" s="60">
        <v>700</v>
      </c>
      <c r="O45" s="61">
        <v>752</v>
      </c>
      <c r="P45" s="48"/>
      <c r="Q45" s="48"/>
      <c r="R45" s="48"/>
      <c r="S45" s="48"/>
      <c r="T45" s="48"/>
      <c r="U45" s="48"/>
    </row>
    <row r="46" spans="1:21" ht="30.75" customHeight="1" x14ac:dyDescent="0.15">
      <c r="A46" s="48"/>
      <c r="B46" s="1268"/>
      <c r="C46" s="1269"/>
      <c r="D46" s="62"/>
      <c r="E46" s="1250" t="s">
        <v>13</v>
      </c>
      <c r="F46" s="1250"/>
      <c r="G46" s="1250"/>
      <c r="H46" s="1250"/>
      <c r="I46" s="1250"/>
      <c r="J46" s="1251"/>
      <c r="K46" s="63" t="s">
        <v>510</v>
      </c>
      <c r="L46" s="64" t="s">
        <v>510</v>
      </c>
      <c r="M46" s="64" t="s">
        <v>510</v>
      </c>
      <c r="N46" s="64" t="s">
        <v>510</v>
      </c>
      <c r="O46" s="65" t="s">
        <v>510</v>
      </c>
      <c r="P46" s="48"/>
      <c r="Q46" s="48"/>
      <c r="R46" s="48"/>
      <c r="S46" s="48"/>
      <c r="T46" s="48"/>
      <c r="U46" s="48"/>
    </row>
    <row r="47" spans="1:21" ht="30.75" customHeight="1" x14ac:dyDescent="0.15">
      <c r="A47" s="48"/>
      <c r="B47" s="1268"/>
      <c r="C47" s="1269"/>
      <c r="D47" s="62"/>
      <c r="E47" s="1250" t="s">
        <v>14</v>
      </c>
      <c r="F47" s="1250"/>
      <c r="G47" s="1250"/>
      <c r="H47" s="1250"/>
      <c r="I47" s="1250"/>
      <c r="J47" s="1251"/>
      <c r="K47" s="63" t="s">
        <v>510</v>
      </c>
      <c r="L47" s="64" t="s">
        <v>510</v>
      </c>
      <c r="M47" s="64" t="s">
        <v>510</v>
      </c>
      <c r="N47" s="64" t="s">
        <v>510</v>
      </c>
      <c r="O47" s="65" t="s">
        <v>510</v>
      </c>
      <c r="P47" s="48"/>
      <c r="Q47" s="48"/>
      <c r="R47" s="48"/>
      <c r="S47" s="48"/>
      <c r="T47" s="48"/>
      <c r="U47" s="48"/>
    </row>
    <row r="48" spans="1:21" ht="30.75" customHeight="1" x14ac:dyDescent="0.15">
      <c r="A48" s="48"/>
      <c r="B48" s="1268"/>
      <c r="C48" s="1269"/>
      <c r="D48" s="62"/>
      <c r="E48" s="1250" t="s">
        <v>15</v>
      </c>
      <c r="F48" s="1250"/>
      <c r="G48" s="1250"/>
      <c r="H48" s="1250"/>
      <c r="I48" s="1250"/>
      <c r="J48" s="1251"/>
      <c r="K48" s="63">
        <v>354</v>
      </c>
      <c r="L48" s="64">
        <v>359</v>
      </c>
      <c r="M48" s="64">
        <v>351</v>
      </c>
      <c r="N48" s="64">
        <v>354</v>
      </c>
      <c r="O48" s="65">
        <v>303</v>
      </c>
      <c r="P48" s="48"/>
      <c r="Q48" s="48"/>
      <c r="R48" s="48"/>
      <c r="S48" s="48"/>
      <c r="T48" s="48"/>
      <c r="U48" s="48"/>
    </row>
    <row r="49" spans="1:21" ht="30.75" customHeight="1" x14ac:dyDescent="0.15">
      <c r="A49" s="48"/>
      <c r="B49" s="1268"/>
      <c r="C49" s="1269"/>
      <c r="D49" s="62"/>
      <c r="E49" s="1250" t="s">
        <v>16</v>
      </c>
      <c r="F49" s="1250"/>
      <c r="G49" s="1250"/>
      <c r="H49" s="1250"/>
      <c r="I49" s="1250"/>
      <c r="J49" s="1251"/>
      <c r="K49" s="63">
        <v>36</v>
      </c>
      <c r="L49" s="64">
        <v>30</v>
      </c>
      <c r="M49" s="64">
        <v>28</v>
      </c>
      <c r="N49" s="64">
        <v>19</v>
      </c>
      <c r="O49" s="65">
        <v>24</v>
      </c>
      <c r="P49" s="48"/>
      <c r="Q49" s="48"/>
      <c r="R49" s="48"/>
      <c r="S49" s="48"/>
      <c r="T49" s="48"/>
      <c r="U49" s="48"/>
    </row>
    <row r="50" spans="1:21" ht="30.75" customHeight="1" x14ac:dyDescent="0.15">
      <c r="A50" s="48"/>
      <c r="B50" s="1268"/>
      <c r="C50" s="1269"/>
      <c r="D50" s="62"/>
      <c r="E50" s="1250" t="s">
        <v>17</v>
      </c>
      <c r="F50" s="1250"/>
      <c r="G50" s="1250"/>
      <c r="H50" s="1250"/>
      <c r="I50" s="1250"/>
      <c r="J50" s="1251"/>
      <c r="K50" s="63">
        <v>192</v>
      </c>
      <c r="L50" s="64">
        <v>191</v>
      </c>
      <c r="M50" s="64">
        <v>190</v>
      </c>
      <c r="N50" s="64">
        <v>163</v>
      </c>
      <c r="O50" s="65">
        <v>136</v>
      </c>
      <c r="P50" s="48"/>
      <c r="Q50" s="48"/>
      <c r="R50" s="48"/>
      <c r="S50" s="48"/>
      <c r="T50" s="48"/>
      <c r="U50" s="48"/>
    </row>
    <row r="51" spans="1:21" ht="30.75" customHeight="1" x14ac:dyDescent="0.15">
      <c r="A51" s="48"/>
      <c r="B51" s="1270"/>
      <c r="C51" s="1271"/>
      <c r="D51" s="66"/>
      <c r="E51" s="1250" t="s">
        <v>18</v>
      </c>
      <c r="F51" s="1250"/>
      <c r="G51" s="1250"/>
      <c r="H51" s="1250"/>
      <c r="I51" s="1250"/>
      <c r="J51" s="1251"/>
      <c r="K51" s="63" t="s">
        <v>510</v>
      </c>
      <c r="L51" s="64" t="s">
        <v>510</v>
      </c>
      <c r="M51" s="64" t="s">
        <v>510</v>
      </c>
      <c r="N51" s="64" t="s">
        <v>510</v>
      </c>
      <c r="O51" s="65" t="s">
        <v>510</v>
      </c>
      <c r="P51" s="48"/>
      <c r="Q51" s="48"/>
      <c r="R51" s="48"/>
      <c r="S51" s="48"/>
      <c r="T51" s="48"/>
      <c r="U51" s="48"/>
    </row>
    <row r="52" spans="1:21" ht="30.75" customHeight="1" x14ac:dyDescent="0.15">
      <c r="A52" s="48"/>
      <c r="B52" s="1248" t="s">
        <v>19</v>
      </c>
      <c r="C52" s="1249"/>
      <c r="D52" s="66"/>
      <c r="E52" s="1250" t="s">
        <v>20</v>
      </c>
      <c r="F52" s="1250"/>
      <c r="G52" s="1250"/>
      <c r="H52" s="1250"/>
      <c r="I52" s="1250"/>
      <c r="J52" s="1251"/>
      <c r="K52" s="63">
        <v>1155</v>
      </c>
      <c r="L52" s="64">
        <v>1184</v>
      </c>
      <c r="M52" s="64">
        <v>1141</v>
      </c>
      <c r="N52" s="64">
        <v>1142</v>
      </c>
      <c r="O52" s="65">
        <v>1111</v>
      </c>
      <c r="P52" s="48"/>
      <c r="Q52" s="48"/>
      <c r="R52" s="48"/>
      <c r="S52" s="48"/>
      <c r="T52" s="48"/>
      <c r="U52" s="48"/>
    </row>
    <row r="53" spans="1:21" ht="30.75" customHeight="1" thickBot="1" x14ac:dyDescent="0.2">
      <c r="A53" s="48"/>
      <c r="B53" s="1252" t="s">
        <v>21</v>
      </c>
      <c r="C53" s="1253"/>
      <c r="D53" s="67"/>
      <c r="E53" s="1254" t="s">
        <v>22</v>
      </c>
      <c r="F53" s="1254"/>
      <c r="G53" s="1254"/>
      <c r="H53" s="1254"/>
      <c r="I53" s="1254"/>
      <c r="J53" s="1255"/>
      <c r="K53" s="68">
        <v>225</v>
      </c>
      <c r="L53" s="69">
        <v>238</v>
      </c>
      <c r="M53" s="69">
        <v>252</v>
      </c>
      <c r="N53" s="69">
        <v>94</v>
      </c>
      <c r="O53" s="70">
        <v>104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56" t="s">
        <v>25</v>
      </c>
      <c r="C57" s="1257"/>
      <c r="D57" s="1260" t="s">
        <v>26</v>
      </c>
      <c r="E57" s="1261"/>
      <c r="F57" s="1261"/>
      <c r="G57" s="1261"/>
      <c r="H57" s="1261"/>
      <c r="I57" s="1261"/>
      <c r="J57" s="1262"/>
      <c r="K57" s="83" t="s">
        <v>596</v>
      </c>
      <c r="L57" s="84" t="s">
        <v>598</v>
      </c>
      <c r="M57" s="84" t="s">
        <v>598</v>
      </c>
      <c r="N57" s="84" t="s">
        <v>598</v>
      </c>
      <c r="O57" s="85" t="s">
        <v>598</v>
      </c>
    </row>
    <row r="58" spans="1:21" ht="31.5" customHeight="1" thickBot="1" x14ac:dyDescent="0.2">
      <c r="B58" s="1258"/>
      <c r="C58" s="1259"/>
      <c r="D58" s="1263" t="s">
        <v>27</v>
      </c>
      <c r="E58" s="1264"/>
      <c r="F58" s="1264"/>
      <c r="G58" s="1264"/>
      <c r="H58" s="1264"/>
      <c r="I58" s="1264"/>
      <c r="J58" s="1265"/>
      <c r="K58" s="86" t="s">
        <v>597</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bID4i5XMkdEaSiRztKibFSFPzfQmhrXHbVBvNkDdDSEt2bmIMNPvUaro9elfcTq4bE8LdbkENumAUaZHMUBQw==" saltValue="6dgk3JVVT+8i8UALUsv6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86" t="s">
        <v>30</v>
      </c>
      <c r="C41" s="1287"/>
      <c r="D41" s="102"/>
      <c r="E41" s="1288" t="s">
        <v>31</v>
      </c>
      <c r="F41" s="1288"/>
      <c r="G41" s="1288"/>
      <c r="H41" s="1289"/>
      <c r="I41" s="103">
        <v>8610</v>
      </c>
      <c r="J41" s="104">
        <v>8563</v>
      </c>
      <c r="K41" s="104">
        <v>8910</v>
      </c>
      <c r="L41" s="104">
        <v>9583</v>
      </c>
      <c r="M41" s="105">
        <v>9982</v>
      </c>
    </row>
    <row r="42" spans="2:13" ht="27.75" customHeight="1" x14ac:dyDescent="0.15">
      <c r="B42" s="1276"/>
      <c r="C42" s="1277"/>
      <c r="D42" s="106"/>
      <c r="E42" s="1280" t="s">
        <v>32</v>
      </c>
      <c r="F42" s="1280"/>
      <c r="G42" s="1280"/>
      <c r="H42" s="1281"/>
      <c r="I42" s="107">
        <v>838</v>
      </c>
      <c r="J42" s="108">
        <v>595</v>
      </c>
      <c r="K42" s="108">
        <v>403</v>
      </c>
      <c r="L42" s="108">
        <v>237</v>
      </c>
      <c r="M42" s="109">
        <v>231</v>
      </c>
    </row>
    <row r="43" spans="2:13" ht="27.75" customHeight="1" x14ac:dyDescent="0.15">
      <c r="B43" s="1276"/>
      <c r="C43" s="1277"/>
      <c r="D43" s="106"/>
      <c r="E43" s="1280" t="s">
        <v>33</v>
      </c>
      <c r="F43" s="1280"/>
      <c r="G43" s="1280"/>
      <c r="H43" s="1281"/>
      <c r="I43" s="107">
        <v>3787</v>
      </c>
      <c r="J43" s="108">
        <v>3534</v>
      </c>
      <c r="K43" s="108">
        <v>3286</v>
      </c>
      <c r="L43" s="108">
        <v>3078</v>
      </c>
      <c r="M43" s="109">
        <v>2597</v>
      </c>
    </row>
    <row r="44" spans="2:13" ht="27.75" customHeight="1" x14ac:dyDescent="0.15">
      <c r="B44" s="1276"/>
      <c r="C44" s="1277"/>
      <c r="D44" s="106"/>
      <c r="E44" s="1280" t="s">
        <v>34</v>
      </c>
      <c r="F44" s="1280"/>
      <c r="G44" s="1280"/>
      <c r="H44" s="1281"/>
      <c r="I44" s="107">
        <v>110</v>
      </c>
      <c r="J44" s="108">
        <v>118</v>
      </c>
      <c r="K44" s="108">
        <v>119</v>
      </c>
      <c r="L44" s="108">
        <v>134</v>
      </c>
      <c r="M44" s="109">
        <v>130</v>
      </c>
    </row>
    <row r="45" spans="2:13" ht="27.75" customHeight="1" x14ac:dyDescent="0.15">
      <c r="B45" s="1276"/>
      <c r="C45" s="1277"/>
      <c r="D45" s="106"/>
      <c r="E45" s="1280" t="s">
        <v>35</v>
      </c>
      <c r="F45" s="1280"/>
      <c r="G45" s="1280"/>
      <c r="H45" s="1281"/>
      <c r="I45" s="107">
        <v>1772</v>
      </c>
      <c r="J45" s="108">
        <v>1595</v>
      </c>
      <c r="K45" s="108">
        <v>1826</v>
      </c>
      <c r="L45" s="108">
        <v>1714</v>
      </c>
      <c r="M45" s="109">
        <v>1582</v>
      </c>
    </row>
    <row r="46" spans="2:13" ht="27.75" customHeight="1" x14ac:dyDescent="0.15">
      <c r="B46" s="1276"/>
      <c r="C46" s="1277"/>
      <c r="D46" s="110"/>
      <c r="E46" s="1280" t="s">
        <v>36</v>
      </c>
      <c r="F46" s="1280"/>
      <c r="G46" s="1280"/>
      <c r="H46" s="1281"/>
      <c r="I46" s="107" t="s">
        <v>510</v>
      </c>
      <c r="J46" s="108" t="s">
        <v>510</v>
      </c>
      <c r="K46" s="108" t="s">
        <v>510</v>
      </c>
      <c r="L46" s="108" t="s">
        <v>510</v>
      </c>
      <c r="M46" s="109" t="s">
        <v>510</v>
      </c>
    </row>
    <row r="47" spans="2:13" ht="27.75" customHeight="1" x14ac:dyDescent="0.15">
      <c r="B47" s="1276"/>
      <c r="C47" s="1277"/>
      <c r="D47" s="111"/>
      <c r="E47" s="1290" t="s">
        <v>37</v>
      </c>
      <c r="F47" s="1291"/>
      <c r="G47" s="1291"/>
      <c r="H47" s="1292"/>
      <c r="I47" s="107" t="s">
        <v>510</v>
      </c>
      <c r="J47" s="108" t="s">
        <v>510</v>
      </c>
      <c r="K47" s="108" t="s">
        <v>510</v>
      </c>
      <c r="L47" s="108" t="s">
        <v>510</v>
      </c>
      <c r="M47" s="109" t="s">
        <v>510</v>
      </c>
    </row>
    <row r="48" spans="2:13" ht="27.75" customHeight="1" x14ac:dyDescent="0.15">
      <c r="B48" s="1276"/>
      <c r="C48" s="1277"/>
      <c r="D48" s="106"/>
      <c r="E48" s="1280" t="s">
        <v>38</v>
      </c>
      <c r="F48" s="1280"/>
      <c r="G48" s="1280"/>
      <c r="H48" s="1281"/>
      <c r="I48" s="107" t="s">
        <v>510</v>
      </c>
      <c r="J48" s="108" t="s">
        <v>510</v>
      </c>
      <c r="K48" s="108" t="s">
        <v>510</v>
      </c>
      <c r="L48" s="108" t="s">
        <v>510</v>
      </c>
      <c r="M48" s="109" t="s">
        <v>510</v>
      </c>
    </row>
    <row r="49" spans="2:13" ht="27.75" customHeight="1" x14ac:dyDescent="0.15">
      <c r="B49" s="1278"/>
      <c r="C49" s="1279"/>
      <c r="D49" s="106"/>
      <c r="E49" s="1280" t="s">
        <v>39</v>
      </c>
      <c r="F49" s="1280"/>
      <c r="G49" s="1280"/>
      <c r="H49" s="1281"/>
      <c r="I49" s="107" t="s">
        <v>510</v>
      </c>
      <c r="J49" s="108" t="s">
        <v>510</v>
      </c>
      <c r="K49" s="108" t="s">
        <v>510</v>
      </c>
      <c r="L49" s="108" t="s">
        <v>510</v>
      </c>
      <c r="M49" s="109" t="s">
        <v>510</v>
      </c>
    </row>
    <row r="50" spans="2:13" ht="27.75" customHeight="1" x14ac:dyDescent="0.15">
      <c r="B50" s="1274" t="s">
        <v>40</v>
      </c>
      <c r="C50" s="1275"/>
      <c r="D50" s="112"/>
      <c r="E50" s="1280" t="s">
        <v>41</v>
      </c>
      <c r="F50" s="1280"/>
      <c r="G50" s="1280"/>
      <c r="H50" s="1281"/>
      <c r="I50" s="107">
        <v>2125</v>
      </c>
      <c r="J50" s="108">
        <v>2206</v>
      </c>
      <c r="K50" s="108">
        <v>2177</v>
      </c>
      <c r="L50" s="108">
        <v>2280</v>
      </c>
      <c r="M50" s="109">
        <v>2647</v>
      </c>
    </row>
    <row r="51" spans="2:13" ht="27.75" customHeight="1" x14ac:dyDescent="0.15">
      <c r="B51" s="1276"/>
      <c r="C51" s="1277"/>
      <c r="D51" s="106"/>
      <c r="E51" s="1280" t="s">
        <v>42</v>
      </c>
      <c r="F51" s="1280"/>
      <c r="G51" s="1280"/>
      <c r="H51" s="1281"/>
      <c r="I51" s="107">
        <v>3652</v>
      </c>
      <c r="J51" s="108">
        <v>3569</v>
      </c>
      <c r="K51" s="108">
        <v>3510</v>
      </c>
      <c r="L51" s="108">
        <v>3422</v>
      </c>
      <c r="M51" s="109">
        <v>3226</v>
      </c>
    </row>
    <row r="52" spans="2:13" ht="27.75" customHeight="1" x14ac:dyDescent="0.15">
      <c r="B52" s="1278"/>
      <c r="C52" s="1279"/>
      <c r="D52" s="106"/>
      <c r="E52" s="1280" t="s">
        <v>43</v>
      </c>
      <c r="F52" s="1280"/>
      <c r="G52" s="1280"/>
      <c r="H52" s="1281"/>
      <c r="I52" s="107">
        <v>9941</v>
      </c>
      <c r="J52" s="108">
        <v>9854</v>
      </c>
      <c r="K52" s="108">
        <v>9916</v>
      </c>
      <c r="L52" s="108">
        <v>9751</v>
      </c>
      <c r="M52" s="109">
        <v>9699</v>
      </c>
    </row>
    <row r="53" spans="2:13" ht="27.75" customHeight="1" thickBot="1" x14ac:dyDescent="0.2">
      <c r="B53" s="1282" t="s">
        <v>44</v>
      </c>
      <c r="C53" s="1283"/>
      <c r="D53" s="113"/>
      <c r="E53" s="1284" t="s">
        <v>45</v>
      </c>
      <c r="F53" s="1284"/>
      <c r="G53" s="1284"/>
      <c r="H53" s="1285"/>
      <c r="I53" s="114">
        <v>-603</v>
      </c>
      <c r="J53" s="115">
        <v>-1225</v>
      </c>
      <c r="K53" s="115">
        <v>-1059</v>
      </c>
      <c r="L53" s="115">
        <v>-707</v>
      </c>
      <c r="M53" s="116">
        <v>-1049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WsFe8zvJgTAm5W/bvoaINpJAh0l4KJBK7cjuikGjDGS4tU1V/YG4/Okn9Tqy+mFIJT8e5jnZKZQQCrybluIww==" saltValue="46LYYXW/XdXQu/d83mn5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1" t="s">
        <v>48</v>
      </c>
      <c r="D55" s="1301"/>
      <c r="E55" s="1302"/>
      <c r="F55" s="128">
        <v>1188</v>
      </c>
      <c r="G55" s="128">
        <v>1129</v>
      </c>
      <c r="H55" s="129">
        <v>1092</v>
      </c>
    </row>
    <row r="56" spans="2:8" ht="52.5" customHeight="1" x14ac:dyDescent="0.15">
      <c r="B56" s="130"/>
      <c r="C56" s="1303" t="s">
        <v>49</v>
      </c>
      <c r="D56" s="1303"/>
      <c r="E56" s="1304"/>
      <c r="F56" s="131">
        <v>310</v>
      </c>
      <c r="G56" s="131">
        <v>464</v>
      </c>
      <c r="H56" s="132">
        <v>465</v>
      </c>
    </row>
    <row r="57" spans="2:8" ht="53.25" customHeight="1" x14ac:dyDescent="0.15">
      <c r="B57" s="130"/>
      <c r="C57" s="1305" t="s">
        <v>50</v>
      </c>
      <c r="D57" s="1305"/>
      <c r="E57" s="1306"/>
      <c r="F57" s="133">
        <v>355</v>
      </c>
      <c r="G57" s="133">
        <v>311</v>
      </c>
      <c r="H57" s="134">
        <v>518</v>
      </c>
    </row>
    <row r="58" spans="2:8" ht="45.75" customHeight="1" x14ac:dyDescent="0.15">
      <c r="B58" s="135"/>
      <c r="C58" s="1293" t="s">
        <v>589</v>
      </c>
      <c r="D58" s="1294"/>
      <c r="E58" s="1295"/>
      <c r="F58" s="136">
        <v>352</v>
      </c>
      <c r="G58" s="136">
        <v>306</v>
      </c>
      <c r="H58" s="137">
        <v>309</v>
      </c>
    </row>
    <row r="59" spans="2:8" ht="45.75" customHeight="1" x14ac:dyDescent="0.15">
      <c r="B59" s="135"/>
      <c r="C59" s="1293" t="s">
        <v>594</v>
      </c>
      <c r="D59" s="1294"/>
      <c r="E59" s="1295"/>
      <c r="F59" s="136" t="s">
        <v>595</v>
      </c>
      <c r="G59" s="136" t="s">
        <v>595</v>
      </c>
      <c r="H59" s="137">
        <v>200</v>
      </c>
    </row>
    <row r="60" spans="2:8" ht="45.75" customHeight="1" x14ac:dyDescent="0.15">
      <c r="B60" s="135"/>
      <c r="C60" s="1293" t="s">
        <v>590</v>
      </c>
      <c r="D60" s="1294"/>
      <c r="E60" s="1295"/>
      <c r="F60" s="136" t="s">
        <v>593</v>
      </c>
      <c r="G60" s="136">
        <v>2</v>
      </c>
      <c r="H60" s="137">
        <v>5</v>
      </c>
    </row>
    <row r="61" spans="2:8" ht="45.75" customHeight="1" x14ac:dyDescent="0.15">
      <c r="B61" s="135"/>
      <c r="C61" s="1293" t="s">
        <v>592</v>
      </c>
      <c r="D61" s="1294"/>
      <c r="E61" s="1295"/>
      <c r="F61" s="136">
        <v>3</v>
      </c>
      <c r="G61" s="136">
        <v>3</v>
      </c>
      <c r="H61" s="137">
        <v>3</v>
      </c>
    </row>
    <row r="62" spans="2:8" ht="45.75" customHeight="1" thickBot="1" x14ac:dyDescent="0.2">
      <c r="B62" s="138"/>
      <c r="C62" s="1296" t="s">
        <v>591</v>
      </c>
      <c r="D62" s="1297"/>
      <c r="E62" s="1298"/>
      <c r="F62" s="139">
        <v>0</v>
      </c>
      <c r="G62" s="139">
        <v>0</v>
      </c>
      <c r="H62" s="140">
        <v>0</v>
      </c>
    </row>
    <row r="63" spans="2:8" ht="52.5" customHeight="1" thickBot="1" x14ac:dyDescent="0.2">
      <c r="B63" s="141"/>
      <c r="C63" s="1299" t="s">
        <v>51</v>
      </c>
      <c r="D63" s="1299"/>
      <c r="E63" s="1300"/>
      <c r="F63" s="142">
        <v>1853</v>
      </c>
      <c r="G63" s="142">
        <v>1905</v>
      </c>
      <c r="H63" s="143">
        <v>2075</v>
      </c>
    </row>
    <row r="64" spans="2:8" ht="15" customHeight="1" x14ac:dyDescent="0.15"/>
  </sheetData>
  <sheetProtection algorithmName="SHA-512" hashValue="LgclLWejwJ0Mdx56iN6lv1kS3BMb0YYYrtGdo3/XeI9IwGol9HHe0U0H5Tzg2xKVwYraxbpui/eEqxotTO7pLg==" saltValue="j/QBUzzgaInr1PoKgpqM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5" t="s">
        <v>617</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7"/>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7"/>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7"/>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7"/>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07"/>
      <c r="H50" s="1307"/>
      <c r="I50" s="1307"/>
      <c r="J50" s="1307"/>
      <c r="K50" s="407"/>
      <c r="L50" s="407"/>
      <c r="M50" s="408"/>
      <c r="N50" s="408"/>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3" t="s">
        <v>551</v>
      </c>
      <c r="BQ50" s="1313"/>
      <c r="BR50" s="1313"/>
      <c r="BS50" s="1313"/>
      <c r="BT50" s="1313"/>
      <c r="BU50" s="1313"/>
      <c r="BV50" s="1313"/>
      <c r="BW50" s="1313"/>
      <c r="BX50" s="1313" t="s">
        <v>552</v>
      </c>
      <c r="BY50" s="1313"/>
      <c r="BZ50" s="1313"/>
      <c r="CA50" s="1313"/>
      <c r="CB50" s="1313"/>
      <c r="CC50" s="1313"/>
      <c r="CD50" s="1313"/>
      <c r="CE50" s="1313"/>
      <c r="CF50" s="1313" t="s">
        <v>553</v>
      </c>
      <c r="CG50" s="1313"/>
      <c r="CH50" s="1313"/>
      <c r="CI50" s="1313"/>
      <c r="CJ50" s="1313"/>
      <c r="CK50" s="1313"/>
      <c r="CL50" s="1313"/>
      <c r="CM50" s="1313"/>
      <c r="CN50" s="1313" t="s">
        <v>554</v>
      </c>
      <c r="CO50" s="1313"/>
      <c r="CP50" s="1313"/>
      <c r="CQ50" s="1313"/>
      <c r="CR50" s="1313"/>
      <c r="CS50" s="1313"/>
      <c r="CT50" s="1313"/>
      <c r="CU50" s="1313"/>
      <c r="CV50" s="1313" t="s">
        <v>555</v>
      </c>
      <c r="CW50" s="1313"/>
      <c r="CX50" s="1313"/>
      <c r="CY50" s="1313"/>
      <c r="CZ50" s="1313"/>
      <c r="DA50" s="1313"/>
      <c r="DB50" s="1313"/>
      <c r="DC50" s="1313"/>
    </row>
    <row r="51" spans="1:109" ht="13.5" customHeight="1" x14ac:dyDescent="0.15">
      <c r="B51" s="397"/>
      <c r="G51" s="1324"/>
      <c r="H51" s="1324"/>
      <c r="I51" s="1328"/>
      <c r="J51" s="1328"/>
      <c r="K51" s="1314"/>
      <c r="L51" s="1314"/>
      <c r="M51" s="1314"/>
      <c r="N51" s="1314"/>
      <c r="AM51" s="406"/>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7"/>
      <c r="G52" s="1324"/>
      <c r="H52" s="1324"/>
      <c r="I52" s="1328"/>
      <c r="J52" s="1328"/>
      <c r="K52" s="1314"/>
      <c r="L52" s="1314"/>
      <c r="M52" s="1314"/>
      <c r="N52" s="1314"/>
      <c r="AM52" s="406"/>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5"/>
      <c r="B53" s="397"/>
      <c r="G53" s="1324"/>
      <c r="H53" s="1324"/>
      <c r="I53" s="1307"/>
      <c r="J53" s="1307"/>
      <c r="K53" s="1314"/>
      <c r="L53" s="1314"/>
      <c r="M53" s="1314"/>
      <c r="N53" s="1314"/>
      <c r="AM53" s="406"/>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09">
        <v>61.6</v>
      </c>
      <c r="BQ53" s="1309"/>
      <c r="BR53" s="1309"/>
      <c r="BS53" s="1309"/>
      <c r="BT53" s="1309"/>
      <c r="BU53" s="1309"/>
      <c r="BV53" s="1309"/>
      <c r="BW53" s="1309"/>
      <c r="BX53" s="1309">
        <v>63.3</v>
      </c>
      <c r="BY53" s="1309"/>
      <c r="BZ53" s="1309"/>
      <c r="CA53" s="1309"/>
      <c r="CB53" s="1309"/>
      <c r="CC53" s="1309"/>
      <c r="CD53" s="1309"/>
      <c r="CE53" s="1309"/>
      <c r="CF53" s="1309">
        <v>65.099999999999994</v>
      </c>
      <c r="CG53" s="1309"/>
      <c r="CH53" s="1309"/>
      <c r="CI53" s="1309"/>
      <c r="CJ53" s="1309"/>
      <c r="CK53" s="1309"/>
      <c r="CL53" s="1309"/>
      <c r="CM53" s="1309"/>
      <c r="CN53" s="1309">
        <v>65.900000000000006</v>
      </c>
      <c r="CO53" s="1309"/>
      <c r="CP53" s="1309"/>
      <c r="CQ53" s="1309"/>
      <c r="CR53" s="1309"/>
      <c r="CS53" s="1309"/>
      <c r="CT53" s="1309"/>
      <c r="CU53" s="1309"/>
      <c r="CV53" s="1309">
        <v>66.8</v>
      </c>
      <c r="CW53" s="1309"/>
      <c r="CX53" s="1309"/>
      <c r="CY53" s="1309"/>
      <c r="CZ53" s="1309"/>
      <c r="DA53" s="1309"/>
      <c r="DB53" s="1309"/>
      <c r="DC53" s="1309"/>
    </row>
    <row r="54" spans="1:109" x14ac:dyDescent="0.15">
      <c r="A54" s="405"/>
      <c r="B54" s="397"/>
      <c r="G54" s="1324"/>
      <c r="H54" s="1324"/>
      <c r="I54" s="1307"/>
      <c r="J54" s="1307"/>
      <c r="K54" s="1314"/>
      <c r="L54" s="1314"/>
      <c r="M54" s="1314"/>
      <c r="N54" s="1314"/>
      <c r="AM54" s="406"/>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5"/>
      <c r="B55" s="397"/>
      <c r="G55" s="1307"/>
      <c r="H55" s="1307"/>
      <c r="I55" s="1307"/>
      <c r="J55" s="1307"/>
      <c r="K55" s="1314"/>
      <c r="L55" s="1314"/>
      <c r="M55" s="1314"/>
      <c r="N55" s="1314"/>
      <c r="AN55" s="1313" t="s">
        <v>609</v>
      </c>
      <c r="AO55" s="1313"/>
      <c r="AP55" s="1313"/>
      <c r="AQ55" s="1313"/>
      <c r="AR55" s="1313"/>
      <c r="AS55" s="1313"/>
      <c r="AT55" s="1313"/>
      <c r="AU55" s="1313"/>
      <c r="AV55" s="1313"/>
      <c r="AW55" s="1313"/>
      <c r="AX55" s="1313"/>
      <c r="AY55" s="1313"/>
      <c r="AZ55" s="1313"/>
      <c r="BA55" s="1313"/>
      <c r="BB55" s="1312" t="s">
        <v>610</v>
      </c>
      <c r="BC55" s="1312"/>
      <c r="BD55" s="1312"/>
      <c r="BE55" s="1312"/>
      <c r="BF55" s="1312"/>
      <c r="BG55" s="1312"/>
      <c r="BH55" s="1312"/>
      <c r="BI55" s="1312"/>
      <c r="BJ55" s="1312"/>
      <c r="BK55" s="1312"/>
      <c r="BL55" s="1312"/>
      <c r="BM55" s="1312"/>
      <c r="BN55" s="1312"/>
      <c r="BO55" s="1312"/>
      <c r="BP55" s="1309">
        <v>21</v>
      </c>
      <c r="BQ55" s="1309"/>
      <c r="BR55" s="1309"/>
      <c r="BS55" s="1309"/>
      <c r="BT55" s="1309"/>
      <c r="BU55" s="1309"/>
      <c r="BV55" s="1309"/>
      <c r="BW55" s="1309"/>
      <c r="BX55" s="1309">
        <v>20.2</v>
      </c>
      <c r="BY55" s="1309"/>
      <c r="BZ55" s="1309"/>
      <c r="CA55" s="1309"/>
      <c r="CB55" s="1309"/>
      <c r="CC55" s="1309"/>
      <c r="CD55" s="1309"/>
      <c r="CE55" s="1309"/>
      <c r="CF55" s="1309">
        <v>18.3</v>
      </c>
      <c r="CG55" s="1309"/>
      <c r="CH55" s="1309"/>
      <c r="CI55" s="1309"/>
      <c r="CJ55" s="1309"/>
      <c r="CK55" s="1309"/>
      <c r="CL55" s="1309"/>
      <c r="CM55" s="1309"/>
      <c r="CN55" s="1309">
        <v>20.3</v>
      </c>
      <c r="CO55" s="1309"/>
      <c r="CP55" s="1309"/>
      <c r="CQ55" s="1309"/>
      <c r="CR55" s="1309"/>
      <c r="CS55" s="1309"/>
      <c r="CT55" s="1309"/>
      <c r="CU55" s="1309"/>
      <c r="CV55" s="1309">
        <v>15.5</v>
      </c>
      <c r="CW55" s="1309"/>
      <c r="CX55" s="1309"/>
      <c r="CY55" s="1309"/>
      <c r="CZ55" s="1309"/>
      <c r="DA55" s="1309"/>
      <c r="DB55" s="1309"/>
      <c r="DC55" s="1309"/>
    </row>
    <row r="56" spans="1:109" x14ac:dyDescent="0.15">
      <c r="A56" s="405"/>
      <c r="B56" s="397"/>
      <c r="G56" s="1307"/>
      <c r="H56" s="1307"/>
      <c r="I56" s="1307"/>
      <c r="J56" s="1307"/>
      <c r="K56" s="1314"/>
      <c r="L56" s="1314"/>
      <c r="M56" s="1314"/>
      <c r="N56" s="1314"/>
      <c r="AN56" s="1313"/>
      <c r="AO56" s="1313"/>
      <c r="AP56" s="1313"/>
      <c r="AQ56" s="1313"/>
      <c r="AR56" s="1313"/>
      <c r="AS56" s="1313"/>
      <c r="AT56" s="1313"/>
      <c r="AU56" s="1313"/>
      <c r="AV56" s="1313"/>
      <c r="AW56" s="1313"/>
      <c r="AX56" s="1313"/>
      <c r="AY56" s="1313"/>
      <c r="AZ56" s="1313"/>
      <c r="BA56" s="1313"/>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5" customFormat="1" x14ac:dyDescent="0.15">
      <c r="B57" s="409"/>
      <c r="G57" s="1307"/>
      <c r="H57" s="1307"/>
      <c r="I57" s="1310"/>
      <c r="J57" s="1310"/>
      <c r="K57" s="1314"/>
      <c r="L57" s="1314"/>
      <c r="M57" s="1314"/>
      <c r="N57" s="1314"/>
      <c r="AM57" s="390"/>
      <c r="AN57" s="1313"/>
      <c r="AO57" s="1313"/>
      <c r="AP57" s="1313"/>
      <c r="AQ57" s="1313"/>
      <c r="AR57" s="1313"/>
      <c r="AS57" s="1313"/>
      <c r="AT57" s="1313"/>
      <c r="AU57" s="1313"/>
      <c r="AV57" s="1313"/>
      <c r="AW57" s="1313"/>
      <c r="AX57" s="1313"/>
      <c r="AY57" s="1313"/>
      <c r="AZ57" s="1313"/>
      <c r="BA57" s="1313"/>
      <c r="BB57" s="1312" t="s">
        <v>611</v>
      </c>
      <c r="BC57" s="1312"/>
      <c r="BD57" s="1312"/>
      <c r="BE57" s="1312"/>
      <c r="BF57" s="1312"/>
      <c r="BG57" s="1312"/>
      <c r="BH57" s="1312"/>
      <c r="BI57" s="1312"/>
      <c r="BJ57" s="1312"/>
      <c r="BK57" s="1312"/>
      <c r="BL57" s="1312"/>
      <c r="BM57" s="1312"/>
      <c r="BN57" s="1312"/>
      <c r="BO57" s="1312"/>
      <c r="BP57" s="1309">
        <v>55.9</v>
      </c>
      <c r="BQ57" s="1309"/>
      <c r="BR57" s="1309"/>
      <c r="BS57" s="1309"/>
      <c r="BT57" s="1309"/>
      <c r="BU57" s="1309"/>
      <c r="BV57" s="1309"/>
      <c r="BW57" s="1309"/>
      <c r="BX57" s="1309">
        <v>57.5</v>
      </c>
      <c r="BY57" s="1309"/>
      <c r="BZ57" s="1309"/>
      <c r="CA57" s="1309"/>
      <c r="CB57" s="1309"/>
      <c r="CC57" s="1309"/>
      <c r="CD57" s="1309"/>
      <c r="CE57" s="1309"/>
      <c r="CF57" s="1309">
        <v>59.3</v>
      </c>
      <c r="CG57" s="1309"/>
      <c r="CH57" s="1309"/>
      <c r="CI57" s="1309"/>
      <c r="CJ57" s="1309"/>
      <c r="CK57" s="1309"/>
      <c r="CL57" s="1309"/>
      <c r="CM57" s="1309"/>
      <c r="CN57" s="1309">
        <v>60.3</v>
      </c>
      <c r="CO57" s="1309"/>
      <c r="CP57" s="1309"/>
      <c r="CQ57" s="1309"/>
      <c r="CR57" s="1309"/>
      <c r="CS57" s="1309"/>
      <c r="CT57" s="1309"/>
      <c r="CU57" s="1309"/>
      <c r="CV57" s="1309">
        <v>61.4</v>
      </c>
      <c r="CW57" s="1309"/>
      <c r="CX57" s="1309"/>
      <c r="CY57" s="1309"/>
      <c r="CZ57" s="1309"/>
      <c r="DA57" s="1309"/>
      <c r="DB57" s="1309"/>
      <c r="DC57" s="1309"/>
      <c r="DD57" s="410"/>
      <c r="DE57" s="409"/>
    </row>
    <row r="58" spans="1:109" s="405" customFormat="1" x14ac:dyDescent="0.15">
      <c r="A58" s="390"/>
      <c r="B58" s="409"/>
      <c r="G58" s="1307"/>
      <c r="H58" s="1307"/>
      <c r="I58" s="1310"/>
      <c r="J58" s="1310"/>
      <c r="K58" s="1314"/>
      <c r="L58" s="1314"/>
      <c r="M58" s="1314"/>
      <c r="N58" s="1314"/>
      <c r="AM58" s="390"/>
      <c r="AN58" s="1313"/>
      <c r="AO58" s="1313"/>
      <c r="AP58" s="1313"/>
      <c r="AQ58" s="1313"/>
      <c r="AR58" s="1313"/>
      <c r="AS58" s="1313"/>
      <c r="AT58" s="1313"/>
      <c r="AU58" s="1313"/>
      <c r="AV58" s="1313"/>
      <c r="AW58" s="1313"/>
      <c r="AX58" s="1313"/>
      <c r="AY58" s="1313"/>
      <c r="AZ58" s="1313"/>
      <c r="BA58" s="1313"/>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5" t="s">
        <v>618</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7"/>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7"/>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7"/>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7"/>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07"/>
      <c r="H72" s="1307"/>
      <c r="I72" s="1307"/>
      <c r="J72" s="1307"/>
      <c r="K72" s="407"/>
      <c r="L72" s="407"/>
      <c r="M72" s="408"/>
      <c r="N72" s="408"/>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3" t="s">
        <v>551</v>
      </c>
      <c r="BQ72" s="1313"/>
      <c r="BR72" s="1313"/>
      <c r="BS72" s="1313"/>
      <c r="BT72" s="1313"/>
      <c r="BU72" s="1313"/>
      <c r="BV72" s="1313"/>
      <c r="BW72" s="1313"/>
      <c r="BX72" s="1313" t="s">
        <v>552</v>
      </c>
      <c r="BY72" s="1313"/>
      <c r="BZ72" s="1313"/>
      <c r="CA72" s="1313"/>
      <c r="CB72" s="1313"/>
      <c r="CC72" s="1313"/>
      <c r="CD72" s="1313"/>
      <c r="CE72" s="1313"/>
      <c r="CF72" s="1313" t="s">
        <v>553</v>
      </c>
      <c r="CG72" s="1313"/>
      <c r="CH72" s="1313"/>
      <c r="CI72" s="1313"/>
      <c r="CJ72" s="1313"/>
      <c r="CK72" s="1313"/>
      <c r="CL72" s="1313"/>
      <c r="CM72" s="1313"/>
      <c r="CN72" s="1313" t="s">
        <v>554</v>
      </c>
      <c r="CO72" s="1313"/>
      <c r="CP72" s="1313"/>
      <c r="CQ72" s="1313"/>
      <c r="CR72" s="1313"/>
      <c r="CS72" s="1313"/>
      <c r="CT72" s="1313"/>
      <c r="CU72" s="1313"/>
      <c r="CV72" s="1313" t="s">
        <v>555</v>
      </c>
      <c r="CW72" s="1313"/>
      <c r="CX72" s="1313"/>
      <c r="CY72" s="1313"/>
      <c r="CZ72" s="1313"/>
      <c r="DA72" s="1313"/>
      <c r="DB72" s="1313"/>
      <c r="DC72" s="1313"/>
    </row>
    <row r="73" spans="2:107" x14ac:dyDescent="0.15">
      <c r="B73" s="397"/>
      <c r="G73" s="1324"/>
      <c r="H73" s="1324"/>
      <c r="I73" s="1324"/>
      <c r="J73" s="1324"/>
      <c r="K73" s="1308"/>
      <c r="L73" s="1308"/>
      <c r="M73" s="1308"/>
      <c r="N73" s="1308"/>
      <c r="AM73" s="406"/>
      <c r="AN73" s="1312" t="s">
        <v>606</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7"/>
      <c r="G74" s="1324"/>
      <c r="H74" s="1324"/>
      <c r="I74" s="1324"/>
      <c r="J74" s="1324"/>
      <c r="K74" s="1308"/>
      <c r="L74" s="1308"/>
      <c r="M74" s="1308"/>
      <c r="N74" s="1308"/>
      <c r="AM74" s="406"/>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7"/>
      <c r="G75" s="1324"/>
      <c r="H75" s="1324"/>
      <c r="I75" s="1307"/>
      <c r="J75" s="1307"/>
      <c r="K75" s="1314"/>
      <c r="L75" s="1314"/>
      <c r="M75" s="1314"/>
      <c r="N75" s="1314"/>
      <c r="AM75" s="406"/>
      <c r="AN75" s="1312"/>
      <c r="AO75" s="1312"/>
      <c r="AP75" s="1312"/>
      <c r="AQ75" s="1312"/>
      <c r="AR75" s="1312"/>
      <c r="AS75" s="1312"/>
      <c r="AT75" s="1312"/>
      <c r="AU75" s="1312"/>
      <c r="AV75" s="1312"/>
      <c r="AW75" s="1312"/>
      <c r="AX75" s="1312"/>
      <c r="AY75" s="1312"/>
      <c r="AZ75" s="1312"/>
      <c r="BA75" s="1312"/>
      <c r="BB75" s="1312" t="s">
        <v>613</v>
      </c>
      <c r="BC75" s="1312"/>
      <c r="BD75" s="1312"/>
      <c r="BE75" s="1312"/>
      <c r="BF75" s="1312"/>
      <c r="BG75" s="1312"/>
      <c r="BH75" s="1312"/>
      <c r="BI75" s="1312"/>
      <c r="BJ75" s="1312"/>
      <c r="BK75" s="1312"/>
      <c r="BL75" s="1312"/>
      <c r="BM75" s="1312"/>
      <c r="BN75" s="1312"/>
      <c r="BO75" s="1312"/>
      <c r="BP75" s="1309">
        <v>2.8</v>
      </c>
      <c r="BQ75" s="1309"/>
      <c r="BR75" s="1309"/>
      <c r="BS75" s="1309"/>
      <c r="BT75" s="1309"/>
      <c r="BU75" s="1309"/>
      <c r="BV75" s="1309"/>
      <c r="BW75" s="1309"/>
      <c r="BX75" s="1309">
        <v>3</v>
      </c>
      <c r="BY75" s="1309"/>
      <c r="BZ75" s="1309"/>
      <c r="CA75" s="1309"/>
      <c r="CB75" s="1309"/>
      <c r="CC75" s="1309"/>
      <c r="CD75" s="1309"/>
      <c r="CE75" s="1309"/>
      <c r="CF75" s="1309">
        <v>3.2</v>
      </c>
      <c r="CG75" s="1309"/>
      <c r="CH75" s="1309"/>
      <c r="CI75" s="1309"/>
      <c r="CJ75" s="1309"/>
      <c r="CK75" s="1309"/>
      <c r="CL75" s="1309"/>
      <c r="CM75" s="1309"/>
      <c r="CN75" s="1309">
        <v>2.5</v>
      </c>
      <c r="CO75" s="1309"/>
      <c r="CP75" s="1309"/>
      <c r="CQ75" s="1309"/>
      <c r="CR75" s="1309"/>
      <c r="CS75" s="1309"/>
      <c r="CT75" s="1309"/>
      <c r="CU75" s="1309"/>
      <c r="CV75" s="1309">
        <v>2</v>
      </c>
      <c r="CW75" s="1309"/>
      <c r="CX75" s="1309"/>
      <c r="CY75" s="1309"/>
      <c r="CZ75" s="1309"/>
      <c r="DA75" s="1309"/>
      <c r="DB75" s="1309"/>
      <c r="DC75" s="1309"/>
    </row>
    <row r="76" spans="2:107" x14ac:dyDescent="0.15">
      <c r="B76" s="397"/>
      <c r="G76" s="1324"/>
      <c r="H76" s="1324"/>
      <c r="I76" s="1307"/>
      <c r="J76" s="1307"/>
      <c r="K76" s="1314"/>
      <c r="L76" s="1314"/>
      <c r="M76" s="1314"/>
      <c r="N76" s="1314"/>
      <c r="AM76" s="406"/>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7"/>
      <c r="G77" s="1307"/>
      <c r="H77" s="1307"/>
      <c r="I77" s="1307"/>
      <c r="J77" s="1307"/>
      <c r="K77" s="1308"/>
      <c r="L77" s="1308"/>
      <c r="M77" s="1308"/>
      <c r="N77" s="1308"/>
      <c r="AN77" s="1313" t="s">
        <v>614</v>
      </c>
      <c r="AO77" s="1313"/>
      <c r="AP77" s="1313"/>
      <c r="AQ77" s="1313"/>
      <c r="AR77" s="1313"/>
      <c r="AS77" s="1313"/>
      <c r="AT77" s="1313"/>
      <c r="AU77" s="1313"/>
      <c r="AV77" s="1313"/>
      <c r="AW77" s="1313"/>
      <c r="AX77" s="1313"/>
      <c r="AY77" s="1313"/>
      <c r="AZ77" s="1313"/>
      <c r="BA77" s="1313"/>
      <c r="BB77" s="1312" t="s">
        <v>610</v>
      </c>
      <c r="BC77" s="1312"/>
      <c r="BD77" s="1312"/>
      <c r="BE77" s="1312"/>
      <c r="BF77" s="1312"/>
      <c r="BG77" s="1312"/>
      <c r="BH77" s="1312"/>
      <c r="BI77" s="1312"/>
      <c r="BJ77" s="1312"/>
      <c r="BK77" s="1312"/>
      <c r="BL77" s="1312"/>
      <c r="BM77" s="1312"/>
      <c r="BN77" s="1312"/>
      <c r="BO77" s="1312"/>
      <c r="BP77" s="1309">
        <v>21</v>
      </c>
      <c r="BQ77" s="1309"/>
      <c r="BR77" s="1309"/>
      <c r="BS77" s="1309"/>
      <c r="BT77" s="1309"/>
      <c r="BU77" s="1309"/>
      <c r="BV77" s="1309"/>
      <c r="BW77" s="1309"/>
      <c r="BX77" s="1309">
        <v>20.2</v>
      </c>
      <c r="BY77" s="1309"/>
      <c r="BZ77" s="1309"/>
      <c r="CA77" s="1309"/>
      <c r="CB77" s="1309"/>
      <c r="CC77" s="1309"/>
      <c r="CD77" s="1309"/>
      <c r="CE77" s="1309"/>
      <c r="CF77" s="1309">
        <v>18.3</v>
      </c>
      <c r="CG77" s="1309"/>
      <c r="CH77" s="1309"/>
      <c r="CI77" s="1309"/>
      <c r="CJ77" s="1309"/>
      <c r="CK77" s="1309"/>
      <c r="CL77" s="1309"/>
      <c r="CM77" s="1309"/>
      <c r="CN77" s="1309">
        <v>20.3</v>
      </c>
      <c r="CO77" s="1309"/>
      <c r="CP77" s="1309"/>
      <c r="CQ77" s="1309"/>
      <c r="CR77" s="1309"/>
      <c r="CS77" s="1309"/>
      <c r="CT77" s="1309"/>
      <c r="CU77" s="1309"/>
      <c r="CV77" s="1309">
        <v>15.5</v>
      </c>
      <c r="CW77" s="1309"/>
      <c r="CX77" s="1309"/>
      <c r="CY77" s="1309"/>
      <c r="CZ77" s="1309"/>
      <c r="DA77" s="1309"/>
      <c r="DB77" s="1309"/>
      <c r="DC77" s="1309"/>
    </row>
    <row r="78" spans="2:107" x14ac:dyDescent="0.15">
      <c r="B78" s="397"/>
      <c r="G78" s="1307"/>
      <c r="H78" s="1307"/>
      <c r="I78" s="1307"/>
      <c r="J78" s="1307"/>
      <c r="K78" s="1308"/>
      <c r="L78" s="1308"/>
      <c r="M78" s="1308"/>
      <c r="N78" s="1308"/>
      <c r="AN78" s="1313"/>
      <c r="AO78" s="1313"/>
      <c r="AP78" s="1313"/>
      <c r="AQ78" s="1313"/>
      <c r="AR78" s="1313"/>
      <c r="AS78" s="1313"/>
      <c r="AT78" s="1313"/>
      <c r="AU78" s="1313"/>
      <c r="AV78" s="1313"/>
      <c r="AW78" s="1313"/>
      <c r="AX78" s="1313"/>
      <c r="AY78" s="1313"/>
      <c r="AZ78" s="1313"/>
      <c r="BA78" s="1313"/>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7"/>
      <c r="G79" s="1307"/>
      <c r="H79" s="1307"/>
      <c r="I79" s="1310"/>
      <c r="J79" s="1310"/>
      <c r="K79" s="1311"/>
      <c r="L79" s="1311"/>
      <c r="M79" s="1311"/>
      <c r="N79" s="1311"/>
      <c r="AN79" s="1313"/>
      <c r="AO79" s="1313"/>
      <c r="AP79" s="1313"/>
      <c r="AQ79" s="1313"/>
      <c r="AR79" s="1313"/>
      <c r="AS79" s="1313"/>
      <c r="AT79" s="1313"/>
      <c r="AU79" s="1313"/>
      <c r="AV79" s="1313"/>
      <c r="AW79" s="1313"/>
      <c r="AX79" s="1313"/>
      <c r="AY79" s="1313"/>
      <c r="AZ79" s="1313"/>
      <c r="BA79" s="1313"/>
      <c r="BB79" s="1312" t="s">
        <v>615</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6.6</v>
      </c>
      <c r="CO79" s="1309"/>
      <c r="CP79" s="1309"/>
      <c r="CQ79" s="1309"/>
      <c r="CR79" s="1309"/>
      <c r="CS79" s="1309"/>
      <c r="CT79" s="1309"/>
      <c r="CU79" s="1309"/>
      <c r="CV79" s="1309">
        <v>6.4</v>
      </c>
      <c r="CW79" s="1309"/>
      <c r="CX79" s="1309"/>
      <c r="CY79" s="1309"/>
      <c r="CZ79" s="1309"/>
      <c r="DA79" s="1309"/>
      <c r="DB79" s="1309"/>
      <c r="DC79" s="1309"/>
    </row>
    <row r="80" spans="2:107" x14ac:dyDescent="0.15">
      <c r="B80" s="397"/>
      <c r="G80" s="1307"/>
      <c r="H80" s="1307"/>
      <c r="I80" s="1310"/>
      <c r="J80" s="1310"/>
      <c r="K80" s="1311"/>
      <c r="L80" s="1311"/>
      <c r="M80" s="1311"/>
      <c r="N80" s="1311"/>
      <c r="AN80" s="1313"/>
      <c r="AO80" s="1313"/>
      <c r="AP80" s="1313"/>
      <c r="AQ80" s="1313"/>
      <c r="AR80" s="1313"/>
      <c r="AS80" s="1313"/>
      <c r="AT80" s="1313"/>
      <c r="AU80" s="1313"/>
      <c r="AV80" s="1313"/>
      <c r="AW80" s="1313"/>
      <c r="AX80" s="1313"/>
      <c r="AY80" s="1313"/>
      <c r="AZ80" s="1313"/>
      <c r="BA80" s="1313"/>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J2T8gMUrIGh9SJZxEpDk85k06hOWgRzpevQna4Ebsh5F4zLRmtPJzJHmgOHAwFw4CiO8l4NACutf8PjSuLpj4w==" saltValue="yS3S73Zi3zWIAdCNVBoze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616</v>
      </c>
    </row>
  </sheetData>
  <sheetProtection algorithmName="SHA-512" hashValue="XelOTq0uGiNN5fiSgm5npFozGDyrKsRL8dwsyckjvXvzXLiHKBW94DSPrpubAursZP3fRuUscRjc54Q7qgErUA==" saltValue="JQy9aPPfOiD41664+6rW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616</v>
      </c>
    </row>
  </sheetData>
  <sheetProtection algorithmName="SHA-512" hashValue="aQlATRgNv5BbIslR032ijxbFndKUNZ2lkF9ChaBDA0heEpHqCifeObJ/O4tmqyTBQrA0fgv6inyiGqV1moiu2g==" saltValue="Qvr+u5JScY8XBr6mBdNU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26439</v>
      </c>
      <c r="E3" s="162"/>
      <c r="F3" s="163">
        <v>47738</v>
      </c>
      <c r="G3" s="164"/>
      <c r="H3" s="165"/>
    </row>
    <row r="4" spans="1:8" x14ac:dyDescent="0.15">
      <c r="A4" s="166"/>
      <c r="B4" s="167"/>
      <c r="C4" s="168"/>
      <c r="D4" s="169">
        <v>14880</v>
      </c>
      <c r="E4" s="170"/>
      <c r="F4" s="171">
        <v>24937</v>
      </c>
      <c r="G4" s="172"/>
      <c r="H4" s="173"/>
    </row>
    <row r="5" spans="1:8" x14ac:dyDescent="0.15">
      <c r="A5" s="154" t="s">
        <v>543</v>
      </c>
      <c r="B5" s="159"/>
      <c r="C5" s="160"/>
      <c r="D5" s="161">
        <v>28193</v>
      </c>
      <c r="E5" s="162"/>
      <c r="F5" s="163">
        <v>52191</v>
      </c>
      <c r="G5" s="164"/>
      <c r="H5" s="165"/>
    </row>
    <row r="6" spans="1:8" x14ac:dyDescent="0.15">
      <c r="A6" s="166"/>
      <c r="B6" s="167"/>
      <c r="C6" s="168"/>
      <c r="D6" s="169">
        <v>18661</v>
      </c>
      <c r="E6" s="170"/>
      <c r="F6" s="171">
        <v>24843</v>
      </c>
      <c r="G6" s="172"/>
      <c r="H6" s="173"/>
    </row>
    <row r="7" spans="1:8" x14ac:dyDescent="0.15">
      <c r="A7" s="154" t="s">
        <v>544</v>
      </c>
      <c r="B7" s="159"/>
      <c r="C7" s="160"/>
      <c r="D7" s="161">
        <v>30064</v>
      </c>
      <c r="E7" s="162"/>
      <c r="F7" s="163">
        <v>47387</v>
      </c>
      <c r="G7" s="164"/>
      <c r="H7" s="165"/>
    </row>
    <row r="8" spans="1:8" x14ac:dyDescent="0.15">
      <c r="A8" s="166"/>
      <c r="B8" s="167"/>
      <c r="C8" s="168"/>
      <c r="D8" s="169">
        <v>17801</v>
      </c>
      <c r="E8" s="170"/>
      <c r="F8" s="171">
        <v>24928</v>
      </c>
      <c r="G8" s="172"/>
      <c r="H8" s="173"/>
    </row>
    <row r="9" spans="1:8" x14ac:dyDescent="0.15">
      <c r="A9" s="154" t="s">
        <v>545</v>
      </c>
      <c r="B9" s="159"/>
      <c r="C9" s="160"/>
      <c r="D9" s="161">
        <v>43097</v>
      </c>
      <c r="E9" s="162"/>
      <c r="F9" s="163">
        <v>51264</v>
      </c>
      <c r="G9" s="164"/>
      <c r="H9" s="165"/>
    </row>
    <row r="10" spans="1:8" x14ac:dyDescent="0.15">
      <c r="A10" s="166"/>
      <c r="B10" s="167"/>
      <c r="C10" s="168"/>
      <c r="D10" s="169">
        <v>20888</v>
      </c>
      <c r="E10" s="170"/>
      <c r="F10" s="171">
        <v>26040</v>
      </c>
      <c r="G10" s="172"/>
      <c r="H10" s="173"/>
    </row>
    <row r="11" spans="1:8" x14ac:dyDescent="0.15">
      <c r="A11" s="154" t="s">
        <v>546</v>
      </c>
      <c r="B11" s="159"/>
      <c r="C11" s="160"/>
      <c r="D11" s="161">
        <v>33249</v>
      </c>
      <c r="E11" s="162"/>
      <c r="F11" s="163">
        <v>52068</v>
      </c>
      <c r="G11" s="164"/>
      <c r="H11" s="165"/>
    </row>
    <row r="12" spans="1:8" x14ac:dyDescent="0.15">
      <c r="A12" s="166"/>
      <c r="B12" s="167"/>
      <c r="C12" s="174"/>
      <c r="D12" s="169">
        <v>18979</v>
      </c>
      <c r="E12" s="170"/>
      <c r="F12" s="171">
        <v>26936</v>
      </c>
      <c r="G12" s="172"/>
      <c r="H12" s="173"/>
    </row>
    <row r="13" spans="1:8" x14ac:dyDescent="0.15">
      <c r="A13" s="154"/>
      <c r="B13" s="159"/>
      <c r="C13" s="175"/>
      <c r="D13" s="176">
        <v>32208</v>
      </c>
      <c r="E13" s="177"/>
      <c r="F13" s="178">
        <v>50130</v>
      </c>
      <c r="G13" s="179"/>
      <c r="H13" s="165"/>
    </row>
    <row r="14" spans="1:8" x14ac:dyDescent="0.15">
      <c r="A14" s="166"/>
      <c r="B14" s="167"/>
      <c r="C14" s="168"/>
      <c r="D14" s="169">
        <v>18242</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4.97</v>
      </c>
      <c r="C19" s="180">
        <f>ROUND(VALUE(SUBSTITUTE(実質収支比率等に係る経年分析!G$48,"▲","-")),2)</f>
        <v>4.16</v>
      </c>
      <c r="D19" s="180">
        <f>ROUND(VALUE(SUBSTITUTE(実質収支比率等に係る経年分析!H$48,"▲","-")),2)</f>
        <v>5.85</v>
      </c>
      <c r="E19" s="180">
        <f>ROUND(VALUE(SUBSTITUTE(実質収支比率等に係る経年分析!I$48,"▲","-")),2)</f>
        <v>4.92</v>
      </c>
      <c r="F19" s="180">
        <f>ROUND(VALUE(SUBSTITUTE(実質収支比率等に係る経年分析!J$48,"▲","-")),2)</f>
        <v>10.08</v>
      </c>
    </row>
    <row r="20" spans="1:11" x14ac:dyDescent="0.15">
      <c r="A20" s="180" t="s">
        <v>55</v>
      </c>
      <c r="B20" s="180">
        <f>ROUND(VALUE(SUBSTITUTE(実質収支比率等に係る経年分析!F$47,"▲","-")),2)</f>
        <v>14.62</v>
      </c>
      <c r="C20" s="180">
        <f>ROUND(VALUE(SUBSTITUTE(実質収支比率等に係る経年分析!G$47,"▲","-")),2)</f>
        <v>13.7</v>
      </c>
      <c r="D20" s="180">
        <f>ROUND(VALUE(SUBSTITUTE(実質収支比率等に係る経年分析!H$47,"▲","-")),2)</f>
        <v>14.37</v>
      </c>
      <c r="E20" s="180">
        <f>ROUND(VALUE(SUBSTITUTE(実質収支比率等に係る経年分析!I$47,"▲","-")),2)</f>
        <v>13.65</v>
      </c>
      <c r="F20" s="180">
        <f>ROUND(VALUE(SUBSTITUTE(実質収支比率等に係る経年分析!J$47,"▲","-")),2)</f>
        <v>12.63</v>
      </c>
    </row>
    <row r="21" spans="1:11" x14ac:dyDescent="0.15">
      <c r="A21" s="180" t="s">
        <v>56</v>
      </c>
      <c r="B21" s="180">
        <f>IF(ISNUMBER(VALUE(SUBSTITUTE(実質収支比率等に係る経年分析!F$49,"▲","-"))),ROUND(VALUE(SUBSTITUTE(実質収支比率等に係る経年分析!F$49,"▲","-")),2),NA())</f>
        <v>-5.21</v>
      </c>
      <c r="C21" s="180">
        <f>IF(ISNUMBER(VALUE(SUBSTITUTE(実質収支比率等に係る経年分析!G$49,"▲","-"))),ROUND(VALUE(SUBSTITUTE(実質収支比率等に係る経年分析!G$49,"▲","-")),2),NA())</f>
        <v>-5.31</v>
      </c>
      <c r="D21" s="180">
        <f>IF(ISNUMBER(VALUE(SUBSTITUTE(実質収支比率等に係る経年分析!H$49,"▲","-"))),ROUND(VALUE(SUBSTITUTE(実質収支比率等に係る経年分析!H$49,"▲","-")),2),NA())</f>
        <v>-0.52</v>
      </c>
      <c r="E21" s="180">
        <f>IF(ISNUMBER(VALUE(SUBSTITUTE(実質収支比率等に係る経年分析!I$49,"▲","-"))),ROUND(VALUE(SUBSTITUTE(実質収支比率等に係る経年分析!I$49,"▲","-")),2),NA())</f>
        <v>-4.8</v>
      </c>
      <c r="F21" s="180">
        <f>IF(ISNUMBER(VALUE(SUBSTITUTE(実質収支比率等に係る経年分析!J$49,"▲","-"))),ROUND(VALUE(SUBSTITUTE(実質収支比率等に係る経年分析!J$49,"▲","-")),2),NA())</f>
        <v>0.81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0.04</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0.02</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0.03</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国民健康保険東郷診療所特別会計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0.56000000000000005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7.0000000000000007E-2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4.1500000000000004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1155</v>
      </c>
      <c r="E42" s="182"/>
      <c r="F42" s="182"/>
      <c r="G42" s="182">
        <f>'実質公債費比率（分子）の構造'!L$52</f>
        <v>1184</v>
      </c>
      <c r="H42" s="182"/>
      <c r="I42" s="182"/>
      <c r="J42" s="182">
        <f>'実質公債費比率（分子）の構造'!M$52</f>
        <v>1141</v>
      </c>
      <c r="K42" s="182"/>
      <c r="L42" s="182"/>
      <c r="M42" s="182">
        <f>'実質公債費比率（分子）の構造'!N$52</f>
        <v>1142</v>
      </c>
      <c r="N42" s="182"/>
      <c r="O42" s="182"/>
      <c r="P42" s="182">
        <f>'実質公債費比率（分子）の構造'!O$52</f>
        <v>1111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192</v>
      </c>
      <c r="C44" s="182"/>
      <c r="D44" s="182"/>
      <c r="E44" s="182">
        <f>'実質公債費比率（分子）の構造'!L$50</f>
        <v>191</v>
      </c>
      <c r="F44" s="182"/>
      <c r="G44" s="182"/>
      <c r="H44" s="182">
        <f>'実質公債費比率（分子）の構造'!M$50</f>
        <v>190</v>
      </c>
      <c r="I44" s="182"/>
      <c r="J44" s="182"/>
      <c r="K44" s="182">
        <f>'実質公債費比率（分子）の構造'!N$50</f>
        <v>163</v>
      </c>
      <c r="L44" s="182"/>
      <c r="M44" s="182"/>
      <c r="N44" s="182">
        <f>'実質公債費比率（分子）の構造'!O$50</f>
        <v>136</v>
      </c>
      <c r="O44" s="182"/>
      <c r="P44" s="182"/>
    </row>
    <row r="45" spans="1:16" x14ac:dyDescent="0.15">
      <c r="A45" s="182" t="s">
        <v>66</v>
      </c>
      <c r="B45" s="182">
        <f>'実質公債費比率（分子）の構造'!K$49</f>
        <v>36</v>
      </c>
      <c r="C45" s="182"/>
      <c r="D45" s="182"/>
      <c r="E45" s="182">
        <f>'実質公債費比率（分子）の構造'!L$49</f>
        <v>30</v>
      </c>
      <c r="F45" s="182"/>
      <c r="G45" s="182"/>
      <c r="H45" s="182">
        <f>'実質公債費比率（分子）の構造'!M$49</f>
        <v>28</v>
      </c>
      <c r="I45" s="182"/>
      <c r="J45" s="182"/>
      <c r="K45" s="182">
        <f>'実質公債費比率（分子）の構造'!N$49</f>
        <v>19</v>
      </c>
      <c r="L45" s="182"/>
      <c r="M45" s="182"/>
      <c r="N45" s="182">
        <f>'実質公債費比率（分子）の構造'!O$49</f>
        <v>24</v>
      </c>
      <c r="O45" s="182"/>
      <c r="P45" s="182"/>
    </row>
    <row r="46" spans="1:16" x14ac:dyDescent="0.15">
      <c r="A46" s="182" t="s">
        <v>67</v>
      </c>
      <c r="B46" s="182">
        <f>'実質公債費比率（分子）の構造'!K$48</f>
        <v>354</v>
      </c>
      <c r="C46" s="182"/>
      <c r="D46" s="182"/>
      <c r="E46" s="182">
        <f>'実質公債費比率（分子）の構造'!L$48</f>
        <v>359</v>
      </c>
      <c r="F46" s="182"/>
      <c r="G46" s="182"/>
      <c r="H46" s="182">
        <f>'実質公債費比率（分子）の構造'!M$48</f>
        <v>351</v>
      </c>
      <c r="I46" s="182"/>
      <c r="J46" s="182"/>
      <c r="K46" s="182">
        <f>'実質公債費比率（分子）の構造'!N$48</f>
        <v>354</v>
      </c>
      <c r="L46" s="182"/>
      <c r="M46" s="182"/>
      <c r="N46" s="182">
        <f>'実質公債費比率（分子）の構造'!O$48</f>
        <v>303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798</v>
      </c>
      <c r="C49" s="182"/>
      <c r="D49" s="182"/>
      <c r="E49" s="182">
        <f>'実質公債費比率（分子）の構造'!L$45</f>
        <v>842</v>
      </c>
      <c r="F49" s="182"/>
      <c r="G49" s="182"/>
      <c r="H49" s="182">
        <f>'実質公債費比率（分子）の構造'!M$45</f>
        <v>824</v>
      </c>
      <c r="I49" s="182"/>
      <c r="J49" s="182"/>
      <c r="K49" s="182">
        <f>'実質公債費比率（分子）の構造'!N$45</f>
        <v>700</v>
      </c>
      <c r="L49" s="182"/>
      <c r="M49" s="182"/>
      <c r="N49" s="182">
        <f>'実質公債費比率（分子）の構造'!O$45</f>
        <v>752</v>
      </c>
      <c r="O49" s="182"/>
      <c r="P49" s="182"/>
    </row>
    <row r="50" spans="1:16" x14ac:dyDescent="0.15">
      <c r="A50" s="182" t="s">
        <v>71</v>
      </c>
      <c r="B50" s="182" t="e">
        <f>NA()</f>
        <v>#N/A</v>
      </c>
      <c r="C50" s="182">
        <f>IF(ISNUMBER('実質公債費比率（分子）の構造'!K$53),'実質公債費比率（分子）の構造'!K$53,NA())</f>
        <v>225</v>
      </c>
      <c r="D50" s="182" t="e">
        <f>NA()</f>
        <v>#N/A</v>
      </c>
      <c r="E50" s="182" t="e">
        <f>NA()</f>
        <v>#N/A</v>
      </c>
      <c r="F50" s="182">
        <f>IF(ISNUMBER('実質公債費比率（分子）の構造'!L$53),'実質公債費比率（分子）の構造'!L$53,NA())</f>
        <v>238</v>
      </c>
      <c r="G50" s="182" t="e">
        <f>NA()</f>
        <v>#N/A</v>
      </c>
      <c r="H50" s="182" t="e">
        <f>NA()</f>
        <v>#N/A</v>
      </c>
      <c r="I50" s="182">
        <f>IF(ISNUMBER('実質公債費比率（分子）の構造'!M$53),'実質公債費比率（分子）の構造'!M$53,NA())</f>
        <v>252</v>
      </c>
      <c r="J50" s="182" t="e">
        <f>NA()</f>
        <v>#N/A</v>
      </c>
      <c r="K50" s="182" t="e">
        <f>NA()</f>
        <v>#N/A</v>
      </c>
      <c r="L50" s="182">
        <f>IF(ISNUMBER('実質公債費比率（分子）の構造'!N$53),'実質公債費比率（分子）の構造'!N$53,NA())</f>
        <v>94</v>
      </c>
      <c r="M50" s="182" t="e">
        <f>NA()</f>
        <v>#N/A</v>
      </c>
      <c r="N50" s="182" t="e">
        <f>NA()</f>
        <v>#N/A</v>
      </c>
      <c r="O50" s="182">
        <f>IF(ISNUMBER('実質公債費比率（分子）の構造'!O$53),'実質公債費比率（分子）の構造'!O$53,NA())</f>
        <v>104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9941</v>
      </c>
      <c r="E56" s="181"/>
      <c r="F56" s="181"/>
      <c r="G56" s="181">
        <f>'将来負担比率（分子）の構造'!J$52</f>
        <v>9854</v>
      </c>
      <c r="H56" s="181"/>
      <c r="I56" s="181"/>
      <c r="J56" s="181">
        <f>'将来負担比率（分子）の構造'!K$52</f>
        <v>9916</v>
      </c>
      <c r="K56" s="181"/>
      <c r="L56" s="181"/>
      <c r="M56" s="181">
        <f>'将来負担比率（分子）の構造'!L$52</f>
        <v>9751</v>
      </c>
      <c r="N56" s="181"/>
      <c r="O56" s="181"/>
      <c r="P56" s="181">
        <f>'将来負担比率（分子）の構造'!M$52</f>
        <v>9699</v>
      </c>
    </row>
    <row r="57" spans="1:16" x14ac:dyDescent="0.15">
      <c r="A57" s="181" t="s">
        <v>42</v>
      </c>
      <c r="B57" s="181"/>
      <c r="C57" s="181"/>
      <c r="D57" s="181">
        <f>'将来負担比率（分子）の構造'!I$51</f>
        <v>3652</v>
      </c>
      <c r="E57" s="181"/>
      <c r="F57" s="181"/>
      <c r="G57" s="181">
        <f>'将来負担比率（分子）の構造'!J$51</f>
        <v>3569</v>
      </c>
      <c r="H57" s="181"/>
      <c r="I57" s="181"/>
      <c r="J57" s="181">
        <f>'将来負担比率（分子）の構造'!K$51</f>
        <v>3510</v>
      </c>
      <c r="K57" s="181"/>
      <c r="L57" s="181"/>
      <c r="M57" s="181">
        <f>'将来負担比率（分子）の構造'!L$51</f>
        <v>3422</v>
      </c>
      <c r="N57" s="181"/>
      <c r="O57" s="181"/>
      <c r="P57" s="181">
        <f>'将来負担比率（分子）の構造'!M$51</f>
        <v>3226</v>
      </c>
    </row>
    <row r="58" spans="1:16" x14ac:dyDescent="0.15">
      <c r="A58" s="181" t="s">
        <v>41</v>
      </c>
      <c r="B58" s="181"/>
      <c r="C58" s="181"/>
      <c r="D58" s="181">
        <f>'将来負担比率（分子）の構造'!I$50</f>
        <v>2125</v>
      </c>
      <c r="E58" s="181"/>
      <c r="F58" s="181"/>
      <c r="G58" s="181">
        <f>'将来負担比率（分子）の構造'!J$50</f>
        <v>2206</v>
      </c>
      <c r="H58" s="181"/>
      <c r="I58" s="181"/>
      <c r="J58" s="181">
        <f>'将来負担比率（分子）の構造'!K$50</f>
        <v>2177</v>
      </c>
      <c r="K58" s="181"/>
      <c r="L58" s="181"/>
      <c r="M58" s="181">
        <f>'将来負担比率（分子）の構造'!L$50</f>
        <v>2280</v>
      </c>
      <c r="N58" s="181"/>
      <c r="O58" s="181"/>
      <c r="P58" s="181">
        <f>'将来負担比率（分子）の構造'!M$50</f>
        <v>2647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1772</v>
      </c>
      <c r="C62" s="181"/>
      <c r="D62" s="181"/>
      <c r="E62" s="181">
        <f>'将来負担比率（分子）の構造'!J$45</f>
        <v>1595</v>
      </c>
      <c r="F62" s="181"/>
      <c r="G62" s="181"/>
      <c r="H62" s="181">
        <f>'将来負担比率（分子）の構造'!K$45</f>
        <v>1826</v>
      </c>
      <c r="I62" s="181"/>
      <c r="J62" s="181"/>
      <c r="K62" s="181">
        <f>'将来負担比率（分子）の構造'!L$45</f>
        <v>1714</v>
      </c>
      <c r="L62" s="181"/>
      <c r="M62" s="181"/>
      <c r="N62" s="181">
        <f>'将来負担比率（分子）の構造'!M$45</f>
        <v>1582</v>
      </c>
      <c r="O62" s="181"/>
      <c r="P62" s="181"/>
    </row>
    <row r="63" spans="1:16" x14ac:dyDescent="0.15">
      <c r="A63" s="181" t="s">
        <v>34</v>
      </c>
      <c r="B63" s="181">
        <f>'将来負担比率（分子）の構造'!I$44</f>
        <v>110</v>
      </c>
      <c r="C63" s="181"/>
      <c r="D63" s="181"/>
      <c r="E63" s="181">
        <f>'将来負担比率（分子）の構造'!J$44</f>
        <v>118</v>
      </c>
      <c r="F63" s="181"/>
      <c r="G63" s="181"/>
      <c r="H63" s="181">
        <f>'将来負担比率（分子）の構造'!K$44</f>
        <v>119</v>
      </c>
      <c r="I63" s="181"/>
      <c r="J63" s="181"/>
      <c r="K63" s="181">
        <f>'将来負担比率（分子）の構造'!L$44</f>
        <v>134</v>
      </c>
      <c r="L63" s="181"/>
      <c r="M63" s="181"/>
      <c r="N63" s="181">
        <f>'将来負担比率（分子）の構造'!M$44</f>
        <v>130</v>
      </c>
      <c r="O63" s="181"/>
      <c r="P63" s="181"/>
    </row>
    <row r="64" spans="1:16" x14ac:dyDescent="0.15">
      <c r="A64" s="181" t="s">
        <v>33</v>
      </c>
      <c r="B64" s="181">
        <f>'将来負担比率（分子）の構造'!I$43</f>
        <v>3787</v>
      </c>
      <c r="C64" s="181"/>
      <c r="D64" s="181"/>
      <c r="E64" s="181">
        <f>'将来負担比率（分子）の構造'!J$43</f>
        <v>3534</v>
      </c>
      <c r="F64" s="181"/>
      <c r="G64" s="181"/>
      <c r="H64" s="181">
        <f>'将来負担比率（分子）の構造'!K$43</f>
        <v>3286</v>
      </c>
      <c r="I64" s="181"/>
      <c r="J64" s="181"/>
      <c r="K64" s="181">
        <f>'将来負担比率（分子）の構造'!L$43</f>
        <v>3078</v>
      </c>
      <c r="L64" s="181"/>
      <c r="M64" s="181"/>
      <c r="N64" s="181">
        <f>'将来負担比率（分子）の構造'!M$43</f>
        <v>2597</v>
      </c>
      <c r="O64" s="181"/>
      <c r="P64" s="181"/>
    </row>
    <row r="65" spans="1:16" x14ac:dyDescent="0.15">
      <c r="A65" s="181" t="s">
        <v>32</v>
      </c>
      <c r="B65" s="181">
        <f>'将来負担比率（分子）の構造'!I$42</f>
        <v>838</v>
      </c>
      <c r="C65" s="181"/>
      <c r="D65" s="181"/>
      <c r="E65" s="181">
        <f>'将来負担比率（分子）の構造'!J$42</f>
        <v>595</v>
      </c>
      <c r="F65" s="181"/>
      <c r="G65" s="181"/>
      <c r="H65" s="181">
        <f>'将来負担比率（分子）の構造'!K$42</f>
        <v>403</v>
      </c>
      <c r="I65" s="181"/>
      <c r="J65" s="181"/>
      <c r="K65" s="181">
        <f>'将来負担比率（分子）の構造'!L$42</f>
        <v>237</v>
      </c>
      <c r="L65" s="181"/>
      <c r="M65" s="181"/>
      <c r="N65" s="181">
        <f>'将来負担比率（分子）の構造'!M$42</f>
        <v>231</v>
      </c>
      <c r="O65" s="181"/>
      <c r="P65" s="181"/>
    </row>
    <row r="66" spans="1:16" x14ac:dyDescent="0.15">
      <c r="A66" s="181" t="s">
        <v>31</v>
      </c>
      <c r="B66" s="181">
        <f>'将来負担比率（分子）の構造'!I$41</f>
        <v>8610</v>
      </c>
      <c r="C66" s="181"/>
      <c r="D66" s="181"/>
      <c r="E66" s="181">
        <f>'将来負担比率（分子）の構造'!J$41</f>
        <v>8563</v>
      </c>
      <c r="F66" s="181"/>
      <c r="G66" s="181"/>
      <c r="H66" s="181">
        <f>'将来負担比率（分子）の構造'!K$41</f>
        <v>8910</v>
      </c>
      <c r="I66" s="181"/>
      <c r="J66" s="181"/>
      <c r="K66" s="181">
        <f>'将来負担比率（分子）の構造'!L$41</f>
        <v>9583</v>
      </c>
      <c r="L66" s="181"/>
      <c r="M66" s="181"/>
      <c r="N66" s="181">
        <f>'将来負担比率（分子）の構造'!M$41</f>
        <v>9982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1188</v>
      </c>
      <c r="C72" s="185">
        <f>基金残高に係る経年分析!G55</f>
        <v>1129</v>
      </c>
      <c r="D72" s="185">
        <f>基金残高に係る経年分析!H55</f>
        <v>1092</v>
      </c>
    </row>
    <row r="73" spans="1:16" x14ac:dyDescent="0.15">
      <c r="A73" s="184" t="s">
        <v>78</v>
      </c>
      <c r="B73" s="185">
        <f>基金残高に係る経年分析!F56</f>
        <v>310</v>
      </c>
      <c r="C73" s="185">
        <f>基金残高に係る経年分析!G56</f>
        <v>464</v>
      </c>
      <c r="D73" s="185">
        <f>基金残高に係る経年分析!H56</f>
        <v>465</v>
      </c>
    </row>
    <row r="74" spans="1:16" x14ac:dyDescent="0.15">
      <c r="A74" s="184" t="s">
        <v>79</v>
      </c>
      <c r="B74" s="185">
        <f>基金残高に係る経年分析!F57</f>
        <v>355</v>
      </c>
      <c r="C74" s="185">
        <f>基金残高に係る経年分析!G57</f>
        <v>311</v>
      </c>
      <c r="D74" s="185">
        <f>基金残高に係る経年分析!H57</f>
        <v>518</v>
      </c>
    </row>
  </sheetData>
  <sheetProtection algorithmName="SHA-512" hashValue="M2z7yhwM5bfSDvj8yR1E905jPOsZFLC3TFlmdQ7Ly1qBDJj9Yb5gRJvkfI1WsjEFHiuzznvzxmNB+hMmtqmd2A==" saltValue="6PqghtXrWeSTucnzc5Ka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6779725</v>
      </c>
      <c r="S5" s="736"/>
      <c r="T5" s="736"/>
      <c r="U5" s="736"/>
      <c r="V5" s="736"/>
      <c r="W5" s="736"/>
      <c r="X5" s="736"/>
      <c r="Y5" s="779"/>
      <c r="Z5" s="797">
        <v>35.700000000000003</v>
      </c>
      <c r="AA5" s="797"/>
      <c r="AB5" s="797"/>
      <c r="AC5" s="797"/>
      <c r="AD5" s="798">
        <v>6346531</v>
      </c>
      <c r="AE5" s="798"/>
      <c r="AF5" s="798"/>
      <c r="AG5" s="798"/>
      <c r="AH5" s="798"/>
      <c r="AI5" s="798"/>
      <c r="AJ5" s="798"/>
      <c r="AK5" s="798"/>
      <c r="AL5" s="780">
        <v>76.7</v>
      </c>
      <c r="AM5" s="751"/>
      <c r="AN5" s="751"/>
      <c r="AO5" s="781"/>
      <c r="AP5" s="746" t="s">
        <v>228</v>
      </c>
      <c r="AQ5" s="747"/>
      <c r="AR5" s="747"/>
      <c r="AS5" s="747"/>
      <c r="AT5" s="747"/>
      <c r="AU5" s="747"/>
      <c r="AV5" s="747"/>
      <c r="AW5" s="747"/>
      <c r="AX5" s="747"/>
      <c r="AY5" s="747"/>
      <c r="AZ5" s="747"/>
      <c r="BA5" s="747"/>
      <c r="BB5" s="747"/>
      <c r="BC5" s="747"/>
      <c r="BD5" s="747"/>
      <c r="BE5" s="747"/>
      <c r="BF5" s="748"/>
      <c r="BG5" s="680">
        <v>6346531</v>
      </c>
      <c r="BH5" s="681"/>
      <c r="BI5" s="681"/>
      <c r="BJ5" s="681"/>
      <c r="BK5" s="681"/>
      <c r="BL5" s="681"/>
      <c r="BM5" s="681"/>
      <c r="BN5" s="682"/>
      <c r="BO5" s="713">
        <v>93.6</v>
      </c>
      <c r="BP5" s="713"/>
      <c r="BQ5" s="713"/>
      <c r="BR5" s="713"/>
      <c r="BS5" s="714" t="s">
        <v>229</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221</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101531</v>
      </c>
      <c r="S6" s="681"/>
      <c r="T6" s="681"/>
      <c r="U6" s="681"/>
      <c r="V6" s="681"/>
      <c r="W6" s="681"/>
      <c r="X6" s="681"/>
      <c r="Y6" s="682"/>
      <c r="Z6" s="713">
        <v>0.5</v>
      </c>
      <c r="AA6" s="713"/>
      <c r="AB6" s="713"/>
      <c r="AC6" s="713"/>
      <c r="AD6" s="714">
        <v>101531</v>
      </c>
      <c r="AE6" s="714"/>
      <c r="AF6" s="714"/>
      <c r="AG6" s="714"/>
      <c r="AH6" s="714"/>
      <c r="AI6" s="714"/>
      <c r="AJ6" s="714"/>
      <c r="AK6" s="714"/>
      <c r="AL6" s="683">
        <v>1.2</v>
      </c>
      <c r="AM6" s="684"/>
      <c r="AN6" s="684"/>
      <c r="AO6" s="715"/>
      <c r="AP6" s="677" t="s">
        <v>234</v>
      </c>
      <c r="AQ6" s="678"/>
      <c r="AR6" s="678"/>
      <c r="AS6" s="678"/>
      <c r="AT6" s="678"/>
      <c r="AU6" s="678"/>
      <c r="AV6" s="678"/>
      <c r="AW6" s="678"/>
      <c r="AX6" s="678"/>
      <c r="AY6" s="678"/>
      <c r="AZ6" s="678"/>
      <c r="BA6" s="678"/>
      <c r="BB6" s="678"/>
      <c r="BC6" s="678"/>
      <c r="BD6" s="678"/>
      <c r="BE6" s="678"/>
      <c r="BF6" s="679"/>
      <c r="BG6" s="680">
        <v>6346531</v>
      </c>
      <c r="BH6" s="681"/>
      <c r="BI6" s="681"/>
      <c r="BJ6" s="681"/>
      <c r="BK6" s="681"/>
      <c r="BL6" s="681"/>
      <c r="BM6" s="681"/>
      <c r="BN6" s="682"/>
      <c r="BO6" s="713">
        <v>93.6</v>
      </c>
      <c r="BP6" s="713"/>
      <c r="BQ6" s="713"/>
      <c r="BR6" s="713"/>
      <c r="BS6" s="714" t="s">
        <v>229</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133472</v>
      </c>
      <c r="CS6" s="681"/>
      <c r="CT6" s="681"/>
      <c r="CU6" s="681"/>
      <c r="CV6" s="681"/>
      <c r="CW6" s="681"/>
      <c r="CX6" s="681"/>
      <c r="CY6" s="682"/>
      <c r="CZ6" s="780">
        <v>0.7</v>
      </c>
      <c r="DA6" s="751"/>
      <c r="DB6" s="751"/>
      <c r="DC6" s="783"/>
      <c r="DD6" s="686" t="s">
        <v>176</v>
      </c>
      <c r="DE6" s="681"/>
      <c r="DF6" s="681"/>
      <c r="DG6" s="681"/>
      <c r="DH6" s="681"/>
      <c r="DI6" s="681"/>
      <c r="DJ6" s="681"/>
      <c r="DK6" s="681"/>
      <c r="DL6" s="681"/>
      <c r="DM6" s="681"/>
      <c r="DN6" s="681"/>
      <c r="DO6" s="681"/>
      <c r="DP6" s="682"/>
      <c r="DQ6" s="686">
        <v>133472</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7355</v>
      </c>
      <c r="S7" s="681"/>
      <c r="T7" s="681"/>
      <c r="U7" s="681"/>
      <c r="V7" s="681"/>
      <c r="W7" s="681"/>
      <c r="X7" s="681"/>
      <c r="Y7" s="682"/>
      <c r="Z7" s="713">
        <v>0</v>
      </c>
      <c r="AA7" s="713"/>
      <c r="AB7" s="713"/>
      <c r="AC7" s="713"/>
      <c r="AD7" s="714">
        <v>7355</v>
      </c>
      <c r="AE7" s="714"/>
      <c r="AF7" s="714"/>
      <c r="AG7" s="714"/>
      <c r="AH7" s="714"/>
      <c r="AI7" s="714"/>
      <c r="AJ7" s="714"/>
      <c r="AK7" s="714"/>
      <c r="AL7" s="683">
        <v>0.1</v>
      </c>
      <c r="AM7" s="684"/>
      <c r="AN7" s="684"/>
      <c r="AO7" s="715"/>
      <c r="AP7" s="677" t="s">
        <v>237</v>
      </c>
      <c r="AQ7" s="678"/>
      <c r="AR7" s="678"/>
      <c r="AS7" s="678"/>
      <c r="AT7" s="678"/>
      <c r="AU7" s="678"/>
      <c r="AV7" s="678"/>
      <c r="AW7" s="678"/>
      <c r="AX7" s="678"/>
      <c r="AY7" s="678"/>
      <c r="AZ7" s="678"/>
      <c r="BA7" s="678"/>
      <c r="BB7" s="678"/>
      <c r="BC7" s="678"/>
      <c r="BD7" s="678"/>
      <c r="BE7" s="678"/>
      <c r="BF7" s="679"/>
      <c r="BG7" s="680">
        <v>3337548</v>
      </c>
      <c r="BH7" s="681"/>
      <c r="BI7" s="681"/>
      <c r="BJ7" s="681"/>
      <c r="BK7" s="681"/>
      <c r="BL7" s="681"/>
      <c r="BM7" s="681"/>
      <c r="BN7" s="682"/>
      <c r="BO7" s="713">
        <v>49.2</v>
      </c>
      <c r="BP7" s="713"/>
      <c r="BQ7" s="713"/>
      <c r="BR7" s="713"/>
      <c r="BS7" s="714" t="s">
        <v>229</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6429220</v>
      </c>
      <c r="CS7" s="681"/>
      <c r="CT7" s="681"/>
      <c r="CU7" s="681"/>
      <c r="CV7" s="681"/>
      <c r="CW7" s="681"/>
      <c r="CX7" s="681"/>
      <c r="CY7" s="682"/>
      <c r="CZ7" s="713">
        <v>35.6</v>
      </c>
      <c r="DA7" s="713"/>
      <c r="DB7" s="713"/>
      <c r="DC7" s="713"/>
      <c r="DD7" s="686">
        <v>13504</v>
      </c>
      <c r="DE7" s="681"/>
      <c r="DF7" s="681"/>
      <c r="DG7" s="681"/>
      <c r="DH7" s="681"/>
      <c r="DI7" s="681"/>
      <c r="DJ7" s="681"/>
      <c r="DK7" s="681"/>
      <c r="DL7" s="681"/>
      <c r="DM7" s="681"/>
      <c r="DN7" s="681"/>
      <c r="DO7" s="681"/>
      <c r="DP7" s="682"/>
      <c r="DQ7" s="686">
        <v>1815688</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43110</v>
      </c>
      <c r="S8" s="681"/>
      <c r="T8" s="681"/>
      <c r="U8" s="681"/>
      <c r="V8" s="681"/>
      <c r="W8" s="681"/>
      <c r="X8" s="681"/>
      <c r="Y8" s="682"/>
      <c r="Z8" s="713">
        <v>0.2</v>
      </c>
      <c r="AA8" s="713"/>
      <c r="AB8" s="713"/>
      <c r="AC8" s="713"/>
      <c r="AD8" s="714">
        <v>43110</v>
      </c>
      <c r="AE8" s="714"/>
      <c r="AF8" s="714"/>
      <c r="AG8" s="714"/>
      <c r="AH8" s="714"/>
      <c r="AI8" s="714"/>
      <c r="AJ8" s="714"/>
      <c r="AK8" s="714"/>
      <c r="AL8" s="683">
        <v>0.5</v>
      </c>
      <c r="AM8" s="684"/>
      <c r="AN8" s="684"/>
      <c r="AO8" s="715"/>
      <c r="AP8" s="677" t="s">
        <v>240</v>
      </c>
      <c r="AQ8" s="678"/>
      <c r="AR8" s="678"/>
      <c r="AS8" s="678"/>
      <c r="AT8" s="678"/>
      <c r="AU8" s="678"/>
      <c r="AV8" s="678"/>
      <c r="AW8" s="678"/>
      <c r="AX8" s="678"/>
      <c r="AY8" s="678"/>
      <c r="AZ8" s="678"/>
      <c r="BA8" s="678"/>
      <c r="BB8" s="678"/>
      <c r="BC8" s="678"/>
      <c r="BD8" s="678"/>
      <c r="BE8" s="678"/>
      <c r="BF8" s="679"/>
      <c r="BG8" s="680">
        <v>79699</v>
      </c>
      <c r="BH8" s="681"/>
      <c r="BI8" s="681"/>
      <c r="BJ8" s="681"/>
      <c r="BK8" s="681"/>
      <c r="BL8" s="681"/>
      <c r="BM8" s="681"/>
      <c r="BN8" s="682"/>
      <c r="BO8" s="713">
        <v>1.2</v>
      </c>
      <c r="BP8" s="713"/>
      <c r="BQ8" s="713"/>
      <c r="BR8" s="713"/>
      <c r="BS8" s="686" t="s">
        <v>176</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5115174</v>
      </c>
      <c r="CS8" s="681"/>
      <c r="CT8" s="681"/>
      <c r="CU8" s="681"/>
      <c r="CV8" s="681"/>
      <c r="CW8" s="681"/>
      <c r="CX8" s="681"/>
      <c r="CY8" s="682"/>
      <c r="CZ8" s="713">
        <v>28.3</v>
      </c>
      <c r="DA8" s="713"/>
      <c r="DB8" s="713"/>
      <c r="DC8" s="713"/>
      <c r="DD8" s="686">
        <v>30402</v>
      </c>
      <c r="DE8" s="681"/>
      <c r="DF8" s="681"/>
      <c r="DG8" s="681"/>
      <c r="DH8" s="681"/>
      <c r="DI8" s="681"/>
      <c r="DJ8" s="681"/>
      <c r="DK8" s="681"/>
      <c r="DL8" s="681"/>
      <c r="DM8" s="681"/>
      <c r="DN8" s="681"/>
      <c r="DO8" s="681"/>
      <c r="DP8" s="682"/>
      <c r="DQ8" s="686">
        <v>2786207</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40820</v>
      </c>
      <c r="S9" s="681"/>
      <c r="T9" s="681"/>
      <c r="U9" s="681"/>
      <c r="V9" s="681"/>
      <c r="W9" s="681"/>
      <c r="X9" s="681"/>
      <c r="Y9" s="682"/>
      <c r="Z9" s="713">
        <v>0.2</v>
      </c>
      <c r="AA9" s="713"/>
      <c r="AB9" s="713"/>
      <c r="AC9" s="713"/>
      <c r="AD9" s="714">
        <v>40820</v>
      </c>
      <c r="AE9" s="714"/>
      <c r="AF9" s="714"/>
      <c r="AG9" s="714"/>
      <c r="AH9" s="714"/>
      <c r="AI9" s="714"/>
      <c r="AJ9" s="714"/>
      <c r="AK9" s="714"/>
      <c r="AL9" s="683">
        <v>0.5</v>
      </c>
      <c r="AM9" s="684"/>
      <c r="AN9" s="684"/>
      <c r="AO9" s="715"/>
      <c r="AP9" s="677" t="s">
        <v>243</v>
      </c>
      <c r="AQ9" s="678"/>
      <c r="AR9" s="678"/>
      <c r="AS9" s="678"/>
      <c r="AT9" s="678"/>
      <c r="AU9" s="678"/>
      <c r="AV9" s="678"/>
      <c r="AW9" s="678"/>
      <c r="AX9" s="678"/>
      <c r="AY9" s="678"/>
      <c r="AZ9" s="678"/>
      <c r="BA9" s="678"/>
      <c r="BB9" s="678"/>
      <c r="BC9" s="678"/>
      <c r="BD9" s="678"/>
      <c r="BE9" s="678"/>
      <c r="BF9" s="679"/>
      <c r="BG9" s="680">
        <v>2892911</v>
      </c>
      <c r="BH9" s="681"/>
      <c r="BI9" s="681"/>
      <c r="BJ9" s="681"/>
      <c r="BK9" s="681"/>
      <c r="BL9" s="681"/>
      <c r="BM9" s="681"/>
      <c r="BN9" s="682"/>
      <c r="BO9" s="713">
        <v>42.7</v>
      </c>
      <c r="BP9" s="713"/>
      <c r="BQ9" s="713"/>
      <c r="BR9" s="713"/>
      <c r="BS9" s="686" t="s">
        <v>176</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977143</v>
      </c>
      <c r="CS9" s="681"/>
      <c r="CT9" s="681"/>
      <c r="CU9" s="681"/>
      <c r="CV9" s="681"/>
      <c r="CW9" s="681"/>
      <c r="CX9" s="681"/>
      <c r="CY9" s="682"/>
      <c r="CZ9" s="713">
        <v>5.4</v>
      </c>
      <c r="DA9" s="713"/>
      <c r="DB9" s="713"/>
      <c r="DC9" s="713"/>
      <c r="DD9" s="686">
        <v>73799</v>
      </c>
      <c r="DE9" s="681"/>
      <c r="DF9" s="681"/>
      <c r="DG9" s="681"/>
      <c r="DH9" s="681"/>
      <c r="DI9" s="681"/>
      <c r="DJ9" s="681"/>
      <c r="DK9" s="681"/>
      <c r="DL9" s="681"/>
      <c r="DM9" s="681"/>
      <c r="DN9" s="681"/>
      <c r="DO9" s="681"/>
      <c r="DP9" s="682"/>
      <c r="DQ9" s="686">
        <v>848228</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176</v>
      </c>
      <c r="S10" s="681"/>
      <c r="T10" s="681"/>
      <c r="U10" s="681"/>
      <c r="V10" s="681"/>
      <c r="W10" s="681"/>
      <c r="X10" s="681"/>
      <c r="Y10" s="682"/>
      <c r="Z10" s="713" t="s">
        <v>176</v>
      </c>
      <c r="AA10" s="713"/>
      <c r="AB10" s="713"/>
      <c r="AC10" s="713"/>
      <c r="AD10" s="714" t="s">
        <v>176</v>
      </c>
      <c r="AE10" s="714"/>
      <c r="AF10" s="714"/>
      <c r="AG10" s="714"/>
      <c r="AH10" s="714"/>
      <c r="AI10" s="714"/>
      <c r="AJ10" s="714"/>
      <c r="AK10" s="714"/>
      <c r="AL10" s="683" t="s">
        <v>229</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81312</v>
      </c>
      <c r="BH10" s="681"/>
      <c r="BI10" s="681"/>
      <c r="BJ10" s="681"/>
      <c r="BK10" s="681"/>
      <c r="BL10" s="681"/>
      <c r="BM10" s="681"/>
      <c r="BN10" s="682"/>
      <c r="BO10" s="713">
        <v>1.2</v>
      </c>
      <c r="BP10" s="713"/>
      <c r="BQ10" s="713"/>
      <c r="BR10" s="713"/>
      <c r="BS10" s="686" t="s">
        <v>176</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20241</v>
      </c>
      <c r="CS10" s="681"/>
      <c r="CT10" s="681"/>
      <c r="CU10" s="681"/>
      <c r="CV10" s="681"/>
      <c r="CW10" s="681"/>
      <c r="CX10" s="681"/>
      <c r="CY10" s="682"/>
      <c r="CZ10" s="713">
        <v>0.1</v>
      </c>
      <c r="DA10" s="713"/>
      <c r="DB10" s="713"/>
      <c r="DC10" s="713"/>
      <c r="DD10" s="686" t="s">
        <v>229</v>
      </c>
      <c r="DE10" s="681"/>
      <c r="DF10" s="681"/>
      <c r="DG10" s="681"/>
      <c r="DH10" s="681"/>
      <c r="DI10" s="681"/>
      <c r="DJ10" s="681"/>
      <c r="DK10" s="681"/>
      <c r="DL10" s="681"/>
      <c r="DM10" s="681"/>
      <c r="DN10" s="681"/>
      <c r="DO10" s="681"/>
      <c r="DP10" s="682"/>
      <c r="DQ10" s="686">
        <v>20241</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875190</v>
      </c>
      <c r="S11" s="681"/>
      <c r="T11" s="681"/>
      <c r="U11" s="681"/>
      <c r="V11" s="681"/>
      <c r="W11" s="681"/>
      <c r="X11" s="681"/>
      <c r="Y11" s="682"/>
      <c r="Z11" s="683">
        <v>4.5999999999999996</v>
      </c>
      <c r="AA11" s="684"/>
      <c r="AB11" s="684"/>
      <c r="AC11" s="685"/>
      <c r="AD11" s="686">
        <v>875190</v>
      </c>
      <c r="AE11" s="681"/>
      <c r="AF11" s="681"/>
      <c r="AG11" s="681"/>
      <c r="AH11" s="681"/>
      <c r="AI11" s="681"/>
      <c r="AJ11" s="681"/>
      <c r="AK11" s="682"/>
      <c r="AL11" s="683">
        <v>10.6</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283626</v>
      </c>
      <c r="BH11" s="681"/>
      <c r="BI11" s="681"/>
      <c r="BJ11" s="681"/>
      <c r="BK11" s="681"/>
      <c r="BL11" s="681"/>
      <c r="BM11" s="681"/>
      <c r="BN11" s="682"/>
      <c r="BO11" s="713">
        <v>4.2</v>
      </c>
      <c r="BP11" s="713"/>
      <c r="BQ11" s="713"/>
      <c r="BR11" s="713"/>
      <c r="BS11" s="686" t="s">
        <v>176</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59632</v>
      </c>
      <c r="CS11" s="681"/>
      <c r="CT11" s="681"/>
      <c r="CU11" s="681"/>
      <c r="CV11" s="681"/>
      <c r="CW11" s="681"/>
      <c r="CX11" s="681"/>
      <c r="CY11" s="682"/>
      <c r="CZ11" s="713">
        <v>0.3</v>
      </c>
      <c r="DA11" s="713"/>
      <c r="DB11" s="713"/>
      <c r="DC11" s="713"/>
      <c r="DD11" s="686">
        <v>11542</v>
      </c>
      <c r="DE11" s="681"/>
      <c r="DF11" s="681"/>
      <c r="DG11" s="681"/>
      <c r="DH11" s="681"/>
      <c r="DI11" s="681"/>
      <c r="DJ11" s="681"/>
      <c r="DK11" s="681"/>
      <c r="DL11" s="681"/>
      <c r="DM11" s="681"/>
      <c r="DN11" s="681"/>
      <c r="DO11" s="681"/>
      <c r="DP11" s="682"/>
      <c r="DQ11" s="686">
        <v>49819</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v>13369</v>
      </c>
      <c r="S12" s="681"/>
      <c r="T12" s="681"/>
      <c r="U12" s="681"/>
      <c r="V12" s="681"/>
      <c r="W12" s="681"/>
      <c r="X12" s="681"/>
      <c r="Y12" s="682"/>
      <c r="Z12" s="713">
        <v>0.1</v>
      </c>
      <c r="AA12" s="713"/>
      <c r="AB12" s="713"/>
      <c r="AC12" s="713"/>
      <c r="AD12" s="714">
        <v>13369</v>
      </c>
      <c r="AE12" s="714"/>
      <c r="AF12" s="714"/>
      <c r="AG12" s="714"/>
      <c r="AH12" s="714"/>
      <c r="AI12" s="714"/>
      <c r="AJ12" s="714"/>
      <c r="AK12" s="714"/>
      <c r="AL12" s="683">
        <v>0.2</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2672611</v>
      </c>
      <c r="BH12" s="681"/>
      <c r="BI12" s="681"/>
      <c r="BJ12" s="681"/>
      <c r="BK12" s="681"/>
      <c r="BL12" s="681"/>
      <c r="BM12" s="681"/>
      <c r="BN12" s="682"/>
      <c r="BO12" s="713">
        <v>39.4</v>
      </c>
      <c r="BP12" s="713"/>
      <c r="BQ12" s="713"/>
      <c r="BR12" s="713"/>
      <c r="BS12" s="686" t="s">
        <v>176</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274998</v>
      </c>
      <c r="CS12" s="681"/>
      <c r="CT12" s="681"/>
      <c r="CU12" s="681"/>
      <c r="CV12" s="681"/>
      <c r="CW12" s="681"/>
      <c r="CX12" s="681"/>
      <c r="CY12" s="682"/>
      <c r="CZ12" s="713">
        <v>1.5</v>
      </c>
      <c r="DA12" s="713"/>
      <c r="DB12" s="713"/>
      <c r="DC12" s="713"/>
      <c r="DD12" s="686" t="s">
        <v>176</v>
      </c>
      <c r="DE12" s="681"/>
      <c r="DF12" s="681"/>
      <c r="DG12" s="681"/>
      <c r="DH12" s="681"/>
      <c r="DI12" s="681"/>
      <c r="DJ12" s="681"/>
      <c r="DK12" s="681"/>
      <c r="DL12" s="681"/>
      <c r="DM12" s="681"/>
      <c r="DN12" s="681"/>
      <c r="DO12" s="681"/>
      <c r="DP12" s="682"/>
      <c r="DQ12" s="686">
        <v>169985</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229</v>
      </c>
      <c r="S13" s="681"/>
      <c r="T13" s="681"/>
      <c r="U13" s="681"/>
      <c r="V13" s="681"/>
      <c r="W13" s="681"/>
      <c r="X13" s="681"/>
      <c r="Y13" s="682"/>
      <c r="Z13" s="713" t="s">
        <v>176</v>
      </c>
      <c r="AA13" s="713"/>
      <c r="AB13" s="713"/>
      <c r="AC13" s="713"/>
      <c r="AD13" s="714" t="s">
        <v>229</v>
      </c>
      <c r="AE13" s="714"/>
      <c r="AF13" s="714"/>
      <c r="AG13" s="714"/>
      <c r="AH13" s="714"/>
      <c r="AI13" s="714"/>
      <c r="AJ13" s="714"/>
      <c r="AK13" s="714"/>
      <c r="AL13" s="683" t="s">
        <v>229</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2653589</v>
      </c>
      <c r="BH13" s="681"/>
      <c r="BI13" s="681"/>
      <c r="BJ13" s="681"/>
      <c r="BK13" s="681"/>
      <c r="BL13" s="681"/>
      <c r="BM13" s="681"/>
      <c r="BN13" s="682"/>
      <c r="BO13" s="713">
        <v>39.1</v>
      </c>
      <c r="BP13" s="713"/>
      <c r="BQ13" s="713"/>
      <c r="BR13" s="713"/>
      <c r="BS13" s="686" t="s">
        <v>176</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1483332</v>
      </c>
      <c r="CS13" s="681"/>
      <c r="CT13" s="681"/>
      <c r="CU13" s="681"/>
      <c r="CV13" s="681"/>
      <c r="CW13" s="681"/>
      <c r="CX13" s="681"/>
      <c r="CY13" s="682"/>
      <c r="CZ13" s="713">
        <v>8.1999999999999993</v>
      </c>
      <c r="DA13" s="713"/>
      <c r="DB13" s="713"/>
      <c r="DC13" s="713"/>
      <c r="DD13" s="686">
        <v>789471</v>
      </c>
      <c r="DE13" s="681"/>
      <c r="DF13" s="681"/>
      <c r="DG13" s="681"/>
      <c r="DH13" s="681"/>
      <c r="DI13" s="681"/>
      <c r="DJ13" s="681"/>
      <c r="DK13" s="681"/>
      <c r="DL13" s="681"/>
      <c r="DM13" s="681"/>
      <c r="DN13" s="681"/>
      <c r="DO13" s="681"/>
      <c r="DP13" s="682"/>
      <c r="DQ13" s="686">
        <v>888400</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176</v>
      </c>
      <c r="S14" s="681"/>
      <c r="T14" s="681"/>
      <c r="U14" s="681"/>
      <c r="V14" s="681"/>
      <c r="W14" s="681"/>
      <c r="X14" s="681"/>
      <c r="Y14" s="682"/>
      <c r="Z14" s="713" t="s">
        <v>176</v>
      </c>
      <c r="AA14" s="713"/>
      <c r="AB14" s="713"/>
      <c r="AC14" s="713"/>
      <c r="AD14" s="714" t="s">
        <v>229</v>
      </c>
      <c r="AE14" s="714"/>
      <c r="AF14" s="714"/>
      <c r="AG14" s="714"/>
      <c r="AH14" s="714"/>
      <c r="AI14" s="714"/>
      <c r="AJ14" s="714"/>
      <c r="AK14" s="714"/>
      <c r="AL14" s="683" t="s">
        <v>176</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91876</v>
      </c>
      <c r="BH14" s="681"/>
      <c r="BI14" s="681"/>
      <c r="BJ14" s="681"/>
      <c r="BK14" s="681"/>
      <c r="BL14" s="681"/>
      <c r="BM14" s="681"/>
      <c r="BN14" s="682"/>
      <c r="BO14" s="713">
        <v>1.4</v>
      </c>
      <c r="BP14" s="713"/>
      <c r="BQ14" s="713"/>
      <c r="BR14" s="713"/>
      <c r="BS14" s="686" t="s">
        <v>229</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594962</v>
      </c>
      <c r="CS14" s="681"/>
      <c r="CT14" s="681"/>
      <c r="CU14" s="681"/>
      <c r="CV14" s="681"/>
      <c r="CW14" s="681"/>
      <c r="CX14" s="681"/>
      <c r="CY14" s="682"/>
      <c r="CZ14" s="713">
        <v>3.3</v>
      </c>
      <c r="DA14" s="713"/>
      <c r="DB14" s="713"/>
      <c r="DC14" s="713"/>
      <c r="DD14" s="686">
        <v>8095</v>
      </c>
      <c r="DE14" s="681"/>
      <c r="DF14" s="681"/>
      <c r="DG14" s="681"/>
      <c r="DH14" s="681"/>
      <c r="DI14" s="681"/>
      <c r="DJ14" s="681"/>
      <c r="DK14" s="681"/>
      <c r="DL14" s="681"/>
      <c r="DM14" s="681"/>
      <c r="DN14" s="681"/>
      <c r="DO14" s="681"/>
      <c r="DP14" s="682"/>
      <c r="DQ14" s="686">
        <v>588416</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229</v>
      </c>
      <c r="S15" s="681"/>
      <c r="T15" s="681"/>
      <c r="U15" s="681"/>
      <c r="V15" s="681"/>
      <c r="W15" s="681"/>
      <c r="X15" s="681"/>
      <c r="Y15" s="682"/>
      <c r="Z15" s="713" t="s">
        <v>176</v>
      </c>
      <c r="AA15" s="713"/>
      <c r="AB15" s="713"/>
      <c r="AC15" s="713"/>
      <c r="AD15" s="714" t="s">
        <v>229</v>
      </c>
      <c r="AE15" s="714"/>
      <c r="AF15" s="714"/>
      <c r="AG15" s="714"/>
      <c r="AH15" s="714"/>
      <c r="AI15" s="714"/>
      <c r="AJ15" s="714"/>
      <c r="AK15" s="714"/>
      <c r="AL15" s="683" t="s">
        <v>229</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244496</v>
      </c>
      <c r="BH15" s="681"/>
      <c r="BI15" s="681"/>
      <c r="BJ15" s="681"/>
      <c r="BK15" s="681"/>
      <c r="BL15" s="681"/>
      <c r="BM15" s="681"/>
      <c r="BN15" s="682"/>
      <c r="BO15" s="713">
        <v>3.6</v>
      </c>
      <c r="BP15" s="713"/>
      <c r="BQ15" s="713"/>
      <c r="BR15" s="713"/>
      <c r="BS15" s="686" t="s">
        <v>176</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2233319</v>
      </c>
      <c r="CS15" s="681"/>
      <c r="CT15" s="681"/>
      <c r="CU15" s="681"/>
      <c r="CV15" s="681"/>
      <c r="CW15" s="681"/>
      <c r="CX15" s="681"/>
      <c r="CY15" s="682"/>
      <c r="CZ15" s="713">
        <v>12.4</v>
      </c>
      <c r="DA15" s="713"/>
      <c r="DB15" s="713"/>
      <c r="DC15" s="713"/>
      <c r="DD15" s="686">
        <v>536622</v>
      </c>
      <c r="DE15" s="681"/>
      <c r="DF15" s="681"/>
      <c r="DG15" s="681"/>
      <c r="DH15" s="681"/>
      <c r="DI15" s="681"/>
      <c r="DJ15" s="681"/>
      <c r="DK15" s="681"/>
      <c r="DL15" s="681"/>
      <c r="DM15" s="681"/>
      <c r="DN15" s="681"/>
      <c r="DO15" s="681"/>
      <c r="DP15" s="682"/>
      <c r="DQ15" s="686">
        <v>1182977</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19915</v>
      </c>
      <c r="S16" s="681"/>
      <c r="T16" s="681"/>
      <c r="U16" s="681"/>
      <c r="V16" s="681"/>
      <c r="W16" s="681"/>
      <c r="X16" s="681"/>
      <c r="Y16" s="682"/>
      <c r="Z16" s="713">
        <v>0.1</v>
      </c>
      <c r="AA16" s="713"/>
      <c r="AB16" s="713"/>
      <c r="AC16" s="713"/>
      <c r="AD16" s="714">
        <v>19915</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229</v>
      </c>
      <c r="BH16" s="681"/>
      <c r="BI16" s="681"/>
      <c r="BJ16" s="681"/>
      <c r="BK16" s="681"/>
      <c r="BL16" s="681"/>
      <c r="BM16" s="681"/>
      <c r="BN16" s="682"/>
      <c r="BO16" s="713" t="s">
        <v>229</v>
      </c>
      <c r="BP16" s="713"/>
      <c r="BQ16" s="713"/>
      <c r="BR16" s="713"/>
      <c r="BS16" s="686" t="s">
        <v>229</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t="s">
        <v>176</v>
      </c>
      <c r="CS16" s="681"/>
      <c r="CT16" s="681"/>
      <c r="CU16" s="681"/>
      <c r="CV16" s="681"/>
      <c r="CW16" s="681"/>
      <c r="CX16" s="681"/>
      <c r="CY16" s="682"/>
      <c r="CZ16" s="713" t="s">
        <v>229</v>
      </c>
      <c r="DA16" s="713"/>
      <c r="DB16" s="713"/>
      <c r="DC16" s="713"/>
      <c r="DD16" s="686" t="s">
        <v>229</v>
      </c>
      <c r="DE16" s="681"/>
      <c r="DF16" s="681"/>
      <c r="DG16" s="681"/>
      <c r="DH16" s="681"/>
      <c r="DI16" s="681"/>
      <c r="DJ16" s="681"/>
      <c r="DK16" s="681"/>
      <c r="DL16" s="681"/>
      <c r="DM16" s="681"/>
      <c r="DN16" s="681"/>
      <c r="DO16" s="681"/>
      <c r="DP16" s="682"/>
      <c r="DQ16" s="686" t="s">
        <v>176</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27762</v>
      </c>
      <c r="S17" s="681"/>
      <c r="T17" s="681"/>
      <c r="U17" s="681"/>
      <c r="V17" s="681"/>
      <c r="W17" s="681"/>
      <c r="X17" s="681"/>
      <c r="Y17" s="682"/>
      <c r="Z17" s="713">
        <v>0.1</v>
      </c>
      <c r="AA17" s="713"/>
      <c r="AB17" s="713"/>
      <c r="AC17" s="713"/>
      <c r="AD17" s="714">
        <v>27762</v>
      </c>
      <c r="AE17" s="714"/>
      <c r="AF17" s="714"/>
      <c r="AG17" s="714"/>
      <c r="AH17" s="714"/>
      <c r="AI17" s="714"/>
      <c r="AJ17" s="714"/>
      <c r="AK17" s="714"/>
      <c r="AL17" s="683">
        <v>0.3</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268</v>
      </c>
      <c r="BH17" s="681"/>
      <c r="BI17" s="681"/>
      <c r="BJ17" s="681"/>
      <c r="BK17" s="681"/>
      <c r="BL17" s="681"/>
      <c r="BM17" s="681"/>
      <c r="BN17" s="682"/>
      <c r="BO17" s="713" t="s">
        <v>176</v>
      </c>
      <c r="BP17" s="713"/>
      <c r="BQ17" s="713"/>
      <c r="BR17" s="713"/>
      <c r="BS17" s="686" t="s">
        <v>176</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752052</v>
      </c>
      <c r="CS17" s="681"/>
      <c r="CT17" s="681"/>
      <c r="CU17" s="681"/>
      <c r="CV17" s="681"/>
      <c r="CW17" s="681"/>
      <c r="CX17" s="681"/>
      <c r="CY17" s="682"/>
      <c r="CZ17" s="713">
        <v>4.2</v>
      </c>
      <c r="DA17" s="713"/>
      <c r="DB17" s="713"/>
      <c r="DC17" s="713"/>
      <c r="DD17" s="686" t="s">
        <v>229</v>
      </c>
      <c r="DE17" s="681"/>
      <c r="DF17" s="681"/>
      <c r="DG17" s="681"/>
      <c r="DH17" s="681"/>
      <c r="DI17" s="681"/>
      <c r="DJ17" s="681"/>
      <c r="DK17" s="681"/>
      <c r="DL17" s="681"/>
      <c r="DM17" s="681"/>
      <c r="DN17" s="681"/>
      <c r="DO17" s="681"/>
      <c r="DP17" s="682"/>
      <c r="DQ17" s="686">
        <v>752052</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77879</v>
      </c>
      <c r="S18" s="681"/>
      <c r="T18" s="681"/>
      <c r="U18" s="681"/>
      <c r="V18" s="681"/>
      <c r="W18" s="681"/>
      <c r="X18" s="681"/>
      <c r="Y18" s="682"/>
      <c r="Z18" s="713">
        <v>0.4</v>
      </c>
      <c r="AA18" s="713"/>
      <c r="AB18" s="713"/>
      <c r="AC18" s="713"/>
      <c r="AD18" s="714">
        <v>77879</v>
      </c>
      <c r="AE18" s="714"/>
      <c r="AF18" s="714"/>
      <c r="AG18" s="714"/>
      <c r="AH18" s="714"/>
      <c r="AI18" s="714"/>
      <c r="AJ18" s="714"/>
      <c r="AK18" s="714"/>
      <c r="AL18" s="683">
        <v>0.9</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176</v>
      </c>
      <c r="BH18" s="681"/>
      <c r="BI18" s="681"/>
      <c r="BJ18" s="681"/>
      <c r="BK18" s="681"/>
      <c r="BL18" s="681"/>
      <c r="BM18" s="681"/>
      <c r="BN18" s="682"/>
      <c r="BO18" s="713" t="s">
        <v>229</v>
      </c>
      <c r="BP18" s="713"/>
      <c r="BQ18" s="713"/>
      <c r="BR18" s="713"/>
      <c r="BS18" s="686" t="s">
        <v>176</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229</v>
      </c>
      <c r="CS18" s="681"/>
      <c r="CT18" s="681"/>
      <c r="CU18" s="681"/>
      <c r="CV18" s="681"/>
      <c r="CW18" s="681"/>
      <c r="CX18" s="681"/>
      <c r="CY18" s="682"/>
      <c r="CZ18" s="713" t="s">
        <v>176</v>
      </c>
      <c r="DA18" s="713"/>
      <c r="DB18" s="713"/>
      <c r="DC18" s="713"/>
      <c r="DD18" s="686" t="s">
        <v>176</v>
      </c>
      <c r="DE18" s="681"/>
      <c r="DF18" s="681"/>
      <c r="DG18" s="681"/>
      <c r="DH18" s="681"/>
      <c r="DI18" s="681"/>
      <c r="DJ18" s="681"/>
      <c r="DK18" s="681"/>
      <c r="DL18" s="681"/>
      <c r="DM18" s="681"/>
      <c r="DN18" s="681"/>
      <c r="DO18" s="681"/>
      <c r="DP18" s="682"/>
      <c r="DQ18" s="686" t="s">
        <v>176</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65872</v>
      </c>
      <c r="S19" s="681"/>
      <c r="T19" s="681"/>
      <c r="U19" s="681"/>
      <c r="V19" s="681"/>
      <c r="W19" s="681"/>
      <c r="X19" s="681"/>
      <c r="Y19" s="682"/>
      <c r="Z19" s="713">
        <v>0.3</v>
      </c>
      <c r="AA19" s="713"/>
      <c r="AB19" s="713"/>
      <c r="AC19" s="713"/>
      <c r="AD19" s="714">
        <v>65872</v>
      </c>
      <c r="AE19" s="714"/>
      <c r="AF19" s="714"/>
      <c r="AG19" s="714"/>
      <c r="AH19" s="714"/>
      <c r="AI19" s="714"/>
      <c r="AJ19" s="714"/>
      <c r="AK19" s="714"/>
      <c r="AL19" s="683">
        <v>0.8</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433194</v>
      </c>
      <c r="BH19" s="681"/>
      <c r="BI19" s="681"/>
      <c r="BJ19" s="681"/>
      <c r="BK19" s="681"/>
      <c r="BL19" s="681"/>
      <c r="BM19" s="681"/>
      <c r="BN19" s="682"/>
      <c r="BO19" s="713">
        <v>6.4</v>
      </c>
      <c r="BP19" s="713"/>
      <c r="BQ19" s="713"/>
      <c r="BR19" s="713"/>
      <c r="BS19" s="686" t="s">
        <v>176</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176</v>
      </c>
      <c r="CS19" s="681"/>
      <c r="CT19" s="681"/>
      <c r="CU19" s="681"/>
      <c r="CV19" s="681"/>
      <c r="CW19" s="681"/>
      <c r="CX19" s="681"/>
      <c r="CY19" s="682"/>
      <c r="CZ19" s="713" t="s">
        <v>176</v>
      </c>
      <c r="DA19" s="713"/>
      <c r="DB19" s="713"/>
      <c r="DC19" s="713"/>
      <c r="DD19" s="686" t="s">
        <v>176</v>
      </c>
      <c r="DE19" s="681"/>
      <c r="DF19" s="681"/>
      <c r="DG19" s="681"/>
      <c r="DH19" s="681"/>
      <c r="DI19" s="681"/>
      <c r="DJ19" s="681"/>
      <c r="DK19" s="681"/>
      <c r="DL19" s="681"/>
      <c r="DM19" s="681"/>
      <c r="DN19" s="681"/>
      <c r="DO19" s="681"/>
      <c r="DP19" s="682"/>
      <c r="DQ19" s="686" t="s">
        <v>176</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9432</v>
      </c>
      <c r="S20" s="681"/>
      <c r="T20" s="681"/>
      <c r="U20" s="681"/>
      <c r="V20" s="681"/>
      <c r="W20" s="681"/>
      <c r="X20" s="681"/>
      <c r="Y20" s="682"/>
      <c r="Z20" s="713">
        <v>0</v>
      </c>
      <c r="AA20" s="713"/>
      <c r="AB20" s="713"/>
      <c r="AC20" s="713"/>
      <c r="AD20" s="714">
        <v>9432</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433194</v>
      </c>
      <c r="BH20" s="681"/>
      <c r="BI20" s="681"/>
      <c r="BJ20" s="681"/>
      <c r="BK20" s="681"/>
      <c r="BL20" s="681"/>
      <c r="BM20" s="681"/>
      <c r="BN20" s="682"/>
      <c r="BO20" s="713">
        <v>6.4</v>
      </c>
      <c r="BP20" s="713"/>
      <c r="BQ20" s="713"/>
      <c r="BR20" s="713"/>
      <c r="BS20" s="686" t="s">
        <v>229</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18073545</v>
      </c>
      <c r="CS20" s="681"/>
      <c r="CT20" s="681"/>
      <c r="CU20" s="681"/>
      <c r="CV20" s="681"/>
      <c r="CW20" s="681"/>
      <c r="CX20" s="681"/>
      <c r="CY20" s="682"/>
      <c r="CZ20" s="713">
        <v>100</v>
      </c>
      <c r="DA20" s="713"/>
      <c r="DB20" s="713"/>
      <c r="DC20" s="713"/>
      <c r="DD20" s="686">
        <v>1463435</v>
      </c>
      <c r="DE20" s="681"/>
      <c r="DF20" s="681"/>
      <c r="DG20" s="681"/>
      <c r="DH20" s="681"/>
      <c r="DI20" s="681"/>
      <c r="DJ20" s="681"/>
      <c r="DK20" s="681"/>
      <c r="DL20" s="681"/>
      <c r="DM20" s="681"/>
      <c r="DN20" s="681"/>
      <c r="DO20" s="681"/>
      <c r="DP20" s="682"/>
      <c r="DQ20" s="686">
        <v>9235485</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2575</v>
      </c>
      <c r="S21" s="681"/>
      <c r="T21" s="681"/>
      <c r="U21" s="681"/>
      <c r="V21" s="681"/>
      <c r="W21" s="681"/>
      <c r="X21" s="681"/>
      <c r="Y21" s="682"/>
      <c r="Z21" s="713">
        <v>0</v>
      </c>
      <c r="AA21" s="713"/>
      <c r="AB21" s="713"/>
      <c r="AC21" s="713"/>
      <c r="AD21" s="714">
        <v>2575</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176</v>
      </c>
      <c r="BH21" s="681"/>
      <c r="BI21" s="681"/>
      <c r="BJ21" s="681"/>
      <c r="BK21" s="681"/>
      <c r="BL21" s="681"/>
      <c r="BM21" s="681"/>
      <c r="BN21" s="682"/>
      <c r="BO21" s="713" t="s">
        <v>176</v>
      </c>
      <c r="BP21" s="713"/>
      <c r="BQ21" s="713"/>
      <c r="BR21" s="713"/>
      <c r="BS21" s="686" t="s">
        <v>229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737505</v>
      </c>
      <c r="S22" s="681"/>
      <c r="T22" s="681"/>
      <c r="U22" s="681"/>
      <c r="V22" s="681"/>
      <c r="W22" s="681"/>
      <c r="X22" s="681"/>
      <c r="Y22" s="682"/>
      <c r="Z22" s="713">
        <v>3.9</v>
      </c>
      <c r="AA22" s="713"/>
      <c r="AB22" s="713"/>
      <c r="AC22" s="713"/>
      <c r="AD22" s="714">
        <v>661002</v>
      </c>
      <c r="AE22" s="714"/>
      <c r="AF22" s="714"/>
      <c r="AG22" s="714"/>
      <c r="AH22" s="714"/>
      <c r="AI22" s="714"/>
      <c r="AJ22" s="714"/>
      <c r="AK22" s="714"/>
      <c r="AL22" s="683">
        <v>8</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229</v>
      </c>
      <c r="BH22" s="681"/>
      <c r="BI22" s="681"/>
      <c r="BJ22" s="681"/>
      <c r="BK22" s="681"/>
      <c r="BL22" s="681"/>
      <c r="BM22" s="681"/>
      <c r="BN22" s="682"/>
      <c r="BO22" s="713" t="s">
        <v>176</v>
      </c>
      <c r="BP22" s="713"/>
      <c r="BQ22" s="713"/>
      <c r="BR22" s="713"/>
      <c r="BS22" s="686" t="s">
        <v>268</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661002</v>
      </c>
      <c r="S23" s="681"/>
      <c r="T23" s="681"/>
      <c r="U23" s="681"/>
      <c r="V23" s="681"/>
      <c r="W23" s="681"/>
      <c r="X23" s="681"/>
      <c r="Y23" s="682"/>
      <c r="Z23" s="713">
        <v>3.5</v>
      </c>
      <c r="AA23" s="713"/>
      <c r="AB23" s="713"/>
      <c r="AC23" s="713"/>
      <c r="AD23" s="714">
        <v>661002</v>
      </c>
      <c r="AE23" s="714"/>
      <c r="AF23" s="714"/>
      <c r="AG23" s="714"/>
      <c r="AH23" s="714"/>
      <c r="AI23" s="714"/>
      <c r="AJ23" s="714"/>
      <c r="AK23" s="714"/>
      <c r="AL23" s="683">
        <v>8</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v>433194</v>
      </c>
      <c r="BH23" s="681"/>
      <c r="BI23" s="681"/>
      <c r="BJ23" s="681"/>
      <c r="BK23" s="681"/>
      <c r="BL23" s="681"/>
      <c r="BM23" s="681"/>
      <c r="BN23" s="682"/>
      <c r="BO23" s="713">
        <v>6.4</v>
      </c>
      <c r="BP23" s="713"/>
      <c r="BQ23" s="713"/>
      <c r="BR23" s="713"/>
      <c r="BS23" s="686" t="s">
        <v>229</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76503</v>
      </c>
      <c r="S24" s="681"/>
      <c r="T24" s="681"/>
      <c r="U24" s="681"/>
      <c r="V24" s="681"/>
      <c r="W24" s="681"/>
      <c r="X24" s="681"/>
      <c r="Y24" s="682"/>
      <c r="Z24" s="713">
        <v>0.4</v>
      </c>
      <c r="AA24" s="713"/>
      <c r="AB24" s="713"/>
      <c r="AC24" s="713"/>
      <c r="AD24" s="714" t="s">
        <v>268</v>
      </c>
      <c r="AE24" s="714"/>
      <c r="AF24" s="714"/>
      <c r="AG24" s="714"/>
      <c r="AH24" s="714"/>
      <c r="AI24" s="714"/>
      <c r="AJ24" s="714"/>
      <c r="AK24" s="714"/>
      <c r="AL24" s="683" t="s">
        <v>229</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176</v>
      </c>
      <c r="BH24" s="681"/>
      <c r="BI24" s="681"/>
      <c r="BJ24" s="681"/>
      <c r="BK24" s="681"/>
      <c r="BL24" s="681"/>
      <c r="BM24" s="681"/>
      <c r="BN24" s="682"/>
      <c r="BO24" s="713" t="s">
        <v>229</v>
      </c>
      <c r="BP24" s="713"/>
      <c r="BQ24" s="713"/>
      <c r="BR24" s="713"/>
      <c r="BS24" s="686" t="s">
        <v>229</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5981609</v>
      </c>
      <c r="CS24" s="736"/>
      <c r="CT24" s="736"/>
      <c r="CU24" s="736"/>
      <c r="CV24" s="736"/>
      <c r="CW24" s="736"/>
      <c r="CX24" s="736"/>
      <c r="CY24" s="779"/>
      <c r="CZ24" s="780">
        <v>33.1</v>
      </c>
      <c r="DA24" s="751"/>
      <c r="DB24" s="751"/>
      <c r="DC24" s="783"/>
      <c r="DD24" s="778">
        <v>3874964</v>
      </c>
      <c r="DE24" s="736"/>
      <c r="DF24" s="736"/>
      <c r="DG24" s="736"/>
      <c r="DH24" s="736"/>
      <c r="DI24" s="736"/>
      <c r="DJ24" s="736"/>
      <c r="DK24" s="779"/>
      <c r="DL24" s="778">
        <v>3861235</v>
      </c>
      <c r="DM24" s="736"/>
      <c r="DN24" s="736"/>
      <c r="DO24" s="736"/>
      <c r="DP24" s="736"/>
      <c r="DQ24" s="736"/>
      <c r="DR24" s="736"/>
      <c r="DS24" s="736"/>
      <c r="DT24" s="736"/>
      <c r="DU24" s="736"/>
      <c r="DV24" s="779"/>
      <c r="DW24" s="780">
        <v>44.2</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229</v>
      </c>
      <c r="S25" s="681"/>
      <c r="T25" s="681"/>
      <c r="U25" s="681"/>
      <c r="V25" s="681"/>
      <c r="W25" s="681"/>
      <c r="X25" s="681"/>
      <c r="Y25" s="682"/>
      <c r="Z25" s="713" t="s">
        <v>176</v>
      </c>
      <c r="AA25" s="713"/>
      <c r="AB25" s="713"/>
      <c r="AC25" s="713"/>
      <c r="AD25" s="714" t="s">
        <v>176</v>
      </c>
      <c r="AE25" s="714"/>
      <c r="AF25" s="714"/>
      <c r="AG25" s="714"/>
      <c r="AH25" s="714"/>
      <c r="AI25" s="714"/>
      <c r="AJ25" s="714"/>
      <c r="AK25" s="714"/>
      <c r="AL25" s="683" t="s">
        <v>176</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176</v>
      </c>
      <c r="BH25" s="681"/>
      <c r="BI25" s="681"/>
      <c r="BJ25" s="681"/>
      <c r="BK25" s="681"/>
      <c r="BL25" s="681"/>
      <c r="BM25" s="681"/>
      <c r="BN25" s="682"/>
      <c r="BO25" s="713" t="s">
        <v>176</v>
      </c>
      <c r="BP25" s="713"/>
      <c r="BQ25" s="713"/>
      <c r="BR25" s="713"/>
      <c r="BS25" s="686" t="s">
        <v>176</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2430345</v>
      </c>
      <c r="CS25" s="699"/>
      <c r="CT25" s="699"/>
      <c r="CU25" s="699"/>
      <c r="CV25" s="699"/>
      <c r="CW25" s="699"/>
      <c r="CX25" s="699"/>
      <c r="CY25" s="700"/>
      <c r="CZ25" s="683">
        <v>13.4</v>
      </c>
      <c r="DA25" s="701"/>
      <c r="DB25" s="701"/>
      <c r="DC25" s="702"/>
      <c r="DD25" s="686">
        <v>2174795</v>
      </c>
      <c r="DE25" s="699"/>
      <c r="DF25" s="699"/>
      <c r="DG25" s="699"/>
      <c r="DH25" s="699"/>
      <c r="DI25" s="699"/>
      <c r="DJ25" s="699"/>
      <c r="DK25" s="700"/>
      <c r="DL25" s="686">
        <v>2173318</v>
      </c>
      <c r="DM25" s="699"/>
      <c r="DN25" s="699"/>
      <c r="DO25" s="699"/>
      <c r="DP25" s="699"/>
      <c r="DQ25" s="699"/>
      <c r="DR25" s="699"/>
      <c r="DS25" s="699"/>
      <c r="DT25" s="699"/>
      <c r="DU25" s="699"/>
      <c r="DV25" s="700"/>
      <c r="DW25" s="683">
        <v>24.9</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8724161</v>
      </c>
      <c r="S26" s="681"/>
      <c r="T26" s="681"/>
      <c r="U26" s="681"/>
      <c r="V26" s="681"/>
      <c r="W26" s="681"/>
      <c r="X26" s="681"/>
      <c r="Y26" s="682"/>
      <c r="Z26" s="713">
        <v>45.9</v>
      </c>
      <c r="AA26" s="713"/>
      <c r="AB26" s="713"/>
      <c r="AC26" s="713"/>
      <c r="AD26" s="714">
        <v>8214464</v>
      </c>
      <c r="AE26" s="714"/>
      <c r="AF26" s="714"/>
      <c r="AG26" s="714"/>
      <c r="AH26" s="714"/>
      <c r="AI26" s="714"/>
      <c r="AJ26" s="714"/>
      <c r="AK26" s="714"/>
      <c r="AL26" s="683">
        <v>99.3</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229</v>
      </c>
      <c r="BH26" s="681"/>
      <c r="BI26" s="681"/>
      <c r="BJ26" s="681"/>
      <c r="BK26" s="681"/>
      <c r="BL26" s="681"/>
      <c r="BM26" s="681"/>
      <c r="BN26" s="682"/>
      <c r="BO26" s="713" t="s">
        <v>229</v>
      </c>
      <c r="BP26" s="713"/>
      <c r="BQ26" s="713"/>
      <c r="BR26" s="713"/>
      <c r="BS26" s="686" t="s">
        <v>176</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1797673</v>
      </c>
      <c r="CS26" s="681"/>
      <c r="CT26" s="681"/>
      <c r="CU26" s="681"/>
      <c r="CV26" s="681"/>
      <c r="CW26" s="681"/>
      <c r="CX26" s="681"/>
      <c r="CY26" s="682"/>
      <c r="CZ26" s="683">
        <v>9.9</v>
      </c>
      <c r="DA26" s="701"/>
      <c r="DB26" s="701"/>
      <c r="DC26" s="702"/>
      <c r="DD26" s="686">
        <v>1557428</v>
      </c>
      <c r="DE26" s="681"/>
      <c r="DF26" s="681"/>
      <c r="DG26" s="681"/>
      <c r="DH26" s="681"/>
      <c r="DI26" s="681"/>
      <c r="DJ26" s="681"/>
      <c r="DK26" s="682"/>
      <c r="DL26" s="686" t="s">
        <v>268</v>
      </c>
      <c r="DM26" s="681"/>
      <c r="DN26" s="681"/>
      <c r="DO26" s="681"/>
      <c r="DP26" s="681"/>
      <c r="DQ26" s="681"/>
      <c r="DR26" s="681"/>
      <c r="DS26" s="681"/>
      <c r="DT26" s="681"/>
      <c r="DU26" s="681"/>
      <c r="DV26" s="682"/>
      <c r="DW26" s="683" t="s">
        <v>229</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6018</v>
      </c>
      <c r="S27" s="681"/>
      <c r="T27" s="681"/>
      <c r="U27" s="681"/>
      <c r="V27" s="681"/>
      <c r="W27" s="681"/>
      <c r="X27" s="681"/>
      <c r="Y27" s="682"/>
      <c r="Z27" s="713">
        <v>0</v>
      </c>
      <c r="AA27" s="713"/>
      <c r="AB27" s="713"/>
      <c r="AC27" s="713"/>
      <c r="AD27" s="714">
        <v>6018</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6779725</v>
      </c>
      <c r="BH27" s="681"/>
      <c r="BI27" s="681"/>
      <c r="BJ27" s="681"/>
      <c r="BK27" s="681"/>
      <c r="BL27" s="681"/>
      <c r="BM27" s="681"/>
      <c r="BN27" s="682"/>
      <c r="BO27" s="713">
        <v>100</v>
      </c>
      <c r="BP27" s="713"/>
      <c r="BQ27" s="713"/>
      <c r="BR27" s="713"/>
      <c r="BS27" s="686" t="s">
        <v>176</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2799212</v>
      </c>
      <c r="CS27" s="699"/>
      <c r="CT27" s="699"/>
      <c r="CU27" s="699"/>
      <c r="CV27" s="699"/>
      <c r="CW27" s="699"/>
      <c r="CX27" s="699"/>
      <c r="CY27" s="700"/>
      <c r="CZ27" s="683">
        <v>15.5</v>
      </c>
      <c r="DA27" s="701"/>
      <c r="DB27" s="701"/>
      <c r="DC27" s="702"/>
      <c r="DD27" s="686">
        <v>948117</v>
      </c>
      <c r="DE27" s="699"/>
      <c r="DF27" s="699"/>
      <c r="DG27" s="699"/>
      <c r="DH27" s="699"/>
      <c r="DI27" s="699"/>
      <c r="DJ27" s="699"/>
      <c r="DK27" s="700"/>
      <c r="DL27" s="686">
        <v>935865</v>
      </c>
      <c r="DM27" s="699"/>
      <c r="DN27" s="699"/>
      <c r="DO27" s="699"/>
      <c r="DP27" s="699"/>
      <c r="DQ27" s="699"/>
      <c r="DR27" s="699"/>
      <c r="DS27" s="699"/>
      <c r="DT27" s="699"/>
      <c r="DU27" s="699"/>
      <c r="DV27" s="700"/>
      <c r="DW27" s="683">
        <v>10.7</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63085</v>
      </c>
      <c r="S28" s="681"/>
      <c r="T28" s="681"/>
      <c r="U28" s="681"/>
      <c r="V28" s="681"/>
      <c r="W28" s="681"/>
      <c r="X28" s="681"/>
      <c r="Y28" s="682"/>
      <c r="Z28" s="713">
        <v>0.3</v>
      </c>
      <c r="AA28" s="713"/>
      <c r="AB28" s="713"/>
      <c r="AC28" s="713"/>
      <c r="AD28" s="714">
        <v>8824</v>
      </c>
      <c r="AE28" s="714"/>
      <c r="AF28" s="714"/>
      <c r="AG28" s="714"/>
      <c r="AH28" s="714"/>
      <c r="AI28" s="714"/>
      <c r="AJ28" s="714"/>
      <c r="AK28" s="714"/>
      <c r="AL28" s="683">
        <v>0.1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752052</v>
      </c>
      <c r="CS28" s="681"/>
      <c r="CT28" s="681"/>
      <c r="CU28" s="681"/>
      <c r="CV28" s="681"/>
      <c r="CW28" s="681"/>
      <c r="CX28" s="681"/>
      <c r="CY28" s="682"/>
      <c r="CZ28" s="683">
        <v>4.2</v>
      </c>
      <c r="DA28" s="701"/>
      <c r="DB28" s="701"/>
      <c r="DC28" s="702"/>
      <c r="DD28" s="686">
        <v>752052</v>
      </c>
      <c r="DE28" s="681"/>
      <c r="DF28" s="681"/>
      <c r="DG28" s="681"/>
      <c r="DH28" s="681"/>
      <c r="DI28" s="681"/>
      <c r="DJ28" s="681"/>
      <c r="DK28" s="682"/>
      <c r="DL28" s="686">
        <v>752052</v>
      </c>
      <c r="DM28" s="681"/>
      <c r="DN28" s="681"/>
      <c r="DO28" s="681"/>
      <c r="DP28" s="681"/>
      <c r="DQ28" s="681"/>
      <c r="DR28" s="681"/>
      <c r="DS28" s="681"/>
      <c r="DT28" s="681"/>
      <c r="DU28" s="681"/>
      <c r="DV28" s="682"/>
      <c r="DW28" s="683">
        <v>8.6</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84707</v>
      </c>
      <c r="S29" s="681"/>
      <c r="T29" s="681"/>
      <c r="U29" s="681"/>
      <c r="V29" s="681"/>
      <c r="W29" s="681"/>
      <c r="X29" s="681"/>
      <c r="Y29" s="682"/>
      <c r="Z29" s="713">
        <v>0.4</v>
      </c>
      <c r="AA29" s="713"/>
      <c r="AB29" s="713"/>
      <c r="AC29" s="713"/>
      <c r="AD29" s="714">
        <v>34942</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307</v>
      </c>
      <c r="CG29" s="720"/>
      <c r="CH29" s="720"/>
      <c r="CI29" s="720"/>
      <c r="CJ29" s="720"/>
      <c r="CK29" s="720"/>
      <c r="CL29" s="720"/>
      <c r="CM29" s="720"/>
      <c r="CN29" s="720"/>
      <c r="CO29" s="720"/>
      <c r="CP29" s="720"/>
      <c r="CQ29" s="721"/>
      <c r="CR29" s="680">
        <v>752052</v>
      </c>
      <c r="CS29" s="699"/>
      <c r="CT29" s="699"/>
      <c r="CU29" s="699"/>
      <c r="CV29" s="699"/>
      <c r="CW29" s="699"/>
      <c r="CX29" s="699"/>
      <c r="CY29" s="700"/>
      <c r="CZ29" s="683">
        <v>4.2</v>
      </c>
      <c r="DA29" s="701"/>
      <c r="DB29" s="701"/>
      <c r="DC29" s="702"/>
      <c r="DD29" s="686">
        <v>752052</v>
      </c>
      <c r="DE29" s="699"/>
      <c r="DF29" s="699"/>
      <c r="DG29" s="699"/>
      <c r="DH29" s="699"/>
      <c r="DI29" s="699"/>
      <c r="DJ29" s="699"/>
      <c r="DK29" s="700"/>
      <c r="DL29" s="686">
        <v>752052</v>
      </c>
      <c r="DM29" s="699"/>
      <c r="DN29" s="699"/>
      <c r="DO29" s="699"/>
      <c r="DP29" s="699"/>
      <c r="DQ29" s="699"/>
      <c r="DR29" s="699"/>
      <c r="DS29" s="699"/>
      <c r="DT29" s="699"/>
      <c r="DU29" s="699"/>
      <c r="DV29" s="700"/>
      <c r="DW29" s="683">
        <v>8.6</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60689</v>
      </c>
      <c r="S30" s="681"/>
      <c r="T30" s="681"/>
      <c r="U30" s="681"/>
      <c r="V30" s="681"/>
      <c r="W30" s="681"/>
      <c r="X30" s="681"/>
      <c r="Y30" s="682"/>
      <c r="Z30" s="713">
        <v>0.3</v>
      </c>
      <c r="AA30" s="713"/>
      <c r="AB30" s="713"/>
      <c r="AC30" s="713"/>
      <c r="AD30" s="714">
        <v>1534</v>
      </c>
      <c r="AE30" s="714"/>
      <c r="AF30" s="714"/>
      <c r="AG30" s="714"/>
      <c r="AH30" s="714"/>
      <c r="AI30" s="714"/>
      <c r="AJ30" s="714"/>
      <c r="AK30" s="714"/>
      <c r="AL30" s="683">
        <v>0</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713704</v>
      </c>
      <c r="CS30" s="681"/>
      <c r="CT30" s="681"/>
      <c r="CU30" s="681"/>
      <c r="CV30" s="681"/>
      <c r="CW30" s="681"/>
      <c r="CX30" s="681"/>
      <c r="CY30" s="682"/>
      <c r="CZ30" s="683">
        <v>3.9</v>
      </c>
      <c r="DA30" s="701"/>
      <c r="DB30" s="701"/>
      <c r="DC30" s="702"/>
      <c r="DD30" s="686">
        <v>713704</v>
      </c>
      <c r="DE30" s="681"/>
      <c r="DF30" s="681"/>
      <c r="DG30" s="681"/>
      <c r="DH30" s="681"/>
      <c r="DI30" s="681"/>
      <c r="DJ30" s="681"/>
      <c r="DK30" s="682"/>
      <c r="DL30" s="686">
        <v>713704</v>
      </c>
      <c r="DM30" s="681"/>
      <c r="DN30" s="681"/>
      <c r="DO30" s="681"/>
      <c r="DP30" s="681"/>
      <c r="DQ30" s="681"/>
      <c r="DR30" s="681"/>
      <c r="DS30" s="681"/>
      <c r="DT30" s="681"/>
      <c r="DU30" s="681"/>
      <c r="DV30" s="682"/>
      <c r="DW30" s="683">
        <v>8.1999999999999993</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6873565</v>
      </c>
      <c r="S31" s="681"/>
      <c r="T31" s="681"/>
      <c r="U31" s="681"/>
      <c r="V31" s="681"/>
      <c r="W31" s="681"/>
      <c r="X31" s="681"/>
      <c r="Y31" s="682"/>
      <c r="Z31" s="713">
        <v>36.200000000000003</v>
      </c>
      <c r="AA31" s="713"/>
      <c r="AB31" s="713"/>
      <c r="AC31" s="713"/>
      <c r="AD31" s="714" t="s">
        <v>176</v>
      </c>
      <c r="AE31" s="714"/>
      <c r="AF31" s="714"/>
      <c r="AG31" s="714"/>
      <c r="AH31" s="714"/>
      <c r="AI31" s="714"/>
      <c r="AJ31" s="714"/>
      <c r="AK31" s="714"/>
      <c r="AL31" s="683" t="s">
        <v>268</v>
      </c>
      <c r="AM31" s="684"/>
      <c r="AN31" s="684"/>
      <c r="AO31" s="715"/>
      <c r="AP31" s="756" t="s">
        <v>313</v>
      </c>
      <c r="AQ31" s="757"/>
      <c r="AR31" s="757"/>
      <c r="AS31" s="757"/>
      <c r="AT31" s="762" t="s">
        <v>314</v>
      </c>
      <c r="AU31" s="231"/>
      <c r="AV31" s="231"/>
      <c r="AW31" s="231"/>
      <c r="AX31" s="746" t="s">
        <v>188</v>
      </c>
      <c r="AY31" s="747"/>
      <c r="AZ31" s="747"/>
      <c r="BA31" s="747"/>
      <c r="BB31" s="747"/>
      <c r="BC31" s="747"/>
      <c r="BD31" s="747"/>
      <c r="BE31" s="747"/>
      <c r="BF31" s="748"/>
      <c r="BG31" s="749">
        <v>99.3</v>
      </c>
      <c r="BH31" s="750"/>
      <c r="BI31" s="750"/>
      <c r="BJ31" s="750"/>
      <c r="BK31" s="750"/>
      <c r="BL31" s="750"/>
      <c r="BM31" s="751">
        <v>98.7</v>
      </c>
      <c r="BN31" s="750"/>
      <c r="BO31" s="750"/>
      <c r="BP31" s="750"/>
      <c r="BQ31" s="752"/>
      <c r="BR31" s="749">
        <v>99.4</v>
      </c>
      <c r="BS31" s="750"/>
      <c r="BT31" s="750"/>
      <c r="BU31" s="750"/>
      <c r="BV31" s="750"/>
      <c r="BW31" s="750"/>
      <c r="BX31" s="751">
        <v>98.6</v>
      </c>
      <c r="BY31" s="750"/>
      <c r="BZ31" s="750"/>
      <c r="CA31" s="750"/>
      <c r="CB31" s="752"/>
      <c r="CD31" s="767"/>
      <c r="CE31" s="768"/>
      <c r="CF31" s="719" t="s">
        <v>315</v>
      </c>
      <c r="CG31" s="720"/>
      <c r="CH31" s="720"/>
      <c r="CI31" s="720"/>
      <c r="CJ31" s="720"/>
      <c r="CK31" s="720"/>
      <c r="CL31" s="720"/>
      <c r="CM31" s="720"/>
      <c r="CN31" s="720"/>
      <c r="CO31" s="720"/>
      <c r="CP31" s="720"/>
      <c r="CQ31" s="721"/>
      <c r="CR31" s="680">
        <v>38348</v>
      </c>
      <c r="CS31" s="699"/>
      <c r="CT31" s="699"/>
      <c r="CU31" s="699"/>
      <c r="CV31" s="699"/>
      <c r="CW31" s="699"/>
      <c r="CX31" s="699"/>
      <c r="CY31" s="700"/>
      <c r="CZ31" s="683">
        <v>0.2</v>
      </c>
      <c r="DA31" s="701"/>
      <c r="DB31" s="701"/>
      <c r="DC31" s="702"/>
      <c r="DD31" s="686">
        <v>38348</v>
      </c>
      <c r="DE31" s="699"/>
      <c r="DF31" s="699"/>
      <c r="DG31" s="699"/>
      <c r="DH31" s="699"/>
      <c r="DI31" s="699"/>
      <c r="DJ31" s="699"/>
      <c r="DK31" s="700"/>
      <c r="DL31" s="686">
        <v>38348</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t="s">
        <v>176</v>
      </c>
      <c r="S32" s="681"/>
      <c r="T32" s="681"/>
      <c r="U32" s="681"/>
      <c r="V32" s="681"/>
      <c r="W32" s="681"/>
      <c r="X32" s="681"/>
      <c r="Y32" s="682"/>
      <c r="Z32" s="713" t="s">
        <v>176</v>
      </c>
      <c r="AA32" s="713"/>
      <c r="AB32" s="713"/>
      <c r="AC32" s="713"/>
      <c r="AD32" s="714" t="s">
        <v>176</v>
      </c>
      <c r="AE32" s="714"/>
      <c r="AF32" s="714"/>
      <c r="AG32" s="714"/>
      <c r="AH32" s="714"/>
      <c r="AI32" s="714"/>
      <c r="AJ32" s="714"/>
      <c r="AK32" s="714"/>
      <c r="AL32" s="683" t="s">
        <v>229</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99.2</v>
      </c>
      <c r="BH32" s="699"/>
      <c r="BI32" s="699"/>
      <c r="BJ32" s="699"/>
      <c r="BK32" s="699"/>
      <c r="BL32" s="699"/>
      <c r="BM32" s="684">
        <v>98.3</v>
      </c>
      <c r="BN32" s="745"/>
      <c r="BO32" s="745"/>
      <c r="BP32" s="745"/>
      <c r="BQ32" s="726"/>
      <c r="BR32" s="753">
        <v>99.3</v>
      </c>
      <c r="BS32" s="699"/>
      <c r="BT32" s="699"/>
      <c r="BU32" s="699"/>
      <c r="BV32" s="699"/>
      <c r="BW32" s="699"/>
      <c r="BX32" s="684">
        <v>98.2</v>
      </c>
      <c r="BY32" s="745"/>
      <c r="BZ32" s="745"/>
      <c r="CA32" s="745"/>
      <c r="CB32" s="726"/>
      <c r="CD32" s="769"/>
      <c r="CE32" s="770"/>
      <c r="CF32" s="719" t="s">
        <v>319</v>
      </c>
      <c r="CG32" s="720"/>
      <c r="CH32" s="720"/>
      <c r="CI32" s="720"/>
      <c r="CJ32" s="720"/>
      <c r="CK32" s="720"/>
      <c r="CL32" s="720"/>
      <c r="CM32" s="720"/>
      <c r="CN32" s="720"/>
      <c r="CO32" s="720"/>
      <c r="CP32" s="720"/>
      <c r="CQ32" s="721"/>
      <c r="CR32" s="680" t="s">
        <v>176</v>
      </c>
      <c r="CS32" s="681"/>
      <c r="CT32" s="681"/>
      <c r="CU32" s="681"/>
      <c r="CV32" s="681"/>
      <c r="CW32" s="681"/>
      <c r="CX32" s="681"/>
      <c r="CY32" s="682"/>
      <c r="CZ32" s="683" t="s">
        <v>176</v>
      </c>
      <c r="DA32" s="701"/>
      <c r="DB32" s="701"/>
      <c r="DC32" s="702"/>
      <c r="DD32" s="686" t="s">
        <v>176</v>
      </c>
      <c r="DE32" s="681"/>
      <c r="DF32" s="681"/>
      <c r="DG32" s="681"/>
      <c r="DH32" s="681"/>
      <c r="DI32" s="681"/>
      <c r="DJ32" s="681"/>
      <c r="DK32" s="682"/>
      <c r="DL32" s="686" t="s">
        <v>176</v>
      </c>
      <c r="DM32" s="681"/>
      <c r="DN32" s="681"/>
      <c r="DO32" s="681"/>
      <c r="DP32" s="681"/>
      <c r="DQ32" s="681"/>
      <c r="DR32" s="681"/>
      <c r="DS32" s="681"/>
      <c r="DT32" s="681"/>
      <c r="DU32" s="681"/>
      <c r="DV32" s="682"/>
      <c r="DW32" s="683" t="s">
        <v>176</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951682</v>
      </c>
      <c r="S33" s="681"/>
      <c r="T33" s="681"/>
      <c r="U33" s="681"/>
      <c r="V33" s="681"/>
      <c r="W33" s="681"/>
      <c r="X33" s="681"/>
      <c r="Y33" s="682"/>
      <c r="Z33" s="713">
        <v>5</v>
      </c>
      <c r="AA33" s="713"/>
      <c r="AB33" s="713"/>
      <c r="AC33" s="713"/>
      <c r="AD33" s="714" t="s">
        <v>268</v>
      </c>
      <c r="AE33" s="714"/>
      <c r="AF33" s="714"/>
      <c r="AG33" s="714"/>
      <c r="AH33" s="714"/>
      <c r="AI33" s="714"/>
      <c r="AJ33" s="714"/>
      <c r="AK33" s="714"/>
      <c r="AL33" s="683" t="s">
        <v>229</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99.5</v>
      </c>
      <c r="BH33" s="665"/>
      <c r="BI33" s="665"/>
      <c r="BJ33" s="665"/>
      <c r="BK33" s="665"/>
      <c r="BL33" s="665"/>
      <c r="BM33" s="707">
        <v>99.1</v>
      </c>
      <c r="BN33" s="665"/>
      <c r="BO33" s="665"/>
      <c r="BP33" s="665"/>
      <c r="BQ33" s="709"/>
      <c r="BR33" s="744">
        <v>99.4</v>
      </c>
      <c r="BS33" s="665"/>
      <c r="BT33" s="665"/>
      <c r="BU33" s="665"/>
      <c r="BV33" s="665"/>
      <c r="BW33" s="665"/>
      <c r="BX33" s="707">
        <v>98.9</v>
      </c>
      <c r="BY33" s="665"/>
      <c r="BZ33" s="665"/>
      <c r="CA33" s="665"/>
      <c r="CB33" s="709"/>
      <c r="CD33" s="719" t="s">
        <v>322</v>
      </c>
      <c r="CE33" s="720"/>
      <c r="CF33" s="720"/>
      <c r="CG33" s="720"/>
      <c r="CH33" s="720"/>
      <c r="CI33" s="720"/>
      <c r="CJ33" s="720"/>
      <c r="CK33" s="720"/>
      <c r="CL33" s="720"/>
      <c r="CM33" s="720"/>
      <c r="CN33" s="720"/>
      <c r="CO33" s="720"/>
      <c r="CP33" s="720"/>
      <c r="CQ33" s="721"/>
      <c r="CR33" s="680">
        <v>10628501</v>
      </c>
      <c r="CS33" s="699"/>
      <c r="CT33" s="699"/>
      <c r="CU33" s="699"/>
      <c r="CV33" s="699"/>
      <c r="CW33" s="699"/>
      <c r="CX33" s="699"/>
      <c r="CY33" s="700"/>
      <c r="CZ33" s="683">
        <v>58.8</v>
      </c>
      <c r="DA33" s="701"/>
      <c r="DB33" s="701"/>
      <c r="DC33" s="702"/>
      <c r="DD33" s="686">
        <v>4942698</v>
      </c>
      <c r="DE33" s="699"/>
      <c r="DF33" s="699"/>
      <c r="DG33" s="699"/>
      <c r="DH33" s="699"/>
      <c r="DI33" s="699"/>
      <c r="DJ33" s="699"/>
      <c r="DK33" s="700"/>
      <c r="DL33" s="686">
        <v>3932263</v>
      </c>
      <c r="DM33" s="699"/>
      <c r="DN33" s="699"/>
      <c r="DO33" s="699"/>
      <c r="DP33" s="699"/>
      <c r="DQ33" s="699"/>
      <c r="DR33" s="699"/>
      <c r="DS33" s="699"/>
      <c r="DT33" s="699"/>
      <c r="DU33" s="699"/>
      <c r="DV33" s="700"/>
      <c r="DW33" s="683">
        <v>45</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9972</v>
      </c>
      <c r="S34" s="681"/>
      <c r="T34" s="681"/>
      <c r="U34" s="681"/>
      <c r="V34" s="681"/>
      <c r="W34" s="681"/>
      <c r="X34" s="681"/>
      <c r="Y34" s="682"/>
      <c r="Z34" s="713">
        <v>0.1</v>
      </c>
      <c r="AA34" s="713"/>
      <c r="AB34" s="713"/>
      <c r="AC34" s="713"/>
      <c r="AD34" s="714">
        <v>680</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2975561</v>
      </c>
      <c r="CS34" s="681"/>
      <c r="CT34" s="681"/>
      <c r="CU34" s="681"/>
      <c r="CV34" s="681"/>
      <c r="CW34" s="681"/>
      <c r="CX34" s="681"/>
      <c r="CY34" s="682"/>
      <c r="CZ34" s="683">
        <v>16.5</v>
      </c>
      <c r="DA34" s="701"/>
      <c r="DB34" s="701"/>
      <c r="DC34" s="702"/>
      <c r="DD34" s="686">
        <v>2113086</v>
      </c>
      <c r="DE34" s="681"/>
      <c r="DF34" s="681"/>
      <c r="DG34" s="681"/>
      <c r="DH34" s="681"/>
      <c r="DI34" s="681"/>
      <c r="DJ34" s="681"/>
      <c r="DK34" s="682"/>
      <c r="DL34" s="686">
        <v>1870136</v>
      </c>
      <c r="DM34" s="681"/>
      <c r="DN34" s="681"/>
      <c r="DO34" s="681"/>
      <c r="DP34" s="681"/>
      <c r="DQ34" s="681"/>
      <c r="DR34" s="681"/>
      <c r="DS34" s="681"/>
      <c r="DT34" s="681"/>
      <c r="DU34" s="681"/>
      <c r="DV34" s="682"/>
      <c r="DW34" s="683">
        <v>21.4</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154801</v>
      </c>
      <c r="S35" s="681"/>
      <c r="T35" s="681"/>
      <c r="U35" s="681"/>
      <c r="V35" s="681"/>
      <c r="W35" s="681"/>
      <c r="X35" s="681"/>
      <c r="Y35" s="682"/>
      <c r="Z35" s="713">
        <v>0.8</v>
      </c>
      <c r="AA35" s="713"/>
      <c r="AB35" s="713"/>
      <c r="AC35" s="713"/>
      <c r="AD35" s="714" t="s">
        <v>229</v>
      </c>
      <c r="AE35" s="714"/>
      <c r="AF35" s="714"/>
      <c r="AG35" s="714"/>
      <c r="AH35" s="714"/>
      <c r="AI35" s="714"/>
      <c r="AJ35" s="714"/>
      <c r="AK35" s="714"/>
      <c r="AL35" s="683" t="s">
        <v>268</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15788</v>
      </c>
      <c r="CS35" s="699"/>
      <c r="CT35" s="699"/>
      <c r="CU35" s="699"/>
      <c r="CV35" s="699"/>
      <c r="CW35" s="699"/>
      <c r="CX35" s="699"/>
      <c r="CY35" s="700"/>
      <c r="CZ35" s="683">
        <v>0.1</v>
      </c>
      <c r="DA35" s="701"/>
      <c r="DB35" s="701"/>
      <c r="DC35" s="702"/>
      <c r="DD35" s="686">
        <v>15254</v>
      </c>
      <c r="DE35" s="699"/>
      <c r="DF35" s="699"/>
      <c r="DG35" s="699"/>
      <c r="DH35" s="699"/>
      <c r="DI35" s="699"/>
      <c r="DJ35" s="699"/>
      <c r="DK35" s="700"/>
      <c r="DL35" s="686">
        <v>14403</v>
      </c>
      <c r="DM35" s="699"/>
      <c r="DN35" s="699"/>
      <c r="DO35" s="699"/>
      <c r="DP35" s="699"/>
      <c r="DQ35" s="699"/>
      <c r="DR35" s="699"/>
      <c r="DS35" s="699"/>
      <c r="DT35" s="699"/>
      <c r="DU35" s="699"/>
      <c r="DV35" s="700"/>
      <c r="DW35" s="683">
        <v>0.2</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406008</v>
      </c>
      <c r="S36" s="681"/>
      <c r="T36" s="681"/>
      <c r="U36" s="681"/>
      <c r="V36" s="681"/>
      <c r="W36" s="681"/>
      <c r="X36" s="681"/>
      <c r="Y36" s="682"/>
      <c r="Z36" s="713">
        <v>2.1</v>
      </c>
      <c r="AA36" s="713"/>
      <c r="AB36" s="713"/>
      <c r="AC36" s="713"/>
      <c r="AD36" s="714" t="s">
        <v>176</v>
      </c>
      <c r="AE36" s="714"/>
      <c r="AF36" s="714"/>
      <c r="AG36" s="714"/>
      <c r="AH36" s="714"/>
      <c r="AI36" s="714"/>
      <c r="AJ36" s="714"/>
      <c r="AK36" s="714"/>
      <c r="AL36" s="683" t="s">
        <v>229</v>
      </c>
      <c r="AM36" s="684"/>
      <c r="AN36" s="684"/>
      <c r="AO36" s="715"/>
      <c r="AP36" s="235"/>
      <c r="AQ36" s="732" t="s">
        <v>330</v>
      </c>
      <c r="AR36" s="733"/>
      <c r="AS36" s="733"/>
      <c r="AT36" s="733"/>
      <c r="AU36" s="733"/>
      <c r="AV36" s="733"/>
      <c r="AW36" s="733"/>
      <c r="AX36" s="733"/>
      <c r="AY36" s="734"/>
      <c r="AZ36" s="735">
        <v>1640454</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611726</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5972295</v>
      </c>
      <c r="CS36" s="681"/>
      <c r="CT36" s="681"/>
      <c r="CU36" s="681"/>
      <c r="CV36" s="681"/>
      <c r="CW36" s="681"/>
      <c r="CX36" s="681"/>
      <c r="CY36" s="682"/>
      <c r="CZ36" s="683">
        <v>33</v>
      </c>
      <c r="DA36" s="701"/>
      <c r="DB36" s="701"/>
      <c r="DC36" s="702"/>
      <c r="DD36" s="686">
        <v>1387939</v>
      </c>
      <c r="DE36" s="681"/>
      <c r="DF36" s="681"/>
      <c r="DG36" s="681"/>
      <c r="DH36" s="681"/>
      <c r="DI36" s="681"/>
      <c r="DJ36" s="681"/>
      <c r="DK36" s="682"/>
      <c r="DL36" s="686">
        <v>1123029</v>
      </c>
      <c r="DM36" s="681"/>
      <c r="DN36" s="681"/>
      <c r="DO36" s="681"/>
      <c r="DP36" s="681"/>
      <c r="DQ36" s="681"/>
      <c r="DR36" s="681"/>
      <c r="DS36" s="681"/>
      <c r="DT36" s="681"/>
      <c r="DU36" s="681"/>
      <c r="DV36" s="682"/>
      <c r="DW36" s="683">
        <v>12.9</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189043</v>
      </c>
      <c r="S37" s="681"/>
      <c r="T37" s="681"/>
      <c r="U37" s="681"/>
      <c r="V37" s="681"/>
      <c r="W37" s="681"/>
      <c r="X37" s="681"/>
      <c r="Y37" s="682"/>
      <c r="Z37" s="713">
        <v>1</v>
      </c>
      <c r="AA37" s="713"/>
      <c r="AB37" s="713"/>
      <c r="AC37" s="713"/>
      <c r="AD37" s="714" t="s">
        <v>229</v>
      </c>
      <c r="AE37" s="714"/>
      <c r="AF37" s="714"/>
      <c r="AG37" s="714"/>
      <c r="AH37" s="714"/>
      <c r="AI37" s="714"/>
      <c r="AJ37" s="714"/>
      <c r="AK37" s="714"/>
      <c r="AL37" s="683" t="s">
        <v>176</v>
      </c>
      <c r="AM37" s="684"/>
      <c r="AN37" s="684"/>
      <c r="AO37" s="715"/>
      <c r="AQ37" s="723" t="s">
        <v>334</v>
      </c>
      <c r="AR37" s="724"/>
      <c r="AS37" s="724"/>
      <c r="AT37" s="724"/>
      <c r="AU37" s="724"/>
      <c r="AV37" s="724"/>
      <c r="AW37" s="724"/>
      <c r="AX37" s="724"/>
      <c r="AY37" s="725"/>
      <c r="AZ37" s="680">
        <v>442751</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509046</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772723</v>
      </c>
      <c r="CS37" s="699"/>
      <c r="CT37" s="699"/>
      <c r="CU37" s="699"/>
      <c r="CV37" s="699"/>
      <c r="CW37" s="699"/>
      <c r="CX37" s="699"/>
      <c r="CY37" s="700"/>
      <c r="CZ37" s="683">
        <v>4.3</v>
      </c>
      <c r="DA37" s="701"/>
      <c r="DB37" s="701"/>
      <c r="DC37" s="702"/>
      <c r="DD37" s="686">
        <v>727300</v>
      </c>
      <c r="DE37" s="699"/>
      <c r="DF37" s="699"/>
      <c r="DG37" s="699"/>
      <c r="DH37" s="699"/>
      <c r="DI37" s="699"/>
      <c r="DJ37" s="699"/>
      <c r="DK37" s="700"/>
      <c r="DL37" s="686">
        <v>605183</v>
      </c>
      <c r="DM37" s="699"/>
      <c r="DN37" s="699"/>
      <c r="DO37" s="699"/>
      <c r="DP37" s="699"/>
      <c r="DQ37" s="699"/>
      <c r="DR37" s="699"/>
      <c r="DS37" s="699"/>
      <c r="DT37" s="699"/>
      <c r="DU37" s="699"/>
      <c r="DV37" s="700"/>
      <c r="DW37" s="683">
        <v>6.9</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373518</v>
      </c>
      <c r="S38" s="681"/>
      <c r="T38" s="681"/>
      <c r="U38" s="681"/>
      <c r="V38" s="681"/>
      <c r="W38" s="681"/>
      <c r="X38" s="681"/>
      <c r="Y38" s="682"/>
      <c r="Z38" s="713">
        <v>2</v>
      </c>
      <c r="AA38" s="713"/>
      <c r="AB38" s="713"/>
      <c r="AC38" s="713"/>
      <c r="AD38" s="714">
        <v>3371</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2201</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4650</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1197703</v>
      </c>
      <c r="CS38" s="681"/>
      <c r="CT38" s="681"/>
      <c r="CU38" s="681"/>
      <c r="CV38" s="681"/>
      <c r="CW38" s="681"/>
      <c r="CX38" s="681"/>
      <c r="CY38" s="682"/>
      <c r="CZ38" s="683">
        <v>6.6</v>
      </c>
      <c r="DA38" s="701"/>
      <c r="DB38" s="701"/>
      <c r="DC38" s="702"/>
      <c r="DD38" s="686">
        <v>1013508</v>
      </c>
      <c r="DE38" s="681"/>
      <c r="DF38" s="681"/>
      <c r="DG38" s="681"/>
      <c r="DH38" s="681"/>
      <c r="DI38" s="681"/>
      <c r="DJ38" s="681"/>
      <c r="DK38" s="682"/>
      <c r="DL38" s="686">
        <v>879680</v>
      </c>
      <c r="DM38" s="681"/>
      <c r="DN38" s="681"/>
      <c r="DO38" s="681"/>
      <c r="DP38" s="681"/>
      <c r="DQ38" s="681"/>
      <c r="DR38" s="681"/>
      <c r="DS38" s="681"/>
      <c r="DT38" s="681"/>
      <c r="DU38" s="681"/>
      <c r="DV38" s="682"/>
      <c r="DW38" s="683">
        <v>10.1</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1112700</v>
      </c>
      <c r="S39" s="681"/>
      <c r="T39" s="681"/>
      <c r="U39" s="681"/>
      <c r="V39" s="681"/>
      <c r="W39" s="681"/>
      <c r="X39" s="681"/>
      <c r="Y39" s="682"/>
      <c r="Z39" s="713">
        <v>5.9</v>
      </c>
      <c r="AA39" s="713"/>
      <c r="AB39" s="713"/>
      <c r="AC39" s="713"/>
      <c r="AD39" s="714" t="s">
        <v>176</v>
      </c>
      <c r="AE39" s="714"/>
      <c r="AF39" s="714"/>
      <c r="AG39" s="714"/>
      <c r="AH39" s="714"/>
      <c r="AI39" s="714"/>
      <c r="AJ39" s="714"/>
      <c r="AK39" s="714"/>
      <c r="AL39" s="683" t="s">
        <v>229</v>
      </c>
      <c r="AM39" s="684"/>
      <c r="AN39" s="684"/>
      <c r="AO39" s="715"/>
      <c r="AQ39" s="723" t="s">
        <v>342</v>
      </c>
      <c r="AR39" s="724"/>
      <c r="AS39" s="724"/>
      <c r="AT39" s="724"/>
      <c r="AU39" s="724"/>
      <c r="AV39" s="724"/>
      <c r="AW39" s="724"/>
      <c r="AX39" s="724"/>
      <c r="AY39" s="725"/>
      <c r="AZ39" s="680" t="s">
        <v>176</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7457</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207638</v>
      </c>
      <c r="CS39" s="699"/>
      <c r="CT39" s="699"/>
      <c r="CU39" s="699"/>
      <c r="CV39" s="699"/>
      <c r="CW39" s="699"/>
      <c r="CX39" s="699"/>
      <c r="CY39" s="700"/>
      <c r="CZ39" s="683">
        <v>1.1000000000000001</v>
      </c>
      <c r="DA39" s="701"/>
      <c r="DB39" s="701"/>
      <c r="DC39" s="702"/>
      <c r="DD39" s="686">
        <v>203395</v>
      </c>
      <c r="DE39" s="699"/>
      <c r="DF39" s="699"/>
      <c r="DG39" s="699"/>
      <c r="DH39" s="699"/>
      <c r="DI39" s="699"/>
      <c r="DJ39" s="699"/>
      <c r="DK39" s="700"/>
      <c r="DL39" s="686" t="s">
        <v>176</v>
      </c>
      <c r="DM39" s="699"/>
      <c r="DN39" s="699"/>
      <c r="DO39" s="699"/>
      <c r="DP39" s="699"/>
      <c r="DQ39" s="699"/>
      <c r="DR39" s="699"/>
      <c r="DS39" s="699"/>
      <c r="DT39" s="699"/>
      <c r="DU39" s="699"/>
      <c r="DV39" s="700"/>
      <c r="DW39" s="683" t="s">
        <v>176</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229</v>
      </c>
      <c r="S40" s="681"/>
      <c r="T40" s="681"/>
      <c r="U40" s="681"/>
      <c r="V40" s="681"/>
      <c r="W40" s="681"/>
      <c r="X40" s="681"/>
      <c r="Y40" s="682"/>
      <c r="Z40" s="713" t="s">
        <v>176</v>
      </c>
      <c r="AA40" s="713"/>
      <c r="AB40" s="713"/>
      <c r="AC40" s="713"/>
      <c r="AD40" s="714" t="s">
        <v>229</v>
      </c>
      <c r="AE40" s="714"/>
      <c r="AF40" s="714"/>
      <c r="AG40" s="714"/>
      <c r="AH40" s="714"/>
      <c r="AI40" s="714"/>
      <c r="AJ40" s="714"/>
      <c r="AK40" s="714"/>
      <c r="AL40" s="683" t="s">
        <v>229</v>
      </c>
      <c r="AM40" s="684"/>
      <c r="AN40" s="684"/>
      <c r="AO40" s="715"/>
      <c r="AQ40" s="723" t="s">
        <v>346</v>
      </c>
      <c r="AR40" s="724"/>
      <c r="AS40" s="724"/>
      <c r="AT40" s="724"/>
      <c r="AU40" s="724"/>
      <c r="AV40" s="724"/>
      <c r="AW40" s="724"/>
      <c r="AX40" s="724"/>
      <c r="AY40" s="725"/>
      <c r="AZ40" s="680" t="s">
        <v>268</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105</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259516</v>
      </c>
      <c r="CS40" s="681"/>
      <c r="CT40" s="681"/>
      <c r="CU40" s="681"/>
      <c r="CV40" s="681"/>
      <c r="CW40" s="681"/>
      <c r="CX40" s="681"/>
      <c r="CY40" s="682"/>
      <c r="CZ40" s="683">
        <v>1.4</v>
      </c>
      <c r="DA40" s="701"/>
      <c r="DB40" s="701"/>
      <c r="DC40" s="702"/>
      <c r="DD40" s="686">
        <v>209516</v>
      </c>
      <c r="DE40" s="681"/>
      <c r="DF40" s="681"/>
      <c r="DG40" s="681"/>
      <c r="DH40" s="681"/>
      <c r="DI40" s="681"/>
      <c r="DJ40" s="681"/>
      <c r="DK40" s="682"/>
      <c r="DL40" s="686">
        <v>45015</v>
      </c>
      <c r="DM40" s="681"/>
      <c r="DN40" s="681"/>
      <c r="DO40" s="681"/>
      <c r="DP40" s="681"/>
      <c r="DQ40" s="681"/>
      <c r="DR40" s="681"/>
      <c r="DS40" s="681"/>
      <c r="DT40" s="681"/>
      <c r="DU40" s="681"/>
      <c r="DV40" s="682"/>
      <c r="DW40" s="683">
        <v>0.5</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229</v>
      </c>
      <c r="S41" s="681"/>
      <c r="T41" s="681"/>
      <c r="U41" s="681"/>
      <c r="V41" s="681"/>
      <c r="W41" s="681"/>
      <c r="X41" s="681"/>
      <c r="Y41" s="682"/>
      <c r="Z41" s="713" t="s">
        <v>176</v>
      </c>
      <c r="AA41" s="713"/>
      <c r="AB41" s="713"/>
      <c r="AC41" s="713"/>
      <c r="AD41" s="714" t="s">
        <v>176</v>
      </c>
      <c r="AE41" s="714"/>
      <c r="AF41" s="714"/>
      <c r="AG41" s="714"/>
      <c r="AH41" s="714"/>
      <c r="AI41" s="714"/>
      <c r="AJ41" s="714"/>
      <c r="AK41" s="714"/>
      <c r="AL41" s="683" t="s">
        <v>229</v>
      </c>
      <c r="AM41" s="684"/>
      <c r="AN41" s="684"/>
      <c r="AO41" s="715"/>
      <c r="AQ41" s="723" t="s">
        <v>351</v>
      </c>
      <c r="AR41" s="724"/>
      <c r="AS41" s="724"/>
      <c r="AT41" s="724"/>
      <c r="AU41" s="724"/>
      <c r="AV41" s="724"/>
      <c r="AW41" s="724"/>
      <c r="AX41" s="724"/>
      <c r="AY41" s="725"/>
      <c r="AZ41" s="680">
        <v>330192</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2</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229</v>
      </c>
      <c r="CS41" s="699"/>
      <c r="CT41" s="699"/>
      <c r="CU41" s="699"/>
      <c r="CV41" s="699"/>
      <c r="CW41" s="699"/>
      <c r="CX41" s="699"/>
      <c r="CY41" s="700"/>
      <c r="CZ41" s="683" t="s">
        <v>229</v>
      </c>
      <c r="DA41" s="701"/>
      <c r="DB41" s="701"/>
      <c r="DC41" s="702"/>
      <c r="DD41" s="686" t="s">
        <v>176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469100</v>
      </c>
      <c r="S42" s="681"/>
      <c r="T42" s="681"/>
      <c r="U42" s="681"/>
      <c r="V42" s="681"/>
      <c r="W42" s="681"/>
      <c r="X42" s="681"/>
      <c r="Y42" s="682"/>
      <c r="Z42" s="713">
        <v>2.5</v>
      </c>
      <c r="AA42" s="713"/>
      <c r="AB42" s="713"/>
      <c r="AC42" s="713"/>
      <c r="AD42" s="714" t="s">
        <v>176</v>
      </c>
      <c r="AE42" s="714"/>
      <c r="AF42" s="714"/>
      <c r="AG42" s="714"/>
      <c r="AH42" s="714"/>
      <c r="AI42" s="714"/>
      <c r="AJ42" s="714"/>
      <c r="AK42" s="714"/>
      <c r="AL42" s="683" t="s">
        <v>176</v>
      </c>
      <c r="AM42" s="684"/>
      <c r="AN42" s="684"/>
      <c r="AO42" s="715"/>
      <c r="AQ42" s="716" t="s">
        <v>355</v>
      </c>
      <c r="AR42" s="717"/>
      <c r="AS42" s="717"/>
      <c r="AT42" s="717"/>
      <c r="AU42" s="717"/>
      <c r="AV42" s="717"/>
      <c r="AW42" s="717"/>
      <c r="AX42" s="717"/>
      <c r="AY42" s="718"/>
      <c r="AZ42" s="664">
        <v>865310</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232</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1463435</v>
      </c>
      <c r="CS42" s="681"/>
      <c r="CT42" s="681"/>
      <c r="CU42" s="681"/>
      <c r="CV42" s="681"/>
      <c r="CW42" s="681"/>
      <c r="CX42" s="681"/>
      <c r="CY42" s="682"/>
      <c r="CZ42" s="683">
        <v>8.1</v>
      </c>
      <c r="DA42" s="684"/>
      <c r="DB42" s="684"/>
      <c r="DC42" s="685"/>
      <c r="DD42" s="686">
        <v>417823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19009949</v>
      </c>
      <c r="S43" s="703"/>
      <c r="T43" s="703"/>
      <c r="U43" s="703"/>
      <c r="V43" s="703"/>
      <c r="W43" s="703"/>
      <c r="X43" s="703"/>
      <c r="Y43" s="704"/>
      <c r="Z43" s="705">
        <v>100</v>
      </c>
      <c r="AA43" s="705"/>
      <c r="AB43" s="705"/>
      <c r="AC43" s="705"/>
      <c r="AD43" s="706">
        <v>8269833</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48493</v>
      </c>
      <c r="CS43" s="699"/>
      <c r="CT43" s="699"/>
      <c r="CU43" s="699"/>
      <c r="CV43" s="699"/>
      <c r="CW43" s="699"/>
      <c r="CX43" s="699"/>
      <c r="CY43" s="700"/>
      <c r="CZ43" s="683">
        <v>0.3</v>
      </c>
      <c r="DA43" s="701"/>
      <c r="DB43" s="701"/>
      <c r="DC43" s="702"/>
      <c r="DD43" s="686">
        <v>48493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1463435</v>
      </c>
      <c r="CS44" s="681"/>
      <c r="CT44" s="681"/>
      <c r="CU44" s="681"/>
      <c r="CV44" s="681"/>
      <c r="CW44" s="681"/>
      <c r="CX44" s="681"/>
      <c r="CY44" s="682"/>
      <c r="CZ44" s="683">
        <v>8.1</v>
      </c>
      <c r="DA44" s="684"/>
      <c r="DB44" s="684"/>
      <c r="DC44" s="685"/>
      <c r="DD44" s="686">
        <v>417823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627706</v>
      </c>
      <c r="CS45" s="699"/>
      <c r="CT45" s="699"/>
      <c r="CU45" s="699"/>
      <c r="CV45" s="699"/>
      <c r="CW45" s="699"/>
      <c r="CX45" s="699"/>
      <c r="CY45" s="700"/>
      <c r="CZ45" s="683">
        <v>3.5</v>
      </c>
      <c r="DA45" s="701"/>
      <c r="DB45" s="701"/>
      <c r="DC45" s="702"/>
      <c r="DD45" s="686">
        <v>65758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835335</v>
      </c>
      <c r="CS46" s="681"/>
      <c r="CT46" s="681"/>
      <c r="CU46" s="681"/>
      <c r="CV46" s="681"/>
      <c r="CW46" s="681"/>
      <c r="CX46" s="681"/>
      <c r="CY46" s="682"/>
      <c r="CZ46" s="683">
        <v>4.5999999999999996</v>
      </c>
      <c r="DA46" s="684"/>
      <c r="DB46" s="684"/>
      <c r="DC46" s="685"/>
      <c r="DD46" s="686">
        <v>351868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t="s">
        <v>229</v>
      </c>
      <c r="CS47" s="699"/>
      <c r="CT47" s="699"/>
      <c r="CU47" s="699"/>
      <c r="CV47" s="699"/>
      <c r="CW47" s="699"/>
      <c r="CX47" s="699"/>
      <c r="CY47" s="700"/>
      <c r="CZ47" s="683" t="s">
        <v>176</v>
      </c>
      <c r="DA47" s="701"/>
      <c r="DB47" s="701"/>
      <c r="DC47" s="702"/>
      <c r="DD47" s="686" t="s">
        <v>229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229</v>
      </c>
      <c r="CS48" s="681"/>
      <c r="CT48" s="681"/>
      <c r="CU48" s="681"/>
      <c r="CV48" s="681"/>
      <c r="CW48" s="681"/>
      <c r="CX48" s="681"/>
      <c r="CY48" s="682"/>
      <c r="CZ48" s="683" t="s">
        <v>176</v>
      </c>
      <c r="DA48" s="684"/>
      <c r="DB48" s="684"/>
      <c r="DC48" s="685"/>
      <c r="DD48" s="686" t="s">
        <v>229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18073545</v>
      </c>
      <c r="CS49" s="665"/>
      <c r="CT49" s="665"/>
      <c r="CU49" s="665"/>
      <c r="CV49" s="665"/>
      <c r="CW49" s="665"/>
      <c r="CX49" s="665"/>
      <c r="CY49" s="666"/>
      <c r="CZ49" s="667">
        <v>100</v>
      </c>
      <c r="DA49" s="668"/>
      <c r="DB49" s="668"/>
      <c r="DC49" s="669"/>
      <c r="DD49" s="670">
        <v>9235485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nybpC3hMfqCciqWLiZaDL9RxQYvqR79xX8rGIWxqPrYa4/jGnbnuk+nZBAOjTU7iK7EBJhILzYdidgboTfcJA==" saltValue="uYRMU3OgruDBLQ9whOlY5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1" t="s">
        <v>370</v>
      </c>
      <c r="DK2" s="1202"/>
      <c r="DL2" s="1202"/>
      <c r="DM2" s="1202"/>
      <c r="DN2" s="1202"/>
      <c r="DO2" s="1203"/>
      <c r="DP2" s="251"/>
      <c r="DQ2" s="1201" t="s">
        <v>371</v>
      </c>
      <c r="DR2" s="1202"/>
      <c r="DS2" s="1202"/>
      <c r="DT2" s="1202"/>
      <c r="DU2" s="1202"/>
      <c r="DV2" s="1202"/>
      <c r="DW2" s="1202"/>
      <c r="DX2" s="1202"/>
      <c r="DY2" s="1202"/>
      <c r="DZ2" s="1203"/>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4" t="s">
        <v>372</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86" t="s">
        <v>374</v>
      </c>
      <c r="B5" s="1087"/>
      <c r="C5" s="1087"/>
      <c r="D5" s="1087"/>
      <c r="E5" s="1087"/>
      <c r="F5" s="1087"/>
      <c r="G5" s="1087"/>
      <c r="H5" s="1087"/>
      <c r="I5" s="1087"/>
      <c r="J5" s="1087"/>
      <c r="K5" s="1087"/>
      <c r="L5" s="1087"/>
      <c r="M5" s="1087"/>
      <c r="N5" s="1087"/>
      <c r="O5" s="1087"/>
      <c r="P5" s="1088"/>
      <c r="Q5" s="1092" t="s">
        <v>375</v>
      </c>
      <c r="R5" s="1093"/>
      <c r="S5" s="1093"/>
      <c r="T5" s="1093"/>
      <c r="U5" s="1094"/>
      <c r="V5" s="1092" t="s">
        <v>376</v>
      </c>
      <c r="W5" s="1093"/>
      <c r="X5" s="1093"/>
      <c r="Y5" s="1093"/>
      <c r="Z5" s="1094"/>
      <c r="AA5" s="1092" t="s">
        <v>377</v>
      </c>
      <c r="AB5" s="1093"/>
      <c r="AC5" s="1093"/>
      <c r="AD5" s="1093"/>
      <c r="AE5" s="1093"/>
      <c r="AF5" s="1204" t="s">
        <v>378</v>
      </c>
      <c r="AG5" s="1093"/>
      <c r="AH5" s="1093"/>
      <c r="AI5" s="1093"/>
      <c r="AJ5" s="1108"/>
      <c r="AK5" s="1093" t="s">
        <v>379</v>
      </c>
      <c r="AL5" s="1093"/>
      <c r="AM5" s="1093"/>
      <c r="AN5" s="1093"/>
      <c r="AO5" s="1094"/>
      <c r="AP5" s="1092" t="s">
        <v>380</v>
      </c>
      <c r="AQ5" s="1093"/>
      <c r="AR5" s="1093"/>
      <c r="AS5" s="1093"/>
      <c r="AT5" s="1094"/>
      <c r="AU5" s="1092" t="s">
        <v>381</v>
      </c>
      <c r="AV5" s="1093"/>
      <c r="AW5" s="1093"/>
      <c r="AX5" s="1093"/>
      <c r="AY5" s="1108"/>
      <c r="AZ5" s="258"/>
      <c r="BA5" s="258"/>
      <c r="BB5" s="258"/>
      <c r="BC5" s="258"/>
      <c r="BD5" s="258"/>
      <c r="BE5" s="259"/>
      <c r="BF5" s="259"/>
      <c r="BG5" s="259"/>
      <c r="BH5" s="259"/>
      <c r="BI5" s="259"/>
      <c r="BJ5" s="259"/>
      <c r="BK5" s="259"/>
      <c r="BL5" s="259"/>
      <c r="BM5" s="259"/>
      <c r="BN5" s="259"/>
      <c r="BO5" s="259"/>
      <c r="BP5" s="259"/>
      <c r="BQ5" s="1086" t="s">
        <v>382</v>
      </c>
      <c r="BR5" s="1087"/>
      <c r="BS5" s="1087"/>
      <c r="BT5" s="1087"/>
      <c r="BU5" s="1087"/>
      <c r="BV5" s="1087"/>
      <c r="BW5" s="1087"/>
      <c r="BX5" s="1087"/>
      <c r="BY5" s="1087"/>
      <c r="BZ5" s="1087"/>
      <c r="CA5" s="1087"/>
      <c r="CB5" s="1087"/>
      <c r="CC5" s="1087"/>
      <c r="CD5" s="1087"/>
      <c r="CE5" s="1087"/>
      <c r="CF5" s="1087"/>
      <c r="CG5" s="1088"/>
      <c r="CH5" s="1092" t="s">
        <v>383</v>
      </c>
      <c r="CI5" s="1093"/>
      <c r="CJ5" s="1093"/>
      <c r="CK5" s="1093"/>
      <c r="CL5" s="1094"/>
      <c r="CM5" s="1092" t="s">
        <v>384</v>
      </c>
      <c r="CN5" s="1093"/>
      <c r="CO5" s="1093"/>
      <c r="CP5" s="1093"/>
      <c r="CQ5" s="1094"/>
      <c r="CR5" s="1092" t="s">
        <v>385</v>
      </c>
      <c r="CS5" s="1093"/>
      <c r="CT5" s="1093"/>
      <c r="CU5" s="1093"/>
      <c r="CV5" s="1094"/>
      <c r="CW5" s="1092" t="s">
        <v>386</v>
      </c>
      <c r="CX5" s="1093"/>
      <c r="CY5" s="1093"/>
      <c r="CZ5" s="1093"/>
      <c r="DA5" s="1094"/>
      <c r="DB5" s="1092" t="s">
        <v>387</v>
      </c>
      <c r="DC5" s="1093"/>
      <c r="DD5" s="1093"/>
      <c r="DE5" s="1093"/>
      <c r="DF5" s="1094"/>
      <c r="DG5" s="1189" t="s">
        <v>388</v>
      </c>
      <c r="DH5" s="1190"/>
      <c r="DI5" s="1190"/>
      <c r="DJ5" s="1190"/>
      <c r="DK5" s="1191"/>
      <c r="DL5" s="1189" t="s">
        <v>389</v>
      </c>
      <c r="DM5" s="1190"/>
      <c r="DN5" s="1190"/>
      <c r="DO5" s="1190"/>
      <c r="DP5" s="1191"/>
      <c r="DQ5" s="1092" t="s">
        <v>390</v>
      </c>
      <c r="DR5" s="1093"/>
      <c r="DS5" s="1093"/>
      <c r="DT5" s="1093"/>
      <c r="DU5" s="1094"/>
      <c r="DV5" s="1092" t="s">
        <v>381</v>
      </c>
      <c r="DW5" s="1093"/>
      <c r="DX5" s="1093"/>
      <c r="DY5" s="1093"/>
      <c r="DZ5" s="1108"/>
      <c r="EA5" s="256"/>
    </row>
    <row r="6" spans="1:131" s="257" customFormat="1" ht="26.25" customHeight="1" thickBot="1" x14ac:dyDescent="0.2">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5"/>
      <c r="AG6" s="1096"/>
      <c r="AH6" s="1096"/>
      <c r="AI6" s="1096"/>
      <c r="AJ6" s="1109"/>
      <c r="AK6" s="1096"/>
      <c r="AL6" s="1096"/>
      <c r="AM6" s="1096"/>
      <c r="AN6" s="1096"/>
      <c r="AO6" s="1097"/>
      <c r="AP6" s="1095"/>
      <c r="AQ6" s="1096"/>
      <c r="AR6" s="1096"/>
      <c r="AS6" s="1096"/>
      <c r="AT6" s="1097"/>
      <c r="AU6" s="1095"/>
      <c r="AV6" s="1096"/>
      <c r="AW6" s="1096"/>
      <c r="AX6" s="1096"/>
      <c r="AY6" s="1109"/>
      <c r="AZ6" s="254"/>
      <c r="BA6" s="254"/>
      <c r="BB6" s="254"/>
      <c r="BC6" s="254"/>
      <c r="BD6" s="254"/>
      <c r="BE6" s="255"/>
      <c r="BF6" s="255"/>
      <c r="BG6" s="255"/>
      <c r="BH6" s="255"/>
      <c r="BI6" s="255"/>
      <c r="BJ6" s="255"/>
      <c r="BK6" s="255"/>
      <c r="BL6" s="255"/>
      <c r="BM6" s="255"/>
      <c r="BN6" s="255"/>
      <c r="BO6" s="255"/>
      <c r="BP6" s="255"/>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2"/>
      <c r="DH6" s="1193"/>
      <c r="DI6" s="1193"/>
      <c r="DJ6" s="1193"/>
      <c r="DK6" s="1194"/>
      <c r="DL6" s="1192"/>
      <c r="DM6" s="1193"/>
      <c r="DN6" s="1193"/>
      <c r="DO6" s="1193"/>
      <c r="DP6" s="1194"/>
      <c r="DQ6" s="1095"/>
      <c r="DR6" s="1096"/>
      <c r="DS6" s="1096"/>
      <c r="DT6" s="1096"/>
      <c r="DU6" s="1097"/>
      <c r="DV6" s="1095"/>
      <c r="DW6" s="1096"/>
      <c r="DX6" s="1096"/>
      <c r="DY6" s="1096"/>
      <c r="DZ6" s="1109"/>
      <c r="EA6" s="256"/>
    </row>
    <row r="7" spans="1:131" s="257" customFormat="1" ht="26.25" customHeight="1" thickTop="1" x14ac:dyDescent="0.15">
      <c r="A7" s="260">
        <v>1</v>
      </c>
      <c r="B7" s="1141" t="s">
        <v>391</v>
      </c>
      <c r="C7" s="1142"/>
      <c r="D7" s="1142"/>
      <c r="E7" s="1142"/>
      <c r="F7" s="1142"/>
      <c r="G7" s="1142"/>
      <c r="H7" s="1142"/>
      <c r="I7" s="1142"/>
      <c r="J7" s="1142"/>
      <c r="K7" s="1142"/>
      <c r="L7" s="1142"/>
      <c r="M7" s="1142"/>
      <c r="N7" s="1142"/>
      <c r="O7" s="1142"/>
      <c r="P7" s="1143"/>
      <c r="Q7" s="1195">
        <v>19010</v>
      </c>
      <c r="R7" s="1196"/>
      <c r="S7" s="1196"/>
      <c r="T7" s="1196"/>
      <c r="U7" s="1196"/>
      <c r="V7" s="1196">
        <v>18074</v>
      </c>
      <c r="W7" s="1196"/>
      <c r="X7" s="1196"/>
      <c r="Y7" s="1196"/>
      <c r="Z7" s="1196"/>
      <c r="AA7" s="1196">
        <v>936</v>
      </c>
      <c r="AB7" s="1196"/>
      <c r="AC7" s="1196"/>
      <c r="AD7" s="1196"/>
      <c r="AE7" s="1197"/>
      <c r="AF7" s="1198">
        <v>872</v>
      </c>
      <c r="AG7" s="1199"/>
      <c r="AH7" s="1199"/>
      <c r="AI7" s="1199"/>
      <c r="AJ7" s="1200"/>
      <c r="AK7" s="1182">
        <v>406</v>
      </c>
      <c r="AL7" s="1183"/>
      <c r="AM7" s="1183"/>
      <c r="AN7" s="1183"/>
      <c r="AO7" s="1183"/>
      <c r="AP7" s="1183">
        <v>9982</v>
      </c>
      <c r="AQ7" s="1183"/>
      <c r="AR7" s="1183"/>
      <c r="AS7" s="1183"/>
      <c r="AT7" s="1183"/>
      <c r="AU7" s="1184"/>
      <c r="AV7" s="1184"/>
      <c r="AW7" s="1184"/>
      <c r="AX7" s="1184"/>
      <c r="AY7" s="1185"/>
      <c r="AZ7" s="254"/>
      <c r="BA7" s="254"/>
      <c r="BB7" s="254"/>
      <c r="BC7" s="254"/>
      <c r="BD7" s="254"/>
      <c r="BE7" s="255"/>
      <c r="BF7" s="255"/>
      <c r="BG7" s="255"/>
      <c r="BH7" s="255"/>
      <c r="BI7" s="255"/>
      <c r="BJ7" s="255"/>
      <c r="BK7" s="255"/>
      <c r="BL7" s="255"/>
      <c r="BM7" s="255"/>
      <c r="BN7" s="255"/>
      <c r="BO7" s="255"/>
      <c r="BP7" s="255"/>
      <c r="BQ7" s="261">
        <v>1</v>
      </c>
      <c r="BR7" s="262"/>
      <c r="BS7" s="1186" t="s">
        <v>587</v>
      </c>
      <c r="BT7" s="1187"/>
      <c r="BU7" s="1187"/>
      <c r="BV7" s="1187"/>
      <c r="BW7" s="1187"/>
      <c r="BX7" s="1187"/>
      <c r="BY7" s="1187"/>
      <c r="BZ7" s="1187"/>
      <c r="CA7" s="1187"/>
      <c r="CB7" s="1187"/>
      <c r="CC7" s="1187"/>
      <c r="CD7" s="1187"/>
      <c r="CE7" s="1187"/>
      <c r="CF7" s="1187"/>
      <c r="CG7" s="1188"/>
      <c r="CH7" s="1179">
        <v>1</v>
      </c>
      <c r="CI7" s="1180"/>
      <c r="CJ7" s="1180"/>
      <c r="CK7" s="1180"/>
      <c r="CL7" s="1181"/>
      <c r="CM7" s="1179">
        <v>27</v>
      </c>
      <c r="CN7" s="1180"/>
      <c r="CO7" s="1180"/>
      <c r="CP7" s="1180"/>
      <c r="CQ7" s="1181"/>
      <c r="CR7" s="1179">
        <v>3</v>
      </c>
      <c r="CS7" s="1180"/>
      <c r="CT7" s="1180"/>
      <c r="CU7" s="1180"/>
      <c r="CV7" s="1181"/>
      <c r="CW7" s="1179" t="s">
        <v>578</v>
      </c>
      <c r="CX7" s="1180"/>
      <c r="CY7" s="1180"/>
      <c r="CZ7" s="1180"/>
      <c r="DA7" s="1181"/>
      <c r="DB7" s="1179" t="s">
        <v>577</v>
      </c>
      <c r="DC7" s="1180"/>
      <c r="DD7" s="1180"/>
      <c r="DE7" s="1180"/>
      <c r="DF7" s="1181"/>
      <c r="DG7" s="1179" t="s">
        <v>588</v>
      </c>
      <c r="DH7" s="1180"/>
      <c r="DI7" s="1180"/>
      <c r="DJ7" s="1180"/>
      <c r="DK7" s="1181"/>
      <c r="DL7" s="1179" t="s">
        <v>578</v>
      </c>
      <c r="DM7" s="1180"/>
      <c r="DN7" s="1180"/>
      <c r="DO7" s="1180"/>
      <c r="DP7" s="1181"/>
      <c r="DQ7" s="1179" t="s">
        <v>577</v>
      </c>
      <c r="DR7" s="1180"/>
      <c r="DS7" s="1180"/>
      <c r="DT7" s="1180"/>
      <c r="DU7" s="1181"/>
      <c r="DV7" s="1206"/>
      <c r="DW7" s="1207"/>
      <c r="DX7" s="1207"/>
      <c r="DY7" s="1207"/>
      <c r="DZ7" s="1208"/>
      <c r="EA7" s="256"/>
    </row>
    <row r="8" spans="1:131" s="257" customFormat="1" ht="26.25" customHeight="1" x14ac:dyDescent="0.15">
      <c r="A8" s="263">
        <v>2</v>
      </c>
      <c r="B8" s="1128"/>
      <c r="C8" s="1129"/>
      <c r="D8" s="1129"/>
      <c r="E8" s="1129"/>
      <c r="F8" s="1129"/>
      <c r="G8" s="1129"/>
      <c r="H8" s="1129"/>
      <c r="I8" s="1129"/>
      <c r="J8" s="1129"/>
      <c r="K8" s="1129"/>
      <c r="L8" s="1129"/>
      <c r="M8" s="1129"/>
      <c r="N8" s="1129"/>
      <c r="O8" s="1129"/>
      <c r="P8" s="1130"/>
      <c r="Q8" s="1134"/>
      <c r="R8" s="1135"/>
      <c r="S8" s="1135"/>
      <c r="T8" s="1135"/>
      <c r="U8" s="1135"/>
      <c r="V8" s="1135"/>
      <c r="W8" s="1135"/>
      <c r="X8" s="1135"/>
      <c r="Y8" s="1135"/>
      <c r="Z8" s="1135"/>
      <c r="AA8" s="1135"/>
      <c r="AB8" s="1135"/>
      <c r="AC8" s="1135"/>
      <c r="AD8" s="1135"/>
      <c r="AE8" s="1136"/>
      <c r="AF8" s="1110"/>
      <c r="AG8" s="1111"/>
      <c r="AH8" s="1111"/>
      <c r="AI8" s="1111"/>
      <c r="AJ8" s="1112"/>
      <c r="AK8" s="1177"/>
      <c r="AL8" s="1178"/>
      <c r="AM8" s="1178"/>
      <c r="AN8" s="1178"/>
      <c r="AO8" s="1178"/>
      <c r="AP8" s="1178"/>
      <c r="AQ8" s="1178"/>
      <c r="AR8" s="1178"/>
      <c r="AS8" s="1178"/>
      <c r="AT8" s="1178"/>
      <c r="AU8" s="1175"/>
      <c r="AV8" s="1175"/>
      <c r="AW8" s="1175"/>
      <c r="AX8" s="1175"/>
      <c r="AY8" s="1176"/>
      <c r="AZ8" s="254"/>
      <c r="BA8" s="254"/>
      <c r="BB8" s="254"/>
      <c r="BC8" s="254"/>
      <c r="BD8" s="254"/>
      <c r="BE8" s="255"/>
      <c r="BF8" s="255"/>
      <c r="BG8" s="255"/>
      <c r="BH8" s="255"/>
      <c r="BI8" s="255"/>
      <c r="BJ8" s="255"/>
      <c r="BK8" s="255"/>
      <c r="BL8" s="255"/>
      <c r="BM8" s="255"/>
      <c r="BN8" s="255"/>
      <c r="BO8" s="255"/>
      <c r="BP8" s="255"/>
      <c r="BQ8" s="264">
        <v>2</v>
      </c>
      <c r="BR8" s="265"/>
      <c r="BS8" s="1105" t="s">
        <v>601</v>
      </c>
      <c r="BT8" s="1106"/>
      <c r="BU8" s="1106"/>
      <c r="BV8" s="1106"/>
      <c r="BW8" s="1106"/>
      <c r="BX8" s="1106"/>
      <c r="BY8" s="1106"/>
      <c r="BZ8" s="1106"/>
      <c r="CA8" s="1106"/>
      <c r="CB8" s="1106"/>
      <c r="CC8" s="1106"/>
      <c r="CD8" s="1106"/>
      <c r="CE8" s="1106"/>
      <c r="CF8" s="1106"/>
      <c r="CG8" s="1107"/>
      <c r="CH8" s="1080">
        <v>41</v>
      </c>
      <c r="CI8" s="1081"/>
      <c r="CJ8" s="1081"/>
      <c r="CK8" s="1081"/>
      <c r="CL8" s="1082"/>
      <c r="CM8" s="1080">
        <v>100</v>
      </c>
      <c r="CN8" s="1081"/>
      <c r="CO8" s="1081"/>
      <c r="CP8" s="1081"/>
      <c r="CQ8" s="1082"/>
      <c r="CR8" s="1080">
        <v>10</v>
      </c>
      <c r="CS8" s="1081"/>
      <c r="CT8" s="1081"/>
      <c r="CU8" s="1081"/>
      <c r="CV8" s="1082"/>
      <c r="CW8" s="1080" t="s">
        <v>600</v>
      </c>
      <c r="CX8" s="1081"/>
      <c r="CY8" s="1081"/>
      <c r="CZ8" s="1081"/>
      <c r="DA8" s="1082"/>
      <c r="DB8" s="1080" t="s">
        <v>600</v>
      </c>
      <c r="DC8" s="1081"/>
      <c r="DD8" s="1081"/>
      <c r="DE8" s="1081"/>
      <c r="DF8" s="1082"/>
      <c r="DG8" s="1080" t="s">
        <v>600</v>
      </c>
      <c r="DH8" s="1081"/>
      <c r="DI8" s="1081"/>
      <c r="DJ8" s="1081"/>
      <c r="DK8" s="1082"/>
      <c r="DL8" s="1080" t="s">
        <v>600</v>
      </c>
      <c r="DM8" s="1081"/>
      <c r="DN8" s="1081"/>
      <c r="DO8" s="1081"/>
      <c r="DP8" s="1082"/>
      <c r="DQ8" s="1080" t="s">
        <v>600</v>
      </c>
      <c r="DR8" s="1081"/>
      <c r="DS8" s="1081"/>
      <c r="DT8" s="1081"/>
      <c r="DU8" s="1082"/>
      <c r="DV8" s="1083"/>
      <c r="DW8" s="1084"/>
      <c r="DX8" s="1084"/>
      <c r="DY8" s="1084"/>
      <c r="DZ8" s="1085"/>
      <c r="EA8" s="256"/>
    </row>
    <row r="9" spans="1:131" s="257" customFormat="1" ht="26.25" customHeight="1" x14ac:dyDescent="0.15">
      <c r="A9" s="263">
        <v>3</v>
      </c>
      <c r="B9" s="1128"/>
      <c r="C9" s="1129"/>
      <c r="D9" s="1129"/>
      <c r="E9" s="1129"/>
      <c r="F9" s="1129"/>
      <c r="G9" s="1129"/>
      <c r="H9" s="1129"/>
      <c r="I9" s="1129"/>
      <c r="J9" s="1129"/>
      <c r="K9" s="1129"/>
      <c r="L9" s="1129"/>
      <c r="M9" s="1129"/>
      <c r="N9" s="1129"/>
      <c r="O9" s="1129"/>
      <c r="P9" s="1130"/>
      <c r="Q9" s="1134"/>
      <c r="R9" s="1135"/>
      <c r="S9" s="1135"/>
      <c r="T9" s="1135"/>
      <c r="U9" s="1135"/>
      <c r="V9" s="1135"/>
      <c r="W9" s="1135"/>
      <c r="X9" s="1135"/>
      <c r="Y9" s="1135"/>
      <c r="Z9" s="1135"/>
      <c r="AA9" s="1135"/>
      <c r="AB9" s="1135"/>
      <c r="AC9" s="1135"/>
      <c r="AD9" s="1135"/>
      <c r="AE9" s="1136"/>
      <c r="AF9" s="1110"/>
      <c r="AG9" s="1111"/>
      <c r="AH9" s="1111"/>
      <c r="AI9" s="1111"/>
      <c r="AJ9" s="1112"/>
      <c r="AK9" s="1177"/>
      <c r="AL9" s="1178"/>
      <c r="AM9" s="1178"/>
      <c r="AN9" s="1178"/>
      <c r="AO9" s="1178"/>
      <c r="AP9" s="1178"/>
      <c r="AQ9" s="1178"/>
      <c r="AR9" s="1178"/>
      <c r="AS9" s="1178"/>
      <c r="AT9" s="1178"/>
      <c r="AU9" s="1175"/>
      <c r="AV9" s="1175"/>
      <c r="AW9" s="1175"/>
      <c r="AX9" s="1175"/>
      <c r="AY9" s="1176"/>
      <c r="AZ9" s="254"/>
      <c r="BA9" s="254"/>
      <c r="BB9" s="254"/>
      <c r="BC9" s="254"/>
      <c r="BD9" s="254"/>
      <c r="BE9" s="255"/>
      <c r="BF9" s="255"/>
      <c r="BG9" s="255"/>
      <c r="BH9" s="255"/>
      <c r="BI9" s="255"/>
      <c r="BJ9" s="255"/>
      <c r="BK9" s="255"/>
      <c r="BL9" s="255"/>
      <c r="BM9" s="255"/>
      <c r="BN9" s="255"/>
      <c r="BO9" s="255"/>
      <c r="BP9" s="255"/>
      <c r="BQ9" s="264">
        <v>3</v>
      </c>
      <c r="BR9" s="265"/>
      <c r="BS9" s="1105"/>
      <c r="BT9" s="1106"/>
      <c r="BU9" s="1106"/>
      <c r="BV9" s="1106"/>
      <c r="BW9" s="1106"/>
      <c r="BX9" s="1106"/>
      <c r="BY9" s="1106"/>
      <c r="BZ9" s="1106"/>
      <c r="CA9" s="1106"/>
      <c r="CB9" s="1106"/>
      <c r="CC9" s="1106"/>
      <c r="CD9" s="1106"/>
      <c r="CE9" s="1106"/>
      <c r="CF9" s="1106"/>
      <c r="CG9" s="1107"/>
      <c r="CH9" s="1080"/>
      <c r="CI9" s="1081"/>
      <c r="CJ9" s="1081"/>
      <c r="CK9" s="1081"/>
      <c r="CL9" s="1082"/>
      <c r="CM9" s="1080"/>
      <c r="CN9" s="1081"/>
      <c r="CO9" s="1081"/>
      <c r="CP9" s="1081"/>
      <c r="CQ9" s="1082"/>
      <c r="CR9" s="1080"/>
      <c r="CS9" s="1081"/>
      <c r="CT9" s="1081"/>
      <c r="CU9" s="1081"/>
      <c r="CV9" s="1082"/>
      <c r="CW9" s="1080"/>
      <c r="CX9" s="1081"/>
      <c r="CY9" s="1081"/>
      <c r="CZ9" s="1081"/>
      <c r="DA9" s="1082"/>
      <c r="DB9" s="1080"/>
      <c r="DC9" s="1081"/>
      <c r="DD9" s="1081"/>
      <c r="DE9" s="1081"/>
      <c r="DF9" s="1082"/>
      <c r="DG9" s="1080"/>
      <c r="DH9" s="1081"/>
      <c r="DI9" s="1081"/>
      <c r="DJ9" s="1081"/>
      <c r="DK9" s="1082"/>
      <c r="DL9" s="1080"/>
      <c r="DM9" s="1081"/>
      <c r="DN9" s="1081"/>
      <c r="DO9" s="1081"/>
      <c r="DP9" s="1082"/>
      <c r="DQ9" s="1080"/>
      <c r="DR9" s="1081"/>
      <c r="DS9" s="1081"/>
      <c r="DT9" s="1081"/>
      <c r="DU9" s="1082"/>
      <c r="DV9" s="1083"/>
      <c r="DW9" s="1084"/>
      <c r="DX9" s="1084"/>
      <c r="DY9" s="1084"/>
      <c r="DZ9" s="1085"/>
      <c r="EA9" s="256"/>
    </row>
    <row r="10" spans="1:131" s="257" customFormat="1" ht="26.25" customHeight="1" x14ac:dyDescent="0.15">
      <c r="A10" s="263">
        <v>4</v>
      </c>
      <c r="B10" s="1128"/>
      <c r="C10" s="1129"/>
      <c r="D10" s="1129"/>
      <c r="E10" s="1129"/>
      <c r="F10" s="1129"/>
      <c r="G10" s="1129"/>
      <c r="H10" s="1129"/>
      <c r="I10" s="1129"/>
      <c r="J10" s="1129"/>
      <c r="K10" s="1129"/>
      <c r="L10" s="1129"/>
      <c r="M10" s="1129"/>
      <c r="N10" s="1129"/>
      <c r="O10" s="1129"/>
      <c r="P10" s="1130"/>
      <c r="Q10" s="1134"/>
      <c r="R10" s="1135"/>
      <c r="S10" s="1135"/>
      <c r="T10" s="1135"/>
      <c r="U10" s="1135"/>
      <c r="V10" s="1135"/>
      <c r="W10" s="1135"/>
      <c r="X10" s="1135"/>
      <c r="Y10" s="1135"/>
      <c r="Z10" s="1135"/>
      <c r="AA10" s="1135"/>
      <c r="AB10" s="1135"/>
      <c r="AC10" s="1135"/>
      <c r="AD10" s="1135"/>
      <c r="AE10" s="1136"/>
      <c r="AF10" s="1110"/>
      <c r="AG10" s="1111"/>
      <c r="AH10" s="1111"/>
      <c r="AI10" s="1111"/>
      <c r="AJ10" s="1112"/>
      <c r="AK10" s="1177"/>
      <c r="AL10" s="1178"/>
      <c r="AM10" s="1178"/>
      <c r="AN10" s="1178"/>
      <c r="AO10" s="1178"/>
      <c r="AP10" s="1178"/>
      <c r="AQ10" s="1178"/>
      <c r="AR10" s="1178"/>
      <c r="AS10" s="1178"/>
      <c r="AT10" s="1178"/>
      <c r="AU10" s="1175"/>
      <c r="AV10" s="1175"/>
      <c r="AW10" s="1175"/>
      <c r="AX10" s="1175"/>
      <c r="AY10" s="1176"/>
      <c r="AZ10" s="254"/>
      <c r="BA10" s="254"/>
      <c r="BB10" s="254"/>
      <c r="BC10" s="254"/>
      <c r="BD10" s="254"/>
      <c r="BE10" s="255"/>
      <c r="BF10" s="255"/>
      <c r="BG10" s="255"/>
      <c r="BH10" s="255"/>
      <c r="BI10" s="255"/>
      <c r="BJ10" s="255"/>
      <c r="BK10" s="255"/>
      <c r="BL10" s="255"/>
      <c r="BM10" s="255"/>
      <c r="BN10" s="255"/>
      <c r="BO10" s="255"/>
      <c r="BP10" s="255"/>
      <c r="BQ10" s="264">
        <v>4</v>
      </c>
      <c r="BR10" s="265"/>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6"/>
    </row>
    <row r="11" spans="1:131" s="257" customFormat="1" ht="26.25" customHeight="1" x14ac:dyDescent="0.15">
      <c r="A11" s="263">
        <v>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10"/>
      <c r="AG11" s="1111"/>
      <c r="AH11" s="1111"/>
      <c r="AI11" s="1111"/>
      <c r="AJ11" s="1112"/>
      <c r="AK11" s="1177"/>
      <c r="AL11" s="1178"/>
      <c r="AM11" s="1178"/>
      <c r="AN11" s="1178"/>
      <c r="AO11" s="1178"/>
      <c r="AP11" s="1178"/>
      <c r="AQ11" s="1178"/>
      <c r="AR11" s="1178"/>
      <c r="AS11" s="1178"/>
      <c r="AT11" s="1178"/>
      <c r="AU11" s="1175"/>
      <c r="AV11" s="1175"/>
      <c r="AW11" s="1175"/>
      <c r="AX11" s="1175"/>
      <c r="AY11" s="1176"/>
      <c r="AZ11" s="254"/>
      <c r="BA11" s="254"/>
      <c r="BB11" s="254"/>
      <c r="BC11" s="254"/>
      <c r="BD11" s="254"/>
      <c r="BE11" s="255"/>
      <c r="BF11" s="255"/>
      <c r="BG11" s="255"/>
      <c r="BH11" s="255"/>
      <c r="BI11" s="255"/>
      <c r="BJ11" s="255"/>
      <c r="BK11" s="255"/>
      <c r="BL11" s="255"/>
      <c r="BM11" s="255"/>
      <c r="BN11" s="255"/>
      <c r="BO11" s="255"/>
      <c r="BP11" s="255"/>
      <c r="BQ11" s="264">
        <v>5</v>
      </c>
      <c r="BR11" s="265"/>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6"/>
    </row>
    <row r="12" spans="1:131" s="257" customFormat="1" ht="26.25" customHeight="1" x14ac:dyDescent="0.15">
      <c r="A12" s="263">
        <v>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10"/>
      <c r="AG12" s="1111"/>
      <c r="AH12" s="1111"/>
      <c r="AI12" s="1111"/>
      <c r="AJ12" s="1112"/>
      <c r="AK12" s="1177"/>
      <c r="AL12" s="1178"/>
      <c r="AM12" s="1178"/>
      <c r="AN12" s="1178"/>
      <c r="AO12" s="1178"/>
      <c r="AP12" s="1178"/>
      <c r="AQ12" s="1178"/>
      <c r="AR12" s="1178"/>
      <c r="AS12" s="1178"/>
      <c r="AT12" s="1178"/>
      <c r="AU12" s="1175"/>
      <c r="AV12" s="1175"/>
      <c r="AW12" s="1175"/>
      <c r="AX12" s="1175"/>
      <c r="AY12" s="1176"/>
      <c r="AZ12" s="254"/>
      <c r="BA12" s="254"/>
      <c r="BB12" s="254"/>
      <c r="BC12" s="254"/>
      <c r="BD12" s="254"/>
      <c r="BE12" s="255"/>
      <c r="BF12" s="255"/>
      <c r="BG12" s="255"/>
      <c r="BH12" s="255"/>
      <c r="BI12" s="255"/>
      <c r="BJ12" s="255"/>
      <c r="BK12" s="255"/>
      <c r="BL12" s="255"/>
      <c r="BM12" s="255"/>
      <c r="BN12" s="255"/>
      <c r="BO12" s="255"/>
      <c r="BP12" s="255"/>
      <c r="BQ12" s="264">
        <v>6</v>
      </c>
      <c r="BR12" s="265"/>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6"/>
    </row>
    <row r="13" spans="1:131" s="257" customFormat="1" ht="26.25" customHeight="1" x14ac:dyDescent="0.15">
      <c r="A13" s="263">
        <v>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10"/>
      <c r="AG13" s="1111"/>
      <c r="AH13" s="1111"/>
      <c r="AI13" s="1111"/>
      <c r="AJ13" s="1112"/>
      <c r="AK13" s="1177"/>
      <c r="AL13" s="1178"/>
      <c r="AM13" s="1178"/>
      <c r="AN13" s="1178"/>
      <c r="AO13" s="1178"/>
      <c r="AP13" s="1178"/>
      <c r="AQ13" s="1178"/>
      <c r="AR13" s="1178"/>
      <c r="AS13" s="1178"/>
      <c r="AT13" s="1178"/>
      <c r="AU13" s="1175"/>
      <c r="AV13" s="1175"/>
      <c r="AW13" s="1175"/>
      <c r="AX13" s="1175"/>
      <c r="AY13" s="1176"/>
      <c r="AZ13" s="254"/>
      <c r="BA13" s="254"/>
      <c r="BB13" s="254"/>
      <c r="BC13" s="254"/>
      <c r="BD13" s="254"/>
      <c r="BE13" s="255"/>
      <c r="BF13" s="255"/>
      <c r="BG13" s="255"/>
      <c r="BH13" s="255"/>
      <c r="BI13" s="255"/>
      <c r="BJ13" s="255"/>
      <c r="BK13" s="255"/>
      <c r="BL13" s="255"/>
      <c r="BM13" s="255"/>
      <c r="BN13" s="255"/>
      <c r="BO13" s="255"/>
      <c r="BP13" s="255"/>
      <c r="BQ13" s="264">
        <v>7</v>
      </c>
      <c r="BR13" s="265"/>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6"/>
    </row>
    <row r="14" spans="1:131" s="257" customFormat="1" ht="26.25" customHeight="1" x14ac:dyDescent="0.15">
      <c r="A14" s="263">
        <v>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10"/>
      <c r="AG14" s="1111"/>
      <c r="AH14" s="1111"/>
      <c r="AI14" s="1111"/>
      <c r="AJ14" s="1112"/>
      <c r="AK14" s="1177"/>
      <c r="AL14" s="1178"/>
      <c r="AM14" s="1178"/>
      <c r="AN14" s="1178"/>
      <c r="AO14" s="1178"/>
      <c r="AP14" s="1178"/>
      <c r="AQ14" s="1178"/>
      <c r="AR14" s="1178"/>
      <c r="AS14" s="1178"/>
      <c r="AT14" s="1178"/>
      <c r="AU14" s="1175"/>
      <c r="AV14" s="1175"/>
      <c r="AW14" s="1175"/>
      <c r="AX14" s="1175"/>
      <c r="AY14" s="1176"/>
      <c r="AZ14" s="254"/>
      <c r="BA14" s="254"/>
      <c r="BB14" s="254"/>
      <c r="BC14" s="254"/>
      <c r="BD14" s="254"/>
      <c r="BE14" s="255"/>
      <c r="BF14" s="255"/>
      <c r="BG14" s="255"/>
      <c r="BH14" s="255"/>
      <c r="BI14" s="255"/>
      <c r="BJ14" s="255"/>
      <c r="BK14" s="255"/>
      <c r="BL14" s="255"/>
      <c r="BM14" s="255"/>
      <c r="BN14" s="255"/>
      <c r="BO14" s="255"/>
      <c r="BP14" s="255"/>
      <c r="BQ14" s="264">
        <v>8</v>
      </c>
      <c r="BR14" s="265"/>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6"/>
    </row>
    <row r="15" spans="1:131" s="257" customFormat="1" ht="26.25" customHeight="1" x14ac:dyDescent="0.15">
      <c r="A15" s="263">
        <v>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10"/>
      <c r="AG15" s="1111"/>
      <c r="AH15" s="1111"/>
      <c r="AI15" s="1111"/>
      <c r="AJ15" s="1112"/>
      <c r="AK15" s="1177"/>
      <c r="AL15" s="1178"/>
      <c r="AM15" s="1178"/>
      <c r="AN15" s="1178"/>
      <c r="AO15" s="1178"/>
      <c r="AP15" s="1178"/>
      <c r="AQ15" s="1178"/>
      <c r="AR15" s="1178"/>
      <c r="AS15" s="1178"/>
      <c r="AT15" s="1178"/>
      <c r="AU15" s="1175"/>
      <c r="AV15" s="1175"/>
      <c r="AW15" s="1175"/>
      <c r="AX15" s="1175"/>
      <c r="AY15" s="1176"/>
      <c r="AZ15" s="254"/>
      <c r="BA15" s="254"/>
      <c r="BB15" s="254"/>
      <c r="BC15" s="254"/>
      <c r="BD15" s="254"/>
      <c r="BE15" s="255"/>
      <c r="BF15" s="255"/>
      <c r="BG15" s="255"/>
      <c r="BH15" s="255"/>
      <c r="BI15" s="255"/>
      <c r="BJ15" s="255"/>
      <c r="BK15" s="255"/>
      <c r="BL15" s="255"/>
      <c r="BM15" s="255"/>
      <c r="BN15" s="255"/>
      <c r="BO15" s="255"/>
      <c r="BP15" s="255"/>
      <c r="BQ15" s="264">
        <v>9</v>
      </c>
      <c r="BR15" s="265"/>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6"/>
    </row>
    <row r="16" spans="1:131" s="257" customFormat="1" ht="26.25" customHeight="1" x14ac:dyDescent="0.15">
      <c r="A16" s="263">
        <v>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10"/>
      <c r="AG16" s="1111"/>
      <c r="AH16" s="1111"/>
      <c r="AI16" s="1111"/>
      <c r="AJ16" s="1112"/>
      <c r="AK16" s="1177"/>
      <c r="AL16" s="1178"/>
      <c r="AM16" s="1178"/>
      <c r="AN16" s="1178"/>
      <c r="AO16" s="1178"/>
      <c r="AP16" s="1178"/>
      <c r="AQ16" s="1178"/>
      <c r="AR16" s="1178"/>
      <c r="AS16" s="1178"/>
      <c r="AT16" s="1178"/>
      <c r="AU16" s="1175"/>
      <c r="AV16" s="1175"/>
      <c r="AW16" s="1175"/>
      <c r="AX16" s="1175"/>
      <c r="AY16" s="1176"/>
      <c r="AZ16" s="254"/>
      <c r="BA16" s="254"/>
      <c r="BB16" s="254"/>
      <c r="BC16" s="254"/>
      <c r="BD16" s="254"/>
      <c r="BE16" s="255"/>
      <c r="BF16" s="255"/>
      <c r="BG16" s="255"/>
      <c r="BH16" s="255"/>
      <c r="BI16" s="255"/>
      <c r="BJ16" s="255"/>
      <c r="BK16" s="255"/>
      <c r="BL16" s="255"/>
      <c r="BM16" s="255"/>
      <c r="BN16" s="255"/>
      <c r="BO16" s="255"/>
      <c r="BP16" s="255"/>
      <c r="BQ16" s="264">
        <v>10</v>
      </c>
      <c r="BR16" s="265"/>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6"/>
    </row>
    <row r="17" spans="1:131" s="257" customFormat="1" ht="26.25" customHeight="1" x14ac:dyDescent="0.15">
      <c r="A17" s="263">
        <v>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10"/>
      <c r="AG17" s="1111"/>
      <c r="AH17" s="1111"/>
      <c r="AI17" s="1111"/>
      <c r="AJ17" s="1112"/>
      <c r="AK17" s="1177"/>
      <c r="AL17" s="1178"/>
      <c r="AM17" s="1178"/>
      <c r="AN17" s="1178"/>
      <c r="AO17" s="1178"/>
      <c r="AP17" s="1178"/>
      <c r="AQ17" s="1178"/>
      <c r="AR17" s="1178"/>
      <c r="AS17" s="1178"/>
      <c r="AT17" s="1178"/>
      <c r="AU17" s="1175"/>
      <c r="AV17" s="1175"/>
      <c r="AW17" s="1175"/>
      <c r="AX17" s="1175"/>
      <c r="AY17" s="1176"/>
      <c r="AZ17" s="254"/>
      <c r="BA17" s="254"/>
      <c r="BB17" s="254"/>
      <c r="BC17" s="254"/>
      <c r="BD17" s="254"/>
      <c r="BE17" s="255"/>
      <c r="BF17" s="255"/>
      <c r="BG17" s="255"/>
      <c r="BH17" s="255"/>
      <c r="BI17" s="255"/>
      <c r="BJ17" s="255"/>
      <c r="BK17" s="255"/>
      <c r="BL17" s="255"/>
      <c r="BM17" s="255"/>
      <c r="BN17" s="255"/>
      <c r="BO17" s="255"/>
      <c r="BP17" s="255"/>
      <c r="BQ17" s="264">
        <v>11</v>
      </c>
      <c r="BR17" s="265"/>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6"/>
    </row>
    <row r="18" spans="1:131" s="257" customFormat="1" ht="26.25" customHeight="1" x14ac:dyDescent="0.15">
      <c r="A18" s="263">
        <v>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10"/>
      <c r="AG18" s="1111"/>
      <c r="AH18" s="1111"/>
      <c r="AI18" s="1111"/>
      <c r="AJ18" s="1112"/>
      <c r="AK18" s="1177"/>
      <c r="AL18" s="1178"/>
      <c r="AM18" s="1178"/>
      <c r="AN18" s="1178"/>
      <c r="AO18" s="1178"/>
      <c r="AP18" s="1178"/>
      <c r="AQ18" s="1178"/>
      <c r="AR18" s="1178"/>
      <c r="AS18" s="1178"/>
      <c r="AT18" s="1178"/>
      <c r="AU18" s="1175"/>
      <c r="AV18" s="1175"/>
      <c r="AW18" s="1175"/>
      <c r="AX18" s="1175"/>
      <c r="AY18" s="1176"/>
      <c r="AZ18" s="254"/>
      <c r="BA18" s="254"/>
      <c r="BB18" s="254"/>
      <c r="BC18" s="254"/>
      <c r="BD18" s="254"/>
      <c r="BE18" s="255"/>
      <c r="BF18" s="255"/>
      <c r="BG18" s="255"/>
      <c r="BH18" s="255"/>
      <c r="BI18" s="255"/>
      <c r="BJ18" s="255"/>
      <c r="BK18" s="255"/>
      <c r="BL18" s="255"/>
      <c r="BM18" s="255"/>
      <c r="BN18" s="255"/>
      <c r="BO18" s="255"/>
      <c r="BP18" s="255"/>
      <c r="BQ18" s="264">
        <v>12</v>
      </c>
      <c r="BR18" s="265"/>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6"/>
    </row>
    <row r="19" spans="1:131" s="257" customFormat="1" ht="26.25" customHeight="1" x14ac:dyDescent="0.15">
      <c r="A19" s="263">
        <v>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10"/>
      <c r="AG19" s="1111"/>
      <c r="AH19" s="1111"/>
      <c r="AI19" s="1111"/>
      <c r="AJ19" s="1112"/>
      <c r="AK19" s="1177"/>
      <c r="AL19" s="1178"/>
      <c r="AM19" s="1178"/>
      <c r="AN19" s="1178"/>
      <c r="AO19" s="1178"/>
      <c r="AP19" s="1178"/>
      <c r="AQ19" s="1178"/>
      <c r="AR19" s="1178"/>
      <c r="AS19" s="1178"/>
      <c r="AT19" s="1178"/>
      <c r="AU19" s="1175"/>
      <c r="AV19" s="1175"/>
      <c r="AW19" s="1175"/>
      <c r="AX19" s="1175"/>
      <c r="AY19" s="1176"/>
      <c r="AZ19" s="254"/>
      <c r="BA19" s="254"/>
      <c r="BB19" s="254"/>
      <c r="BC19" s="254"/>
      <c r="BD19" s="254"/>
      <c r="BE19" s="255"/>
      <c r="BF19" s="255"/>
      <c r="BG19" s="255"/>
      <c r="BH19" s="255"/>
      <c r="BI19" s="255"/>
      <c r="BJ19" s="255"/>
      <c r="BK19" s="255"/>
      <c r="BL19" s="255"/>
      <c r="BM19" s="255"/>
      <c r="BN19" s="255"/>
      <c r="BO19" s="255"/>
      <c r="BP19" s="255"/>
      <c r="BQ19" s="264">
        <v>13</v>
      </c>
      <c r="BR19" s="265"/>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6"/>
    </row>
    <row r="20" spans="1:131" s="257" customFormat="1" ht="26.25" customHeight="1" x14ac:dyDescent="0.15">
      <c r="A20" s="263">
        <v>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10"/>
      <c r="AG20" s="1111"/>
      <c r="AH20" s="1111"/>
      <c r="AI20" s="1111"/>
      <c r="AJ20" s="1112"/>
      <c r="AK20" s="1177"/>
      <c r="AL20" s="1178"/>
      <c r="AM20" s="1178"/>
      <c r="AN20" s="1178"/>
      <c r="AO20" s="1178"/>
      <c r="AP20" s="1178"/>
      <c r="AQ20" s="1178"/>
      <c r="AR20" s="1178"/>
      <c r="AS20" s="1178"/>
      <c r="AT20" s="1178"/>
      <c r="AU20" s="1175"/>
      <c r="AV20" s="1175"/>
      <c r="AW20" s="1175"/>
      <c r="AX20" s="1175"/>
      <c r="AY20" s="1176"/>
      <c r="AZ20" s="254"/>
      <c r="BA20" s="254"/>
      <c r="BB20" s="254"/>
      <c r="BC20" s="254"/>
      <c r="BD20" s="254"/>
      <c r="BE20" s="255"/>
      <c r="BF20" s="255"/>
      <c r="BG20" s="255"/>
      <c r="BH20" s="255"/>
      <c r="BI20" s="255"/>
      <c r="BJ20" s="255"/>
      <c r="BK20" s="255"/>
      <c r="BL20" s="255"/>
      <c r="BM20" s="255"/>
      <c r="BN20" s="255"/>
      <c r="BO20" s="255"/>
      <c r="BP20" s="255"/>
      <c r="BQ20" s="264">
        <v>14</v>
      </c>
      <c r="BR20" s="265"/>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6"/>
    </row>
    <row r="21" spans="1:131" s="257" customFormat="1" ht="26.25" customHeight="1" thickBot="1" x14ac:dyDescent="0.2">
      <c r="A21" s="263">
        <v>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10"/>
      <c r="AG21" s="1111"/>
      <c r="AH21" s="1111"/>
      <c r="AI21" s="1111"/>
      <c r="AJ21" s="1112"/>
      <c r="AK21" s="1177"/>
      <c r="AL21" s="1178"/>
      <c r="AM21" s="1178"/>
      <c r="AN21" s="1178"/>
      <c r="AO21" s="1178"/>
      <c r="AP21" s="1178"/>
      <c r="AQ21" s="1178"/>
      <c r="AR21" s="1178"/>
      <c r="AS21" s="1178"/>
      <c r="AT21" s="1178"/>
      <c r="AU21" s="1175"/>
      <c r="AV21" s="1175"/>
      <c r="AW21" s="1175"/>
      <c r="AX21" s="1175"/>
      <c r="AY21" s="1176"/>
      <c r="AZ21" s="254"/>
      <c r="BA21" s="254"/>
      <c r="BB21" s="254"/>
      <c r="BC21" s="254"/>
      <c r="BD21" s="254"/>
      <c r="BE21" s="255"/>
      <c r="BF21" s="255"/>
      <c r="BG21" s="255"/>
      <c r="BH21" s="255"/>
      <c r="BI21" s="255"/>
      <c r="BJ21" s="255"/>
      <c r="BK21" s="255"/>
      <c r="BL21" s="255"/>
      <c r="BM21" s="255"/>
      <c r="BN21" s="255"/>
      <c r="BO21" s="255"/>
      <c r="BP21" s="255"/>
      <c r="BQ21" s="264">
        <v>15</v>
      </c>
      <c r="BR21" s="265"/>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6"/>
    </row>
    <row r="22" spans="1:131" s="257" customFormat="1" ht="26.25" customHeight="1" x14ac:dyDescent="0.15">
      <c r="A22" s="263">
        <v>16</v>
      </c>
      <c r="B22" s="1128"/>
      <c r="C22" s="1129"/>
      <c r="D22" s="1129"/>
      <c r="E22" s="1129"/>
      <c r="F22" s="1129"/>
      <c r="G22" s="1129"/>
      <c r="H22" s="1129"/>
      <c r="I22" s="1129"/>
      <c r="J22" s="1129"/>
      <c r="K22" s="1129"/>
      <c r="L22" s="1129"/>
      <c r="M22" s="1129"/>
      <c r="N22" s="1129"/>
      <c r="O22" s="1129"/>
      <c r="P22" s="1130"/>
      <c r="Q22" s="1172"/>
      <c r="R22" s="1173"/>
      <c r="S22" s="1173"/>
      <c r="T22" s="1173"/>
      <c r="U22" s="1173"/>
      <c r="V22" s="1173"/>
      <c r="W22" s="1173"/>
      <c r="X22" s="1173"/>
      <c r="Y22" s="1173"/>
      <c r="Z22" s="1173"/>
      <c r="AA22" s="1173"/>
      <c r="AB22" s="1173"/>
      <c r="AC22" s="1173"/>
      <c r="AD22" s="1173"/>
      <c r="AE22" s="1174"/>
      <c r="AF22" s="1110"/>
      <c r="AG22" s="1111"/>
      <c r="AH22" s="1111"/>
      <c r="AI22" s="1111"/>
      <c r="AJ22" s="1112"/>
      <c r="AK22" s="1168"/>
      <c r="AL22" s="1169"/>
      <c r="AM22" s="1169"/>
      <c r="AN22" s="1169"/>
      <c r="AO22" s="1169"/>
      <c r="AP22" s="1169"/>
      <c r="AQ22" s="1169"/>
      <c r="AR22" s="1169"/>
      <c r="AS22" s="1169"/>
      <c r="AT22" s="1169"/>
      <c r="AU22" s="1170"/>
      <c r="AV22" s="1170"/>
      <c r="AW22" s="1170"/>
      <c r="AX22" s="1170"/>
      <c r="AY22" s="1171"/>
      <c r="AZ22" s="1126" t="s">
        <v>392</v>
      </c>
      <c r="BA22" s="1126"/>
      <c r="BB22" s="1126"/>
      <c r="BC22" s="1126"/>
      <c r="BD22" s="1127"/>
      <c r="BE22" s="255"/>
      <c r="BF22" s="255"/>
      <c r="BG22" s="255"/>
      <c r="BH22" s="255"/>
      <c r="BI22" s="255"/>
      <c r="BJ22" s="255"/>
      <c r="BK22" s="255"/>
      <c r="BL22" s="255"/>
      <c r="BM22" s="255"/>
      <c r="BN22" s="255"/>
      <c r="BO22" s="255"/>
      <c r="BP22" s="255"/>
      <c r="BQ22" s="264">
        <v>16</v>
      </c>
      <c r="BR22" s="265"/>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59">
        <v>19010</v>
      </c>
      <c r="R23" s="1160"/>
      <c r="S23" s="1160"/>
      <c r="T23" s="1160"/>
      <c r="U23" s="1160"/>
      <c r="V23" s="1160">
        <v>18074</v>
      </c>
      <c r="W23" s="1160"/>
      <c r="X23" s="1160"/>
      <c r="Y23" s="1160"/>
      <c r="Z23" s="1160"/>
      <c r="AA23" s="1160">
        <v>936</v>
      </c>
      <c r="AB23" s="1160"/>
      <c r="AC23" s="1160"/>
      <c r="AD23" s="1160"/>
      <c r="AE23" s="1161"/>
      <c r="AF23" s="1162">
        <v>1407</v>
      </c>
      <c r="AG23" s="1160"/>
      <c r="AH23" s="1160"/>
      <c r="AI23" s="1160"/>
      <c r="AJ23" s="1163"/>
      <c r="AK23" s="1164"/>
      <c r="AL23" s="1165"/>
      <c r="AM23" s="1165"/>
      <c r="AN23" s="1165"/>
      <c r="AO23" s="1165"/>
      <c r="AP23" s="1160">
        <v>9982</v>
      </c>
      <c r="AQ23" s="1160"/>
      <c r="AR23" s="1160"/>
      <c r="AS23" s="1160"/>
      <c r="AT23" s="1160"/>
      <c r="AU23" s="1166"/>
      <c r="AV23" s="1166"/>
      <c r="AW23" s="1166"/>
      <c r="AX23" s="1166"/>
      <c r="AY23" s="1167"/>
      <c r="AZ23" s="1156" t="s">
        <v>176</v>
      </c>
      <c r="BA23" s="1157"/>
      <c r="BB23" s="1157"/>
      <c r="BC23" s="1157"/>
      <c r="BD23" s="1158"/>
      <c r="BE23" s="255"/>
      <c r="BF23" s="255"/>
      <c r="BG23" s="255"/>
      <c r="BH23" s="255"/>
      <c r="BI23" s="255"/>
      <c r="BJ23" s="255"/>
      <c r="BK23" s="255"/>
      <c r="BL23" s="255"/>
      <c r="BM23" s="255"/>
      <c r="BN23" s="255"/>
      <c r="BO23" s="255"/>
      <c r="BP23" s="255"/>
      <c r="BQ23" s="264">
        <v>17</v>
      </c>
      <c r="BR23" s="265"/>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6"/>
    </row>
    <row r="24" spans="1:131" s="257" customFormat="1" ht="26.25" customHeight="1" x14ac:dyDescent="0.15">
      <c r="A24" s="1155" t="s">
        <v>395</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4"/>
      <c r="BA24" s="254"/>
      <c r="BB24" s="254"/>
      <c r="BC24" s="254"/>
      <c r="BD24" s="254"/>
      <c r="BE24" s="255"/>
      <c r="BF24" s="255"/>
      <c r="BG24" s="255"/>
      <c r="BH24" s="255"/>
      <c r="BI24" s="255"/>
      <c r="BJ24" s="255"/>
      <c r="BK24" s="255"/>
      <c r="BL24" s="255"/>
      <c r="BM24" s="255"/>
      <c r="BN24" s="255"/>
      <c r="BO24" s="255"/>
      <c r="BP24" s="255"/>
      <c r="BQ24" s="264">
        <v>18</v>
      </c>
      <c r="BR24" s="265"/>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6"/>
    </row>
    <row r="25" spans="1:131" s="249" customFormat="1" ht="26.25" customHeight="1" thickBot="1" x14ac:dyDescent="0.2">
      <c r="A25" s="1154" t="s">
        <v>396</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4"/>
      <c r="BK25" s="254"/>
      <c r="BL25" s="254"/>
      <c r="BM25" s="254"/>
      <c r="BN25" s="254"/>
      <c r="BO25" s="267"/>
      <c r="BP25" s="267"/>
      <c r="BQ25" s="264">
        <v>19</v>
      </c>
      <c r="BR25" s="265"/>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8"/>
    </row>
    <row r="26" spans="1:131" s="249" customFormat="1" ht="26.25" customHeight="1" x14ac:dyDescent="0.15">
      <c r="A26" s="1086" t="s">
        <v>374</v>
      </c>
      <c r="B26" s="1087"/>
      <c r="C26" s="1087"/>
      <c r="D26" s="1087"/>
      <c r="E26" s="1087"/>
      <c r="F26" s="1087"/>
      <c r="G26" s="1087"/>
      <c r="H26" s="1087"/>
      <c r="I26" s="1087"/>
      <c r="J26" s="1087"/>
      <c r="K26" s="1087"/>
      <c r="L26" s="1087"/>
      <c r="M26" s="1087"/>
      <c r="N26" s="1087"/>
      <c r="O26" s="1087"/>
      <c r="P26" s="1088"/>
      <c r="Q26" s="1092" t="s">
        <v>397</v>
      </c>
      <c r="R26" s="1093"/>
      <c r="S26" s="1093"/>
      <c r="T26" s="1093"/>
      <c r="U26" s="1094"/>
      <c r="V26" s="1092" t="s">
        <v>398</v>
      </c>
      <c r="W26" s="1093"/>
      <c r="X26" s="1093"/>
      <c r="Y26" s="1093"/>
      <c r="Z26" s="1094"/>
      <c r="AA26" s="1092" t="s">
        <v>399</v>
      </c>
      <c r="AB26" s="1093"/>
      <c r="AC26" s="1093"/>
      <c r="AD26" s="1093"/>
      <c r="AE26" s="1093"/>
      <c r="AF26" s="1150" t="s">
        <v>400</v>
      </c>
      <c r="AG26" s="1099"/>
      <c r="AH26" s="1099"/>
      <c r="AI26" s="1099"/>
      <c r="AJ26" s="1151"/>
      <c r="AK26" s="1093" t="s">
        <v>401</v>
      </c>
      <c r="AL26" s="1093"/>
      <c r="AM26" s="1093"/>
      <c r="AN26" s="1093"/>
      <c r="AO26" s="1094"/>
      <c r="AP26" s="1092" t="s">
        <v>402</v>
      </c>
      <c r="AQ26" s="1093"/>
      <c r="AR26" s="1093"/>
      <c r="AS26" s="1093"/>
      <c r="AT26" s="1094"/>
      <c r="AU26" s="1092" t="s">
        <v>403</v>
      </c>
      <c r="AV26" s="1093"/>
      <c r="AW26" s="1093"/>
      <c r="AX26" s="1093"/>
      <c r="AY26" s="1094"/>
      <c r="AZ26" s="1092" t="s">
        <v>404</v>
      </c>
      <c r="BA26" s="1093"/>
      <c r="BB26" s="1093"/>
      <c r="BC26" s="1093"/>
      <c r="BD26" s="1094"/>
      <c r="BE26" s="1092" t="s">
        <v>381</v>
      </c>
      <c r="BF26" s="1093"/>
      <c r="BG26" s="1093"/>
      <c r="BH26" s="1093"/>
      <c r="BI26" s="1108"/>
      <c r="BJ26" s="254"/>
      <c r="BK26" s="254"/>
      <c r="BL26" s="254"/>
      <c r="BM26" s="254"/>
      <c r="BN26" s="254"/>
      <c r="BO26" s="267"/>
      <c r="BP26" s="267"/>
      <c r="BQ26" s="264">
        <v>20</v>
      </c>
      <c r="BR26" s="265"/>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8"/>
    </row>
    <row r="27" spans="1:131" s="249" customFormat="1" ht="26.25" customHeight="1" thickBot="1" x14ac:dyDescent="0.2">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2"/>
      <c r="AG27" s="1102"/>
      <c r="AH27" s="1102"/>
      <c r="AI27" s="1102"/>
      <c r="AJ27" s="1153"/>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4"/>
      <c r="BK27" s="254"/>
      <c r="BL27" s="254"/>
      <c r="BM27" s="254"/>
      <c r="BN27" s="254"/>
      <c r="BO27" s="267"/>
      <c r="BP27" s="267"/>
      <c r="BQ27" s="264">
        <v>21</v>
      </c>
      <c r="BR27" s="265"/>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8"/>
    </row>
    <row r="28" spans="1:131" s="249" customFormat="1" ht="26.25" customHeight="1" thickTop="1" x14ac:dyDescent="0.15">
      <c r="A28" s="268">
        <v>1</v>
      </c>
      <c r="B28" s="1141" t="s">
        <v>405</v>
      </c>
      <c r="C28" s="1142"/>
      <c r="D28" s="1142"/>
      <c r="E28" s="1142"/>
      <c r="F28" s="1142"/>
      <c r="G28" s="1142"/>
      <c r="H28" s="1142"/>
      <c r="I28" s="1142"/>
      <c r="J28" s="1142"/>
      <c r="K28" s="1142"/>
      <c r="L28" s="1142"/>
      <c r="M28" s="1142"/>
      <c r="N28" s="1142"/>
      <c r="O28" s="1142"/>
      <c r="P28" s="1143"/>
      <c r="Q28" s="1144">
        <v>3457</v>
      </c>
      <c r="R28" s="1145"/>
      <c r="S28" s="1145"/>
      <c r="T28" s="1145"/>
      <c r="U28" s="1145"/>
      <c r="V28" s="1145">
        <v>3414</v>
      </c>
      <c r="W28" s="1145"/>
      <c r="X28" s="1145"/>
      <c r="Y28" s="1145"/>
      <c r="Z28" s="1145"/>
      <c r="AA28" s="1145">
        <v>42</v>
      </c>
      <c r="AB28" s="1145"/>
      <c r="AC28" s="1145"/>
      <c r="AD28" s="1145"/>
      <c r="AE28" s="1146"/>
      <c r="AF28" s="1147">
        <v>42</v>
      </c>
      <c r="AG28" s="1145"/>
      <c r="AH28" s="1145"/>
      <c r="AI28" s="1145"/>
      <c r="AJ28" s="1148"/>
      <c r="AK28" s="1149">
        <v>314</v>
      </c>
      <c r="AL28" s="1137"/>
      <c r="AM28" s="1137"/>
      <c r="AN28" s="1137"/>
      <c r="AO28" s="1137"/>
      <c r="AP28" s="1137" t="s">
        <v>577</v>
      </c>
      <c r="AQ28" s="1137"/>
      <c r="AR28" s="1137"/>
      <c r="AS28" s="1137"/>
      <c r="AT28" s="1137"/>
      <c r="AU28" s="1137" t="s">
        <v>578</v>
      </c>
      <c r="AV28" s="1137"/>
      <c r="AW28" s="1137"/>
      <c r="AX28" s="1137"/>
      <c r="AY28" s="1137"/>
      <c r="AZ28" s="1138" t="s">
        <v>579</v>
      </c>
      <c r="BA28" s="1138"/>
      <c r="BB28" s="1138"/>
      <c r="BC28" s="1138"/>
      <c r="BD28" s="1138"/>
      <c r="BE28" s="1139"/>
      <c r="BF28" s="1139"/>
      <c r="BG28" s="1139"/>
      <c r="BH28" s="1139"/>
      <c r="BI28" s="1140"/>
      <c r="BJ28" s="254"/>
      <c r="BK28" s="254"/>
      <c r="BL28" s="254"/>
      <c r="BM28" s="254"/>
      <c r="BN28" s="254"/>
      <c r="BO28" s="267"/>
      <c r="BP28" s="267"/>
      <c r="BQ28" s="264">
        <v>22</v>
      </c>
      <c r="BR28" s="265"/>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8"/>
    </row>
    <row r="29" spans="1:131" s="249" customFormat="1" ht="26.25" customHeight="1" x14ac:dyDescent="0.15">
      <c r="A29" s="268">
        <v>2</v>
      </c>
      <c r="B29" s="1128" t="s">
        <v>406</v>
      </c>
      <c r="C29" s="1129"/>
      <c r="D29" s="1129"/>
      <c r="E29" s="1129"/>
      <c r="F29" s="1129"/>
      <c r="G29" s="1129"/>
      <c r="H29" s="1129"/>
      <c r="I29" s="1129"/>
      <c r="J29" s="1129"/>
      <c r="K29" s="1129"/>
      <c r="L29" s="1129"/>
      <c r="M29" s="1129"/>
      <c r="N29" s="1129"/>
      <c r="O29" s="1129"/>
      <c r="P29" s="1130"/>
      <c r="Q29" s="1134">
        <v>129</v>
      </c>
      <c r="R29" s="1135"/>
      <c r="S29" s="1135"/>
      <c r="T29" s="1135"/>
      <c r="U29" s="1135"/>
      <c r="V29" s="1135">
        <v>114</v>
      </c>
      <c r="W29" s="1135"/>
      <c r="X29" s="1135"/>
      <c r="Y29" s="1135"/>
      <c r="Z29" s="1135"/>
      <c r="AA29" s="1135">
        <v>16</v>
      </c>
      <c r="AB29" s="1135"/>
      <c r="AC29" s="1135"/>
      <c r="AD29" s="1135"/>
      <c r="AE29" s="1136"/>
      <c r="AF29" s="1110">
        <v>16</v>
      </c>
      <c r="AG29" s="1111"/>
      <c r="AH29" s="1111"/>
      <c r="AI29" s="1111"/>
      <c r="AJ29" s="1112"/>
      <c r="AK29" s="1075">
        <v>12</v>
      </c>
      <c r="AL29" s="1066"/>
      <c r="AM29" s="1066"/>
      <c r="AN29" s="1066"/>
      <c r="AO29" s="1066"/>
      <c r="AP29" s="1066" t="s">
        <v>577</v>
      </c>
      <c r="AQ29" s="1066"/>
      <c r="AR29" s="1066"/>
      <c r="AS29" s="1066"/>
      <c r="AT29" s="1066"/>
      <c r="AU29" s="1066" t="s">
        <v>580</v>
      </c>
      <c r="AV29" s="1066"/>
      <c r="AW29" s="1066"/>
      <c r="AX29" s="1066"/>
      <c r="AY29" s="1066"/>
      <c r="AZ29" s="1133" t="s">
        <v>577</v>
      </c>
      <c r="BA29" s="1133"/>
      <c r="BB29" s="1133"/>
      <c r="BC29" s="1133"/>
      <c r="BD29" s="1133"/>
      <c r="BE29" s="1123"/>
      <c r="BF29" s="1123"/>
      <c r="BG29" s="1123"/>
      <c r="BH29" s="1123"/>
      <c r="BI29" s="1124"/>
      <c r="BJ29" s="254"/>
      <c r="BK29" s="254"/>
      <c r="BL29" s="254"/>
      <c r="BM29" s="254"/>
      <c r="BN29" s="254"/>
      <c r="BO29" s="267"/>
      <c r="BP29" s="267"/>
      <c r="BQ29" s="264">
        <v>23</v>
      </c>
      <c r="BR29" s="265"/>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8"/>
    </row>
    <row r="30" spans="1:131" s="249" customFormat="1" ht="26.25" customHeight="1" x14ac:dyDescent="0.15">
      <c r="A30" s="268">
        <v>3</v>
      </c>
      <c r="B30" s="1128" t="s">
        <v>407</v>
      </c>
      <c r="C30" s="1129"/>
      <c r="D30" s="1129"/>
      <c r="E30" s="1129"/>
      <c r="F30" s="1129"/>
      <c r="G30" s="1129"/>
      <c r="H30" s="1129"/>
      <c r="I30" s="1129"/>
      <c r="J30" s="1129"/>
      <c r="K30" s="1129"/>
      <c r="L30" s="1129"/>
      <c r="M30" s="1129"/>
      <c r="N30" s="1129"/>
      <c r="O30" s="1129"/>
      <c r="P30" s="1130"/>
      <c r="Q30" s="1134">
        <v>2677</v>
      </c>
      <c r="R30" s="1135"/>
      <c r="S30" s="1135"/>
      <c r="T30" s="1135"/>
      <c r="U30" s="1135"/>
      <c r="V30" s="1135">
        <v>2532</v>
      </c>
      <c r="W30" s="1135"/>
      <c r="X30" s="1135"/>
      <c r="Y30" s="1135"/>
      <c r="Z30" s="1135"/>
      <c r="AA30" s="1135">
        <v>145</v>
      </c>
      <c r="AB30" s="1135"/>
      <c r="AC30" s="1135"/>
      <c r="AD30" s="1135"/>
      <c r="AE30" s="1136"/>
      <c r="AF30" s="1110">
        <v>145</v>
      </c>
      <c r="AG30" s="1111"/>
      <c r="AH30" s="1111"/>
      <c r="AI30" s="1111"/>
      <c r="AJ30" s="1112"/>
      <c r="AK30" s="1075">
        <v>469</v>
      </c>
      <c r="AL30" s="1066"/>
      <c r="AM30" s="1066"/>
      <c r="AN30" s="1066"/>
      <c r="AO30" s="1066"/>
      <c r="AP30" s="1066" t="s">
        <v>577</v>
      </c>
      <c r="AQ30" s="1066"/>
      <c r="AR30" s="1066"/>
      <c r="AS30" s="1066"/>
      <c r="AT30" s="1066"/>
      <c r="AU30" s="1066" t="s">
        <v>577</v>
      </c>
      <c r="AV30" s="1066"/>
      <c r="AW30" s="1066"/>
      <c r="AX30" s="1066"/>
      <c r="AY30" s="1066"/>
      <c r="AZ30" s="1133" t="s">
        <v>578</v>
      </c>
      <c r="BA30" s="1133"/>
      <c r="BB30" s="1133"/>
      <c r="BC30" s="1133"/>
      <c r="BD30" s="1133"/>
      <c r="BE30" s="1123"/>
      <c r="BF30" s="1123"/>
      <c r="BG30" s="1123"/>
      <c r="BH30" s="1123"/>
      <c r="BI30" s="1124"/>
      <c r="BJ30" s="254"/>
      <c r="BK30" s="254"/>
      <c r="BL30" s="254"/>
      <c r="BM30" s="254"/>
      <c r="BN30" s="254"/>
      <c r="BO30" s="267"/>
      <c r="BP30" s="267"/>
      <c r="BQ30" s="264">
        <v>24</v>
      </c>
      <c r="BR30" s="265"/>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8"/>
    </row>
    <row r="31" spans="1:131" s="249" customFormat="1" ht="26.25" customHeight="1" x14ac:dyDescent="0.15">
      <c r="A31" s="268">
        <v>4</v>
      </c>
      <c r="B31" s="1128" t="s">
        <v>408</v>
      </c>
      <c r="C31" s="1129"/>
      <c r="D31" s="1129"/>
      <c r="E31" s="1129"/>
      <c r="F31" s="1129"/>
      <c r="G31" s="1129"/>
      <c r="H31" s="1129"/>
      <c r="I31" s="1129"/>
      <c r="J31" s="1129"/>
      <c r="K31" s="1129"/>
      <c r="L31" s="1129"/>
      <c r="M31" s="1129"/>
      <c r="N31" s="1129"/>
      <c r="O31" s="1129"/>
      <c r="P31" s="1130"/>
      <c r="Q31" s="1134">
        <v>587</v>
      </c>
      <c r="R31" s="1135"/>
      <c r="S31" s="1135"/>
      <c r="T31" s="1135"/>
      <c r="U31" s="1135"/>
      <c r="V31" s="1135">
        <v>585</v>
      </c>
      <c r="W31" s="1135"/>
      <c r="X31" s="1135"/>
      <c r="Y31" s="1135"/>
      <c r="Z31" s="1135"/>
      <c r="AA31" s="1135">
        <v>3</v>
      </c>
      <c r="AB31" s="1135"/>
      <c r="AC31" s="1135"/>
      <c r="AD31" s="1135"/>
      <c r="AE31" s="1136"/>
      <c r="AF31" s="1110">
        <v>3</v>
      </c>
      <c r="AG31" s="1111"/>
      <c r="AH31" s="1111"/>
      <c r="AI31" s="1111"/>
      <c r="AJ31" s="1112"/>
      <c r="AK31" s="1075">
        <v>76</v>
      </c>
      <c r="AL31" s="1066"/>
      <c r="AM31" s="1066"/>
      <c r="AN31" s="1066"/>
      <c r="AO31" s="1066"/>
      <c r="AP31" s="1066" t="s">
        <v>577</v>
      </c>
      <c r="AQ31" s="1066"/>
      <c r="AR31" s="1066"/>
      <c r="AS31" s="1066"/>
      <c r="AT31" s="1066"/>
      <c r="AU31" s="1066" t="s">
        <v>577</v>
      </c>
      <c r="AV31" s="1066"/>
      <c r="AW31" s="1066"/>
      <c r="AX31" s="1066"/>
      <c r="AY31" s="1066"/>
      <c r="AZ31" s="1133" t="s">
        <v>577</v>
      </c>
      <c r="BA31" s="1133"/>
      <c r="BB31" s="1133"/>
      <c r="BC31" s="1133"/>
      <c r="BD31" s="1133"/>
      <c r="BE31" s="1123"/>
      <c r="BF31" s="1123"/>
      <c r="BG31" s="1123"/>
      <c r="BH31" s="1123"/>
      <c r="BI31" s="1124"/>
      <c r="BJ31" s="254"/>
      <c r="BK31" s="254"/>
      <c r="BL31" s="254"/>
      <c r="BM31" s="254"/>
      <c r="BN31" s="254"/>
      <c r="BO31" s="267"/>
      <c r="BP31" s="267"/>
      <c r="BQ31" s="264">
        <v>25</v>
      </c>
      <c r="BR31" s="265"/>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8"/>
    </row>
    <row r="32" spans="1:131" s="249" customFormat="1" ht="26.25" customHeight="1" x14ac:dyDescent="0.15">
      <c r="A32" s="268">
        <v>5</v>
      </c>
      <c r="B32" s="1128" t="s">
        <v>409</v>
      </c>
      <c r="C32" s="1129"/>
      <c r="D32" s="1129"/>
      <c r="E32" s="1129"/>
      <c r="F32" s="1129"/>
      <c r="G32" s="1129"/>
      <c r="H32" s="1129"/>
      <c r="I32" s="1129"/>
      <c r="J32" s="1129"/>
      <c r="K32" s="1129"/>
      <c r="L32" s="1129"/>
      <c r="M32" s="1129"/>
      <c r="N32" s="1129"/>
      <c r="O32" s="1129"/>
      <c r="P32" s="1130"/>
      <c r="Q32" s="1134">
        <v>775</v>
      </c>
      <c r="R32" s="1135"/>
      <c r="S32" s="1135"/>
      <c r="T32" s="1135"/>
      <c r="U32" s="1135"/>
      <c r="V32" s="1135">
        <v>764</v>
      </c>
      <c r="W32" s="1135"/>
      <c r="X32" s="1135"/>
      <c r="Y32" s="1135"/>
      <c r="Z32" s="1135"/>
      <c r="AA32" s="1135">
        <v>11</v>
      </c>
      <c r="AB32" s="1135"/>
      <c r="AC32" s="1135"/>
      <c r="AD32" s="1135"/>
      <c r="AE32" s="1136"/>
      <c r="AF32" s="1110">
        <v>113</v>
      </c>
      <c r="AG32" s="1111"/>
      <c r="AH32" s="1111"/>
      <c r="AI32" s="1111"/>
      <c r="AJ32" s="1112"/>
      <c r="AK32" s="1075">
        <v>443</v>
      </c>
      <c r="AL32" s="1066"/>
      <c r="AM32" s="1066"/>
      <c r="AN32" s="1066"/>
      <c r="AO32" s="1066"/>
      <c r="AP32" s="1066">
        <v>3612</v>
      </c>
      <c r="AQ32" s="1066"/>
      <c r="AR32" s="1066"/>
      <c r="AS32" s="1066"/>
      <c r="AT32" s="1066"/>
      <c r="AU32" s="1066">
        <v>2597</v>
      </c>
      <c r="AV32" s="1066"/>
      <c r="AW32" s="1066"/>
      <c r="AX32" s="1066"/>
      <c r="AY32" s="1066"/>
      <c r="AZ32" s="1133" t="s">
        <v>577</v>
      </c>
      <c r="BA32" s="1133"/>
      <c r="BB32" s="1133"/>
      <c r="BC32" s="1133"/>
      <c r="BD32" s="1133"/>
      <c r="BE32" s="1123" t="s">
        <v>410</v>
      </c>
      <c r="BF32" s="1123"/>
      <c r="BG32" s="1123"/>
      <c r="BH32" s="1123"/>
      <c r="BI32" s="1124"/>
      <c r="BJ32" s="254"/>
      <c r="BK32" s="254"/>
      <c r="BL32" s="254"/>
      <c r="BM32" s="254"/>
      <c r="BN32" s="254"/>
      <c r="BO32" s="267"/>
      <c r="BP32" s="267"/>
      <c r="BQ32" s="264">
        <v>26</v>
      </c>
      <c r="BR32" s="265"/>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8"/>
    </row>
    <row r="33" spans="1:131" s="249" customFormat="1" ht="26.25" customHeight="1" x14ac:dyDescent="0.15">
      <c r="A33" s="268">
        <v>6</v>
      </c>
      <c r="B33" s="1128"/>
      <c r="C33" s="1129"/>
      <c r="D33" s="1129"/>
      <c r="E33" s="1129"/>
      <c r="F33" s="1129"/>
      <c r="G33" s="1129"/>
      <c r="H33" s="1129"/>
      <c r="I33" s="1129"/>
      <c r="J33" s="1129"/>
      <c r="K33" s="1129"/>
      <c r="L33" s="1129"/>
      <c r="M33" s="1129"/>
      <c r="N33" s="1129"/>
      <c r="O33" s="1129"/>
      <c r="P33" s="1130"/>
      <c r="Q33" s="1134"/>
      <c r="R33" s="1135"/>
      <c r="S33" s="1135"/>
      <c r="T33" s="1135"/>
      <c r="U33" s="1135"/>
      <c r="V33" s="1135"/>
      <c r="W33" s="1135"/>
      <c r="X33" s="1135"/>
      <c r="Y33" s="1135"/>
      <c r="Z33" s="1135"/>
      <c r="AA33" s="1135"/>
      <c r="AB33" s="1135"/>
      <c r="AC33" s="1135"/>
      <c r="AD33" s="1135"/>
      <c r="AE33" s="1136"/>
      <c r="AF33" s="1110"/>
      <c r="AG33" s="1111"/>
      <c r="AH33" s="1111"/>
      <c r="AI33" s="1111"/>
      <c r="AJ33" s="1112"/>
      <c r="AK33" s="1075"/>
      <c r="AL33" s="1066"/>
      <c r="AM33" s="1066"/>
      <c r="AN33" s="1066"/>
      <c r="AO33" s="1066"/>
      <c r="AP33" s="1066"/>
      <c r="AQ33" s="1066"/>
      <c r="AR33" s="1066"/>
      <c r="AS33" s="1066"/>
      <c r="AT33" s="1066"/>
      <c r="AU33" s="1066"/>
      <c r="AV33" s="1066"/>
      <c r="AW33" s="1066"/>
      <c r="AX33" s="1066"/>
      <c r="AY33" s="1066"/>
      <c r="AZ33" s="1133"/>
      <c r="BA33" s="1133"/>
      <c r="BB33" s="1133"/>
      <c r="BC33" s="1133"/>
      <c r="BD33" s="1133"/>
      <c r="BE33" s="1123"/>
      <c r="BF33" s="1123"/>
      <c r="BG33" s="1123"/>
      <c r="BH33" s="1123"/>
      <c r="BI33" s="1124"/>
      <c r="BJ33" s="254"/>
      <c r="BK33" s="254"/>
      <c r="BL33" s="254"/>
      <c r="BM33" s="254"/>
      <c r="BN33" s="254"/>
      <c r="BO33" s="267"/>
      <c r="BP33" s="267"/>
      <c r="BQ33" s="264">
        <v>27</v>
      </c>
      <c r="BR33" s="265"/>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8"/>
    </row>
    <row r="34" spans="1:131" s="249" customFormat="1" ht="26.25" customHeight="1" x14ac:dyDescent="0.15">
      <c r="A34" s="268">
        <v>7</v>
      </c>
      <c r="B34" s="1128"/>
      <c r="C34" s="1129"/>
      <c r="D34" s="1129"/>
      <c r="E34" s="1129"/>
      <c r="F34" s="1129"/>
      <c r="G34" s="1129"/>
      <c r="H34" s="1129"/>
      <c r="I34" s="1129"/>
      <c r="J34" s="1129"/>
      <c r="K34" s="1129"/>
      <c r="L34" s="1129"/>
      <c r="M34" s="1129"/>
      <c r="N34" s="1129"/>
      <c r="O34" s="1129"/>
      <c r="P34" s="1130"/>
      <c r="Q34" s="1134"/>
      <c r="R34" s="1135"/>
      <c r="S34" s="1135"/>
      <c r="T34" s="1135"/>
      <c r="U34" s="1135"/>
      <c r="V34" s="1135"/>
      <c r="W34" s="1135"/>
      <c r="X34" s="1135"/>
      <c r="Y34" s="1135"/>
      <c r="Z34" s="1135"/>
      <c r="AA34" s="1135"/>
      <c r="AB34" s="1135"/>
      <c r="AC34" s="1135"/>
      <c r="AD34" s="1135"/>
      <c r="AE34" s="1136"/>
      <c r="AF34" s="1110"/>
      <c r="AG34" s="1111"/>
      <c r="AH34" s="1111"/>
      <c r="AI34" s="1111"/>
      <c r="AJ34" s="1112"/>
      <c r="AK34" s="1075"/>
      <c r="AL34" s="1066"/>
      <c r="AM34" s="1066"/>
      <c r="AN34" s="1066"/>
      <c r="AO34" s="1066"/>
      <c r="AP34" s="1066"/>
      <c r="AQ34" s="1066"/>
      <c r="AR34" s="1066"/>
      <c r="AS34" s="1066"/>
      <c r="AT34" s="1066"/>
      <c r="AU34" s="1066"/>
      <c r="AV34" s="1066"/>
      <c r="AW34" s="1066"/>
      <c r="AX34" s="1066"/>
      <c r="AY34" s="1066"/>
      <c r="AZ34" s="1133"/>
      <c r="BA34" s="1133"/>
      <c r="BB34" s="1133"/>
      <c r="BC34" s="1133"/>
      <c r="BD34" s="1133"/>
      <c r="BE34" s="1123"/>
      <c r="BF34" s="1123"/>
      <c r="BG34" s="1123"/>
      <c r="BH34" s="1123"/>
      <c r="BI34" s="1124"/>
      <c r="BJ34" s="254"/>
      <c r="BK34" s="254"/>
      <c r="BL34" s="254"/>
      <c r="BM34" s="254"/>
      <c r="BN34" s="254"/>
      <c r="BO34" s="267"/>
      <c r="BP34" s="267"/>
      <c r="BQ34" s="264">
        <v>28</v>
      </c>
      <c r="BR34" s="265"/>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8"/>
    </row>
    <row r="35" spans="1:131" s="249" customFormat="1" ht="26.25" customHeight="1" x14ac:dyDescent="0.15">
      <c r="A35" s="268">
        <v>8</v>
      </c>
      <c r="B35" s="1128"/>
      <c r="C35" s="1129"/>
      <c r="D35" s="1129"/>
      <c r="E35" s="1129"/>
      <c r="F35" s="1129"/>
      <c r="G35" s="1129"/>
      <c r="H35" s="1129"/>
      <c r="I35" s="1129"/>
      <c r="J35" s="1129"/>
      <c r="K35" s="1129"/>
      <c r="L35" s="1129"/>
      <c r="M35" s="1129"/>
      <c r="N35" s="1129"/>
      <c r="O35" s="1129"/>
      <c r="P35" s="1130"/>
      <c r="Q35" s="1134"/>
      <c r="R35" s="1135"/>
      <c r="S35" s="1135"/>
      <c r="T35" s="1135"/>
      <c r="U35" s="1135"/>
      <c r="V35" s="1135"/>
      <c r="W35" s="1135"/>
      <c r="X35" s="1135"/>
      <c r="Y35" s="1135"/>
      <c r="Z35" s="1135"/>
      <c r="AA35" s="1135"/>
      <c r="AB35" s="1135"/>
      <c r="AC35" s="1135"/>
      <c r="AD35" s="1135"/>
      <c r="AE35" s="1136"/>
      <c r="AF35" s="1110"/>
      <c r="AG35" s="1111"/>
      <c r="AH35" s="1111"/>
      <c r="AI35" s="1111"/>
      <c r="AJ35" s="1112"/>
      <c r="AK35" s="1075"/>
      <c r="AL35" s="1066"/>
      <c r="AM35" s="1066"/>
      <c r="AN35" s="1066"/>
      <c r="AO35" s="1066"/>
      <c r="AP35" s="1066"/>
      <c r="AQ35" s="1066"/>
      <c r="AR35" s="1066"/>
      <c r="AS35" s="1066"/>
      <c r="AT35" s="1066"/>
      <c r="AU35" s="1066"/>
      <c r="AV35" s="1066"/>
      <c r="AW35" s="1066"/>
      <c r="AX35" s="1066"/>
      <c r="AY35" s="1066"/>
      <c r="AZ35" s="1133"/>
      <c r="BA35" s="1133"/>
      <c r="BB35" s="1133"/>
      <c r="BC35" s="1133"/>
      <c r="BD35" s="1133"/>
      <c r="BE35" s="1123"/>
      <c r="BF35" s="1123"/>
      <c r="BG35" s="1123"/>
      <c r="BH35" s="1123"/>
      <c r="BI35" s="1124"/>
      <c r="BJ35" s="254"/>
      <c r="BK35" s="254"/>
      <c r="BL35" s="254"/>
      <c r="BM35" s="254"/>
      <c r="BN35" s="254"/>
      <c r="BO35" s="267"/>
      <c r="BP35" s="267"/>
      <c r="BQ35" s="264">
        <v>29</v>
      </c>
      <c r="BR35" s="265"/>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8"/>
    </row>
    <row r="36" spans="1:131" s="249" customFormat="1" ht="26.25" customHeight="1" x14ac:dyDescent="0.15">
      <c r="A36" s="268">
        <v>9</v>
      </c>
      <c r="B36" s="1128"/>
      <c r="C36" s="1129"/>
      <c r="D36" s="1129"/>
      <c r="E36" s="1129"/>
      <c r="F36" s="1129"/>
      <c r="G36" s="1129"/>
      <c r="H36" s="1129"/>
      <c r="I36" s="1129"/>
      <c r="J36" s="1129"/>
      <c r="K36" s="1129"/>
      <c r="L36" s="1129"/>
      <c r="M36" s="1129"/>
      <c r="N36" s="1129"/>
      <c r="O36" s="1129"/>
      <c r="P36" s="1130"/>
      <c r="Q36" s="1134"/>
      <c r="R36" s="1135"/>
      <c r="S36" s="1135"/>
      <c r="T36" s="1135"/>
      <c r="U36" s="1135"/>
      <c r="V36" s="1135"/>
      <c r="W36" s="1135"/>
      <c r="X36" s="1135"/>
      <c r="Y36" s="1135"/>
      <c r="Z36" s="1135"/>
      <c r="AA36" s="1135"/>
      <c r="AB36" s="1135"/>
      <c r="AC36" s="1135"/>
      <c r="AD36" s="1135"/>
      <c r="AE36" s="1136"/>
      <c r="AF36" s="1110"/>
      <c r="AG36" s="1111"/>
      <c r="AH36" s="1111"/>
      <c r="AI36" s="1111"/>
      <c r="AJ36" s="1112"/>
      <c r="AK36" s="1075"/>
      <c r="AL36" s="1066"/>
      <c r="AM36" s="1066"/>
      <c r="AN36" s="1066"/>
      <c r="AO36" s="1066"/>
      <c r="AP36" s="1066"/>
      <c r="AQ36" s="1066"/>
      <c r="AR36" s="1066"/>
      <c r="AS36" s="1066"/>
      <c r="AT36" s="1066"/>
      <c r="AU36" s="1066"/>
      <c r="AV36" s="1066"/>
      <c r="AW36" s="1066"/>
      <c r="AX36" s="1066"/>
      <c r="AY36" s="1066"/>
      <c r="AZ36" s="1133"/>
      <c r="BA36" s="1133"/>
      <c r="BB36" s="1133"/>
      <c r="BC36" s="1133"/>
      <c r="BD36" s="1133"/>
      <c r="BE36" s="1123"/>
      <c r="BF36" s="1123"/>
      <c r="BG36" s="1123"/>
      <c r="BH36" s="1123"/>
      <c r="BI36" s="1124"/>
      <c r="BJ36" s="254"/>
      <c r="BK36" s="254"/>
      <c r="BL36" s="254"/>
      <c r="BM36" s="254"/>
      <c r="BN36" s="254"/>
      <c r="BO36" s="267"/>
      <c r="BP36" s="267"/>
      <c r="BQ36" s="264">
        <v>30</v>
      </c>
      <c r="BR36" s="265"/>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8"/>
    </row>
    <row r="37" spans="1:131" s="249" customFormat="1" ht="26.25" customHeight="1" x14ac:dyDescent="0.15">
      <c r="A37" s="268">
        <v>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10"/>
      <c r="AG37" s="1111"/>
      <c r="AH37" s="1111"/>
      <c r="AI37" s="1111"/>
      <c r="AJ37" s="1112"/>
      <c r="AK37" s="1075"/>
      <c r="AL37" s="1066"/>
      <c r="AM37" s="1066"/>
      <c r="AN37" s="1066"/>
      <c r="AO37" s="1066"/>
      <c r="AP37" s="1066"/>
      <c r="AQ37" s="1066"/>
      <c r="AR37" s="1066"/>
      <c r="AS37" s="1066"/>
      <c r="AT37" s="1066"/>
      <c r="AU37" s="1066"/>
      <c r="AV37" s="1066"/>
      <c r="AW37" s="1066"/>
      <c r="AX37" s="1066"/>
      <c r="AY37" s="1066"/>
      <c r="AZ37" s="1133"/>
      <c r="BA37" s="1133"/>
      <c r="BB37" s="1133"/>
      <c r="BC37" s="1133"/>
      <c r="BD37" s="1133"/>
      <c r="BE37" s="1123"/>
      <c r="BF37" s="1123"/>
      <c r="BG37" s="1123"/>
      <c r="BH37" s="1123"/>
      <c r="BI37" s="1124"/>
      <c r="BJ37" s="254"/>
      <c r="BK37" s="254"/>
      <c r="BL37" s="254"/>
      <c r="BM37" s="254"/>
      <c r="BN37" s="254"/>
      <c r="BO37" s="267"/>
      <c r="BP37" s="267"/>
      <c r="BQ37" s="264">
        <v>31</v>
      </c>
      <c r="BR37" s="265"/>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8"/>
    </row>
    <row r="38" spans="1:131" s="249" customFormat="1" ht="26.25" customHeight="1" x14ac:dyDescent="0.15">
      <c r="A38" s="268">
        <v>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10"/>
      <c r="AG38" s="1111"/>
      <c r="AH38" s="1111"/>
      <c r="AI38" s="1111"/>
      <c r="AJ38" s="1112"/>
      <c r="AK38" s="1075"/>
      <c r="AL38" s="1066"/>
      <c r="AM38" s="1066"/>
      <c r="AN38" s="1066"/>
      <c r="AO38" s="1066"/>
      <c r="AP38" s="1066"/>
      <c r="AQ38" s="1066"/>
      <c r="AR38" s="1066"/>
      <c r="AS38" s="1066"/>
      <c r="AT38" s="1066"/>
      <c r="AU38" s="1066"/>
      <c r="AV38" s="1066"/>
      <c r="AW38" s="1066"/>
      <c r="AX38" s="1066"/>
      <c r="AY38" s="1066"/>
      <c r="AZ38" s="1133"/>
      <c r="BA38" s="1133"/>
      <c r="BB38" s="1133"/>
      <c r="BC38" s="1133"/>
      <c r="BD38" s="1133"/>
      <c r="BE38" s="1123"/>
      <c r="BF38" s="1123"/>
      <c r="BG38" s="1123"/>
      <c r="BH38" s="1123"/>
      <c r="BI38" s="1124"/>
      <c r="BJ38" s="254"/>
      <c r="BK38" s="254"/>
      <c r="BL38" s="254"/>
      <c r="BM38" s="254"/>
      <c r="BN38" s="254"/>
      <c r="BO38" s="267"/>
      <c r="BP38" s="267"/>
      <c r="BQ38" s="264">
        <v>32</v>
      </c>
      <c r="BR38" s="265"/>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8"/>
    </row>
    <row r="39" spans="1:131" s="249" customFormat="1" ht="26.25" customHeight="1" x14ac:dyDescent="0.15">
      <c r="A39" s="268">
        <v>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10"/>
      <c r="AG39" s="1111"/>
      <c r="AH39" s="1111"/>
      <c r="AI39" s="1111"/>
      <c r="AJ39" s="1112"/>
      <c r="AK39" s="1075"/>
      <c r="AL39" s="1066"/>
      <c r="AM39" s="1066"/>
      <c r="AN39" s="1066"/>
      <c r="AO39" s="1066"/>
      <c r="AP39" s="1066"/>
      <c r="AQ39" s="1066"/>
      <c r="AR39" s="1066"/>
      <c r="AS39" s="1066"/>
      <c r="AT39" s="1066"/>
      <c r="AU39" s="1066"/>
      <c r="AV39" s="1066"/>
      <c r="AW39" s="1066"/>
      <c r="AX39" s="1066"/>
      <c r="AY39" s="1066"/>
      <c r="AZ39" s="1133"/>
      <c r="BA39" s="1133"/>
      <c r="BB39" s="1133"/>
      <c r="BC39" s="1133"/>
      <c r="BD39" s="1133"/>
      <c r="BE39" s="1123"/>
      <c r="BF39" s="1123"/>
      <c r="BG39" s="1123"/>
      <c r="BH39" s="1123"/>
      <c r="BI39" s="1124"/>
      <c r="BJ39" s="254"/>
      <c r="BK39" s="254"/>
      <c r="BL39" s="254"/>
      <c r="BM39" s="254"/>
      <c r="BN39" s="254"/>
      <c r="BO39" s="267"/>
      <c r="BP39" s="267"/>
      <c r="BQ39" s="264">
        <v>33</v>
      </c>
      <c r="BR39" s="265"/>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8"/>
    </row>
    <row r="40" spans="1:131" s="249" customFormat="1" ht="26.25" customHeight="1" x14ac:dyDescent="0.15">
      <c r="A40" s="263">
        <v>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10"/>
      <c r="AG40" s="1111"/>
      <c r="AH40" s="1111"/>
      <c r="AI40" s="1111"/>
      <c r="AJ40" s="1112"/>
      <c r="AK40" s="1075"/>
      <c r="AL40" s="1066"/>
      <c r="AM40" s="1066"/>
      <c r="AN40" s="1066"/>
      <c r="AO40" s="1066"/>
      <c r="AP40" s="1066"/>
      <c r="AQ40" s="1066"/>
      <c r="AR40" s="1066"/>
      <c r="AS40" s="1066"/>
      <c r="AT40" s="1066"/>
      <c r="AU40" s="1066"/>
      <c r="AV40" s="1066"/>
      <c r="AW40" s="1066"/>
      <c r="AX40" s="1066"/>
      <c r="AY40" s="1066"/>
      <c r="AZ40" s="1133"/>
      <c r="BA40" s="1133"/>
      <c r="BB40" s="1133"/>
      <c r="BC40" s="1133"/>
      <c r="BD40" s="1133"/>
      <c r="BE40" s="1123"/>
      <c r="BF40" s="1123"/>
      <c r="BG40" s="1123"/>
      <c r="BH40" s="1123"/>
      <c r="BI40" s="1124"/>
      <c r="BJ40" s="254"/>
      <c r="BK40" s="254"/>
      <c r="BL40" s="254"/>
      <c r="BM40" s="254"/>
      <c r="BN40" s="254"/>
      <c r="BO40" s="267"/>
      <c r="BP40" s="267"/>
      <c r="BQ40" s="264">
        <v>34</v>
      </c>
      <c r="BR40" s="265"/>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8"/>
    </row>
    <row r="41" spans="1:131" s="249" customFormat="1" ht="26.25" customHeight="1" x14ac:dyDescent="0.15">
      <c r="A41" s="263">
        <v>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10"/>
      <c r="AG41" s="1111"/>
      <c r="AH41" s="1111"/>
      <c r="AI41" s="1111"/>
      <c r="AJ41" s="1112"/>
      <c r="AK41" s="1075"/>
      <c r="AL41" s="1066"/>
      <c r="AM41" s="1066"/>
      <c r="AN41" s="1066"/>
      <c r="AO41" s="1066"/>
      <c r="AP41" s="1066"/>
      <c r="AQ41" s="1066"/>
      <c r="AR41" s="1066"/>
      <c r="AS41" s="1066"/>
      <c r="AT41" s="1066"/>
      <c r="AU41" s="1066"/>
      <c r="AV41" s="1066"/>
      <c r="AW41" s="1066"/>
      <c r="AX41" s="1066"/>
      <c r="AY41" s="1066"/>
      <c r="AZ41" s="1133"/>
      <c r="BA41" s="1133"/>
      <c r="BB41" s="1133"/>
      <c r="BC41" s="1133"/>
      <c r="BD41" s="1133"/>
      <c r="BE41" s="1123"/>
      <c r="BF41" s="1123"/>
      <c r="BG41" s="1123"/>
      <c r="BH41" s="1123"/>
      <c r="BI41" s="1124"/>
      <c r="BJ41" s="254"/>
      <c r="BK41" s="254"/>
      <c r="BL41" s="254"/>
      <c r="BM41" s="254"/>
      <c r="BN41" s="254"/>
      <c r="BO41" s="267"/>
      <c r="BP41" s="267"/>
      <c r="BQ41" s="264">
        <v>35</v>
      </c>
      <c r="BR41" s="265"/>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8"/>
    </row>
    <row r="42" spans="1:131" s="249" customFormat="1" ht="26.25" customHeight="1" x14ac:dyDescent="0.15">
      <c r="A42" s="263">
        <v>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10"/>
      <c r="AG42" s="1111"/>
      <c r="AH42" s="1111"/>
      <c r="AI42" s="1111"/>
      <c r="AJ42" s="1112"/>
      <c r="AK42" s="1075"/>
      <c r="AL42" s="1066"/>
      <c r="AM42" s="1066"/>
      <c r="AN42" s="1066"/>
      <c r="AO42" s="1066"/>
      <c r="AP42" s="1066"/>
      <c r="AQ42" s="1066"/>
      <c r="AR42" s="1066"/>
      <c r="AS42" s="1066"/>
      <c r="AT42" s="1066"/>
      <c r="AU42" s="1066"/>
      <c r="AV42" s="1066"/>
      <c r="AW42" s="1066"/>
      <c r="AX42" s="1066"/>
      <c r="AY42" s="1066"/>
      <c r="AZ42" s="1133"/>
      <c r="BA42" s="1133"/>
      <c r="BB42" s="1133"/>
      <c r="BC42" s="1133"/>
      <c r="BD42" s="1133"/>
      <c r="BE42" s="1123"/>
      <c r="BF42" s="1123"/>
      <c r="BG42" s="1123"/>
      <c r="BH42" s="1123"/>
      <c r="BI42" s="1124"/>
      <c r="BJ42" s="254"/>
      <c r="BK42" s="254"/>
      <c r="BL42" s="254"/>
      <c r="BM42" s="254"/>
      <c r="BN42" s="254"/>
      <c r="BO42" s="267"/>
      <c r="BP42" s="267"/>
      <c r="BQ42" s="264">
        <v>36</v>
      </c>
      <c r="BR42" s="265"/>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8"/>
    </row>
    <row r="43" spans="1:131" s="249" customFormat="1" ht="26.25" customHeight="1" x14ac:dyDescent="0.15">
      <c r="A43" s="263">
        <v>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10"/>
      <c r="AG43" s="1111"/>
      <c r="AH43" s="1111"/>
      <c r="AI43" s="1111"/>
      <c r="AJ43" s="1112"/>
      <c r="AK43" s="1075"/>
      <c r="AL43" s="1066"/>
      <c r="AM43" s="1066"/>
      <c r="AN43" s="1066"/>
      <c r="AO43" s="1066"/>
      <c r="AP43" s="1066"/>
      <c r="AQ43" s="1066"/>
      <c r="AR43" s="1066"/>
      <c r="AS43" s="1066"/>
      <c r="AT43" s="1066"/>
      <c r="AU43" s="1066"/>
      <c r="AV43" s="1066"/>
      <c r="AW43" s="1066"/>
      <c r="AX43" s="1066"/>
      <c r="AY43" s="1066"/>
      <c r="AZ43" s="1133"/>
      <c r="BA43" s="1133"/>
      <c r="BB43" s="1133"/>
      <c r="BC43" s="1133"/>
      <c r="BD43" s="1133"/>
      <c r="BE43" s="1123"/>
      <c r="BF43" s="1123"/>
      <c r="BG43" s="1123"/>
      <c r="BH43" s="1123"/>
      <c r="BI43" s="1124"/>
      <c r="BJ43" s="254"/>
      <c r="BK43" s="254"/>
      <c r="BL43" s="254"/>
      <c r="BM43" s="254"/>
      <c r="BN43" s="254"/>
      <c r="BO43" s="267"/>
      <c r="BP43" s="267"/>
      <c r="BQ43" s="264">
        <v>37</v>
      </c>
      <c r="BR43" s="265"/>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8"/>
    </row>
    <row r="44" spans="1:131" s="249" customFormat="1" ht="26.25" customHeight="1" x14ac:dyDescent="0.15">
      <c r="A44" s="263">
        <v>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10"/>
      <c r="AG44" s="1111"/>
      <c r="AH44" s="1111"/>
      <c r="AI44" s="1111"/>
      <c r="AJ44" s="1112"/>
      <c r="AK44" s="1075"/>
      <c r="AL44" s="1066"/>
      <c r="AM44" s="1066"/>
      <c r="AN44" s="1066"/>
      <c r="AO44" s="1066"/>
      <c r="AP44" s="1066"/>
      <c r="AQ44" s="1066"/>
      <c r="AR44" s="1066"/>
      <c r="AS44" s="1066"/>
      <c r="AT44" s="1066"/>
      <c r="AU44" s="1066"/>
      <c r="AV44" s="1066"/>
      <c r="AW44" s="1066"/>
      <c r="AX44" s="1066"/>
      <c r="AY44" s="1066"/>
      <c r="AZ44" s="1133"/>
      <c r="BA44" s="1133"/>
      <c r="BB44" s="1133"/>
      <c r="BC44" s="1133"/>
      <c r="BD44" s="1133"/>
      <c r="BE44" s="1123"/>
      <c r="BF44" s="1123"/>
      <c r="BG44" s="1123"/>
      <c r="BH44" s="1123"/>
      <c r="BI44" s="1124"/>
      <c r="BJ44" s="254"/>
      <c r="BK44" s="254"/>
      <c r="BL44" s="254"/>
      <c r="BM44" s="254"/>
      <c r="BN44" s="254"/>
      <c r="BO44" s="267"/>
      <c r="BP44" s="267"/>
      <c r="BQ44" s="264">
        <v>38</v>
      </c>
      <c r="BR44" s="265"/>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8"/>
    </row>
    <row r="45" spans="1:131" s="249" customFormat="1" ht="26.25" customHeight="1" x14ac:dyDescent="0.15">
      <c r="A45" s="263">
        <v>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10"/>
      <c r="AG45" s="1111"/>
      <c r="AH45" s="1111"/>
      <c r="AI45" s="1111"/>
      <c r="AJ45" s="1112"/>
      <c r="AK45" s="1075"/>
      <c r="AL45" s="1066"/>
      <c r="AM45" s="1066"/>
      <c r="AN45" s="1066"/>
      <c r="AO45" s="1066"/>
      <c r="AP45" s="1066"/>
      <c r="AQ45" s="1066"/>
      <c r="AR45" s="1066"/>
      <c r="AS45" s="1066"/>
      <c r="AT45" s="1066"/>
      <c r="AU45" s="1066"/>
      <c r="AV45" s="1066"/>
      <c r="AW45" s="1066"/>
      <c r="AX45" s="1066"/>
      <c r="AY45" s="1066"/>
      <c r="AZ45" s="1133"/>
      <c r="BA45" s="1133"/>
      <c r="BB45" s="1133"/>
      <c r="BC45" s="1133"/>
      <c r="BD45" s="1133"/>
      <c r="BE45" s="1123"/>
      <c r="BF45" s="1123"/>
      <c r="BG45" s="1123"/>
      <c r="BH45" s="1123"/>
      <c r="BI45" s="1124"/>
      <c r="BJ45" s="254"/>
      <c r="BK45" s="254"/>
      <c r="BL45" s="254"/>
      <c r="BM45" s="254"/>
      <c r="BN45" s="254"/>
      <c r="BO45" s="267"/>
      <c r="BP45" s="267"/>
      <c r="BQ45" s="264">
        <v>39</v>
      </c>
      <c r="BR45" s="265"/>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8"/>
    </row>
    <row r="46" spans="1:131" s="249" customFormat="1" ht="26.25" customHeight="1" x14ac:dyDescent="0.15">
      <c r="A46" s="263">
        <v>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10"/>
      <c r="AG46" s="1111"/>
      <c r="AH46" s="1111"/>
      <c r="AI46" s="1111"/>
      <c r="AJ46" s="1112"/>
      <c r="AK46" s="1075"/>
      <c r="AL46" s="1066"/>
      <c r="AM46" s="1066"/>
      <c r="AN46" s="1066"/>
      <c r="AO46" s="1066"/>
      <c r="AP46" s="1066"/>
      <c r="AQ46" s="1066"/>
      <c r="AR46" s="1066"/>
      <c r="AS46" s="1066"/>
      <c r="AT46" s="1066"/>
      <c r="AU46" s="1066"/>
      <c r="AV46" s="1066"/>
      <c r="AW46" s="1066"/>
      <c r="AX46" s="1066"/>
      <c r="AY46" s="1066"/>
      <c r="AZ46" s="1133"/>
      <c r="BA46" s="1133"/>
      <c r="BB46" s="1133"/>
      <c r="BC46" s="1133"/>
      <c r="BD46" s="1133"/>
      <c r="BE46" s="1123"/>
      <c r="BF46" s="1123"/>
      <c r="BG46" s="1123"/>
      <c r="BH46" s="1123"/>
      <c r="BI46" s="1124"/>
      <c r="BJ46" s="254"/>
      <c r="BK46" s="254"/>
      <c r="BL46" s="254"/>
      <c r="BM46" s="254"/>
      <c r="BN46" s="254"/>
      <c r="BO46" s="267"/>
      <c r="BP46" s="267"/>
      <c r="BQ46" s="264">
        <v>40</v>
      </c>
      <c r="BR46" s="265"/>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8"/>
    </row>
    <row r="47" spans="1:131" s="249" customFormat="1" ht="26.25" customHeight="1" x14ac:dyDescent="0.15">
      <c r="A47" s="263">
        <v>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10"/>
      <c r="AG47" s="1111"/>
      <c r="AH47" s="1111"/>
      <c r="AI47" s="1111"/>
      <c r="AJ47" s="1112"/>
      <c r="AK47" s="1075"/>
      <c r="AL47" s="1066"/>
      <c r="AM47" s="1066"/>
      <c r="AN47" s="1066"/>
      <c r="AO47" s="1066"/>
      <c r="AP47" s="1066"/>
      <c r="AQ47" s="1066"/>
      <c r="AR47" s="1066"/>
      <c r="AS47" s="1066"/>
      <c r="AT47" s="1066"/>
      <c r="AU47" s="1066"/>
      <c r="AV47" s="1066"/>
      <c r="AW47" s="1066"/>
      <c r="AX47" s="1066"/>
      <c r="AY47" s="1066"/>
      <c r="AZ47" s="1133"/>
      <c r="BA47" s="1133"/>
      <c r="BB47" s="1133"/>
      <c r="BC47" s="1133"/>
      <c r="BD47" s="1133"/>
      <c r="BE47" s="1123"/>
      <c r="BF47" s="1123"/>
      <c r="BG47" s="1123"/>
      <c r="BH47" s="1123"/>
      <c r="BI47" s="1124"/>
      <c r="BJ47" s="254"/>
      <c r="BK47" s="254"/>
      <c r="BL47" s="254"/>
      <c r="BM47" s="254"/>
      <c r="BN47" s="254"/>
      <c r="BO47" s="267"/>
      <c r="BP47" s="267"/>
      <c r="BQ47" s="264">
        <v>41</v>
      </c>
      <c r="BR47" s="265"/>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8"/>
    </row>
    <row r="48" spans="1:131" s="249" customFormat="1" ht="26.25" customHeight="1" x14ac:dyDescent="0.15">
      <c r="A48" s="263">
        <v>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10"/>
      <c r="AG48" s="1111"/>
      <c r="AH48" s="1111"/>
      <c r="AI48" s="1111"/>
      <c r="AJ48" s="1112"/>
      <c r="AK48" s="1075"/>
      <c r="AL48" s="1066"/>
      <c r="AM48" s="1066"/>
      <c r="AN48" s="1066"/>
      <c r="AO48" s="1066"/>
      <c r="AP48" s="1066"/>
      <c r="AQ48" s="1066"/>
      <c r="AR48" s="1066"/>
      <c r="AS48" s="1066"/>
      <c r="AT48" s="1066"/>
      <c r="AU48" s="1066"/>
      <c r="AV48" s="1066"/>
      <c r="AW48" s="1066"/>
      <c r="AX48" s="1066"/>
      <c r="AY48" s="1066"/>
      <c r="AZ48" s="1133"/>
      <c r="BA48" s="1133"/>
      <c r="BB48" s="1133"/>
      <c r="BC48" s="1133"/>
      <c r="BD48" s="1133"/>
      <c r="BE48" s="1123"/>
      <c r="BF48" s="1123"/>
      <c r="BG48" s="1123"/>
      <c r="BH48" s="1123"/>
      <c r="BI48" s="1124"/>
      <c r="BJ48" s="254"/>
      <c r="BK48" s="254"/>
      <c r="BL48" s="254"/>
      <c r="BM48" s="254"/>
      <c r="BN48" s="254"/>
      <c r="BO48" s="267"/>
      <c r="BP48" s="267"/>
      <c r="BQ48" s="264">
        <v>42</v>
      </c>
      <c r="BR48" s="265"/>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8"/>
    </row>
    <row r="49" spans="1:131" s="249" customFormat="1" ht="26.25" customHeight="1" x14ac:dyDescent="0.15">
      <c r="A49" s="263">
        <v>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10"/>
      <c r="AG49" s="1111"/>
      <c r="AH49" s="1111"/>
      <c r="AI49" s="1111"/>
      <c r="AJ49" s="1112"/>
      <c r="AK49" s="1075"/>
      <c r="AL49" s="1066"/>
      <c r="AM49" s="1066"/>
      <c r="AN49" s="1066"/>
      <c r="AO49" s="1066"/>
      <c r="AP49" s="1066"/>
      <c r="AQ49" s="1066"/>
      <c r="AR49" s="1066"/>
      <c r="AS49" s="1066"/>
      <c r="AT49" s="1066"/>
      <c r="AU49" s="1066"/>
      <c r="AV49" s="1066"/>
      <c r="AW49" s="1066"/>
      <c r="AX49" s="1066"/>
      <c r="AY49" s="1066"/>
      <c r="AZ49" s="1133"/>
      <c r="BA49" s="1133"/>
      <c r="BB49" s="1133"/>
      <c r="BC49" s="1133"/>
      <c r="BD49" s="1133"/>
      <c r="BE49" s="1123"/>
      <c r="BF49" s="1123"/>
      <c r="BG49" s="1123"/>
      <c r="BH49" s="1123"/>
      <c r="BI49" s="1124"/>
      <c r="BJ49" s="254"/>
      <c r="BK49" s="254"/>
      <c r="BL49" s="254"/>
      <c r="BM49" s="254"/>
      <c r="BN49" s="254"/>
      <c r="BO49" s="267"/>
      <c r="BP49" s="267"/>
      <c r="BQ49" s="264">
        <v>43</v>
      </c>
      <c r="BR49" s="265"/>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8"/>
    </row>
    <row r="50" spans="1:131" s="249" customFormat="1" ht="26.25" customHeight="1" x14ac:dyDescent="0.15">
      <c r="A50" s="263">
        <v>23</v>
      </c>
      <c r="B50" s="1128"/>
      <c r="C50" s="1129"/>
      <c r="D50" s="1129"/>
      <c r="E50" s="1129"/>
      <c r="F50" s="1129"/>
      <c r="G50" s="1129"/>
      <c r="H50" s="1129"/>
      <c r="I50" s="1129"/>
      <c r="J50" s="1129"/>
      <c r="K50" s="1129"/>
      <c r="L50" s="1129"/>
      <c r="M50" s="1129"/>
      <c r="N50" s="1129"/>
      <c r="O50" s="1129"/>
      <c r="P50" s="1130"/>
      <c r="Q50" s="1131"/>
      <c r="R50" s="1114"/>
      <c r="S50" s="1114"/>
      <c r="T50" s="1114"/>
      <c r="U50" s="1114"/>
      <c r="V50" s="1114"/>
      <c r="W50" s="1114"/>
      <c r="X50" s="1114"/>
      <c r="Y50" s="1114"/>
      <c r="Z50" s="1114"/>
      <c r="AA50" s="1114"/>
      <c r="AB50" s="1114"/>
      <c r="AC50" s="1114"/>
      <c r="AD50" s="1114"/>
      <c r="AE50" s="1132"/>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3"/>
      <c r="BF50" s="1123"/>
      <c r="BG50" s="1123"/>
      <c r="BH50" s="1123"/>
      <c r="BI50" s="1124"/>
      <c r="BJ50" s="254"/>
      <c r="BK50" s="254"/>
      <c r="BL50" s="254"/>
      <c r="BM50" s="254"/>
      <c r="BN50" s="254"/>
      <c r="BO50" s="267"/>
      <c r="BP50" s="267"/>
      <c r="BQ50" s="264">
        <v>44</v>
      </c>
      <c r="BR50" s="265"/>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8"/>
    </row>
    <row r="51" spans="1:131" s="249" customFormat="1" ht="26.25" customHeight="1" x14ac:dyDescent="0.15">
      <c r="A51" s="263">
        <v>24</v>
      </c>
      <c r="B51" s="1128"/>
      <c r="C51" s="1129"/>
      <c r="D51" s="1129"/>
      <c r="E51" s="1129"/>
      <c r="F51" s="1129"/>
      <c r="G51" s="1129"/>
      <c r="H51" s="1129"/>
      <c r="I51" s="1129"/>
      <c r="J51" s="1129"/>
      <c r="K51" s="1129"/>
      <c r="L51" s="1129"/>
      <c r="M51" s="1129"/>
      <c r="N51" s="1129"/>
      <c r="O51" s="1129"/>
      <c r="P51" s="1130"/>
      <c r="Q51" s="1131"/>
      <c r="R51" s="1114"/>
      <c r="S51" s="1114"/>
      <c r="T51" s="1114"/>
      <c r="U51" s="1114"/>
      <c r="V51" s="1114"/>
      <c r="W51" s="1114"/>
      <c r="X51" s="1114"/>
      <c r="Y51" s="1114"/>
      <c r="Z51" s="1114"/>
      <c r="AA51" s="1114"/>
      <c r="AB51" s="1114"/>
      <c r="AC51" s="1114"/>
      <c r="AD51" s="1114"/>
      <c r="AE51" s="1132"/>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3"/>
      <c r="BF51" s="1123"/>
      <c r="BG51" s="1123"/>
      <c r="BH51" s="1123"/>
      <c r="BI51" s="1124"/>
      <c r="BJ51" s="254"/>
      <c r="BK51" s="254"/>
      <c r="BL51" s="254"/>
      <c r="BM51" s="254"/>
      <c r="BN51" s="254"/>
      <c r="BO51" s="267"/>
      <c r="BP51" s="267"/>
      <c r="BQ51" s="264">
        <v>45</v>
      </c>
      <c r="BR51" s="265"/>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8"/>
    </row>
    <row r="52" spans="1:131" s="249" customFormat="1" ht="26.25" customHeight="1" x14ac:dyDescent="0.15">
      <c r="A52" s="263">
        <v>25</v>
      </c>
      <c r="B52" s="1128"/>
      <c r="C52" s="1129"/>
      <c r="D52" s="1129"/>
      <c r="E52" s="1129"/>
      <c r="F52" s="1129"/>
      <c r="G52" s="1129"/>
      <c r="H52" s="1129"/>
      <c r="I52" s="1129"/>
      <c r="J52" s="1129"/>
      <c r="K52" s="1129"/>
      <c r="L52" s="1129"/>
      <c r="M52" s="1129"/>
      <c r="N52" s="1129"/>
      <c r="O52" s="1129"/>
      <c r="P52" s="1130"/>
      <c r="Q52" s="1131"/>
      <c r="R52" s="1114"/>
      <c r="S52" s="1114"/>
      <c r="T52" s="1114"/>
      <c r="U52" s="1114"/>
      <c r="V52" s="1114"/>
      <c r="W52" s="1114"/>
      <c r="X52" s="1114"/>
      <c r="Y52" s="1114"/>
      <c r="Z52" s="1114"/>
      <c r="AA52" s="1114"/>
      <c r="AB52" s="1114"/>
      <c r="AC52" s="1114"/>
      <c r="AD52" s="1114"/>
      <c r="AE52" s="1132"/>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3"/>
      <c r="BF52" s="1123"/>
      <c r="BG52" s="1123"/>
      <c r="BH52" s="1123"/>
      <c r="BI52" s="1124"/>
      <c r="BJ52" s="254"/>
      <c r="BK52" s="254"/>
      <c r="BL52" s="254"/>
      <c r="BM52" s="254"/>
      <c r="BN52" s="254"/>
      <c r="BO52" s="267"/>
      <c r="BP52" s="267"/>
      <c r="BQ52" s="264">
        <v>46</v>
      </c>
      <c r="BR52" s="265"/>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8"/>
    </row>
    <row r="53" spans="1:131" s="249" customFormat="1" ht="26.25" customHeight="1" x14ac:dyDescent="0.15">
      <c r="A53" s="263">
        <v>26</v>
      </c>
      <c r="B53" s="1128"/>
      <c r="C53" s="1129"/>
      <c r="D53" s="1129"/>
      <c r="E53" s="1129"/>
      <c r="F53" s="1129"/>
      <c r="G53" s="1129"/>
      <c r="H53" s="1129"/>
      <c r="I53" s="1129"/>
      <c r="J53" s="1129"/>
      <c r="K53" s="1129"/>
      <c r="L53" s="1129"/>
      <c r="M53" s="1129"/>
      <c r="N53" s="1129"/>
      <c r="O53" s="1129"/>
      <c r="P53" s="1130"/>
      <c r="Q53" s="1131"/>
      <c r="R53" s="1114"/>
      <c r="S53" s="1114"/>
      <c r="T53" s="1114"/>
      <c r="U53" s="1114"/>
      <c r="V53" s="1114"/>
      <c r="W53" s="1114"/>
      <c r="X53" s="1114"/>
      <c r="Y53" s="1114"/>
      <c r="Z53" s="1114"/>
      <c r="AA53" s="1114"/>
      <c r="AB53" s="1114"/>
      <c r="AC53" s="1114"/>
      <c r="AD53" s="1114"/>
      <c r="AE53" s="1132"/>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3"/>
      <c r="BF53" s="1123"/>
      <c r="BG53" s="1123"/>
      <c r="BH53" s="1123"/>
      <c r="BI53" s="1124"/>
      <c r="BJ53" s="254"/>
      <c r="BK53" s="254"/>
      <c r="BL53" s="254"/>
      <c r="BM53" s="254"/>
      <c r="BN53" s="254"/>
      <c r="BO53" s="267"/>
      <c r="BP53" s="267"/>
      <c r="BQ53" s="264">
        <v>47</v>
      </c>
      <c r="BR53" s="265"/>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8"/>
    </row>
    <row r="54" spans="1:131" s="249" customFormat="1" ht="26.25" customHeight="1" x14ac:dyDescent="0.15">
      <c r="A54" s="263">
        <v>27</v>
      </c>
      <c r="B54" s="1128"/>
      <c r="C54" s="1129"/>
      <c r="D54" s="1129"/>
      <c r="E54" s="1129"/>
      <c r="F54" s="1129"/>
      <c r="G54" s="1129"/>
      <c r="H54" s="1129"/>
      <c r="I54" s="1129"/>
      <c r="J54" s="1129"/>
      <c r="K54" s="1129"/>
      <c r="L54" s="1129"/>
      <c r="M54" s="1129"/>
      <c r="N54" s="1129"/>
      <c r="O54" s="1129"/>
      <c r="P54" s="1130"/>
      <c r="Q54" s="1131"/>
      <c r="R54" s="1114"/>
      <c r="S54" s="1114"/>
      <c r="T54" s="1114"/>
      <c r="U54" s="1114"/>
      <c r="V54" s="1114"/>
      <c r="W54" s="1114"/>
      <c r="X54" s="1114"/>
      <c r="Y54" s="1114"/>
      <c r="Z54" s="1114"/>
      <c r="AA54" s="1114"/>
      <c r="AB54" s="1114"/>
      <c r="AC54" s="1114"/>
      <c r="AD54" s="1114"/>
      <c r="AE54" s="1132"/>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3"/>
      <c r="BF54" s="1123"/>
      <c r="BG54" s="1123"/>
      <c r="BH54" s="1123"/>
      <c r="BI54" s="1124"/>
      <c r="BJ54" s="254"/>
      <c r="BK54" s="254"/>
      <c r="BL54" s="254"/>
      <c r="BM54" s="254"/>
      <c r="BN54" s="254"/>
      <c r="BO54" s="267"/>
      <c r="BP54" s="267"/>
      <c r="BQ54" s="264">
        <v>48</v>
      </c>
      <c r="BR54" s="265"/>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8"/>
    </row>
    <row r="55" spans="1:131" s="249" customFormat="1" ht="26.25" customHeight="1" x14ac:dyDescent="0.15">
      <c r="A55" s="263">
        <v>28</v>
      </c>
      <c r="B55" s="1128"/>
      <c r="C55" s="1129"/>
      <c r="D55" s="1129"/>
      <c r="E55" s="1129"/>
      <c r="F55" s="1129"/>
      <c r="G55" s="1129"/>
      <c r="H55" s="1129"/>
      <c r="I55" s="1129"/>
      <c r="J55" s="1129"/>
      <c r="K55" s="1129"/>
      <c r="L55" s="1129"/>
      <c r="M55" s="1129"/>
      <c r="N55" s="1129"/>
      <c r="O55" s="1129"/>
      <c r="P55" s="1130"/>
      <c r="Q55" s="1131"/>
      <c r="R55" s="1114"/>
      <c r="S55" s="1114"/>
      <c r="T55" s="1114"/>
      <c r="U55" s="1114"/>
      <c r="V55" s="1114"/>
      <c r="W55" s="1114"/>
      <c r="X55" s="1114"/>
      <c r="Y55" s="1114"/>
      <c r="Z55" s="1114"/>
      <c r="AA55" s="1114"/>
      <c r="AB55" s="1114"/>
      <c r="AC55" s="1114"/>
      <c r="AD55" s="1114"/>
      <c r="AE55" s="1132"/>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3"/>
      <c r="BF55" s="1123"/>
      <c r="BG55" s="1123"/>
      <c r="BH55" s="1123"/>
      <c r="BI55" s="1124"/>
      <c r="BJ55" s="254"/>
      <c r="BK55" s="254"/>
      <c r="BL55" s="254"/>
      <c r="BM55" s="254"/>
      <c r="BN55" s="254"/>
      <c r="BO55" s="267"/>
      <c r="BP55" s="267"/>
      <c r="BQ55" s="264">
        <v>49</v>
      </c>
      <c r="BR55" s="265"/>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8"/>
    </row>
    <row r="56" spans="1:131" s="249" customFormat="1" ht="26.25" customHeight="1" x14ac:dyDescent="0.15">
      <c r="A56" s="263">
        <v>29</v>
      </c>
      <c r="B56" s="1128"/>
      <c r="C56" s="1129"/>
      <c r="D56" s="1129"/>
      <c r="E56" s="1129"/>
      <c r="F56" s="1129"/>
      <c r="G56" s="1129"/>
      <c r="H56" s="1129"/>
      <c r="I56" s="1129"/>
      <c r="J56" s="1129"/>
      <c r="K56" s="1129"/>
      <c r="L56" s="1129"/>
      <c r="M56" s="1129"/>
      <c r="N56" s="1129"/>
      <c r="O56" s="1129"/>
      <c r="P56" s="1130"/>
      <c r="Q56" s="1131"/>
      <c r="R56" s="1114"/>
      <c r="S56" s="1114"/>
      <c r="T56" s="1114"/>
      <c r="U56" s="1114"/>
      <c r="V56" s="1114"/>
      <c r="W56" s="1114"/>
      <c r="X56" s="1114"/>
      <c r="Y56" s="1114"/>
      <c r="Z56" s="1114"/>
      <c r="AA56" s="1114"/>
      <c r="AB56" s="1114"/>
      <c r="AC56" s="1114"/>
      <c r="AD56" s="1114"/>
      <c r="AE56" s="1132"/>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3"/>
      <c r="BF56" s="1123"/>
      <c r="BG56" s="1123"/>
      <c r="BH56" s="1123"/>
      <c r="BI56" s="1124"/>
      <c r="BJ56" s="254"/>
      <c r="BK56" s="254"/>
      <c r="BL56" s="254"/>
      <c r="BM56" s="254"/>
      <c r="BN56" s="254"/>
      <c r="BO56" s="267"/>
      <c r="BP56" s="267"/>
      <c r="BQ56" s="264">
        <v>50</v>
      </c>
      <c r="BR56" s="265"/>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8"/>
    </row>
    <row r="57" spans="1:131" s="249" customFormat="1" ht="26.25" customHeight="1" x14ac:dyDescent="0.15">
      <c r="A57" s="263">
        <v>30</v>
      </c>
      <c r="B57" s="1128"/>
      <c r="C57" s="1129"/>
      <c r="D57" s="1129"/>
      <c r="E57" s="1129"/>
      <c r="F57" s="1129"/>
      <c r="G57" s="1129"/>
      <c r="H57" s="1129"/>
      <c r="I57" s="1129"/>
      <c r="J57" s="1129"/>
      <c r="K57" s="1129"/>
      <c r="L57" s="1129"/>
      <c r="M57" s="1129"/>
      <c r="N57" s="1129"/>
      <c r="O57" s="1129"/>
      <c r="P57" s="1130"/>
      <c r="Q57" s="1131"/>
      <c r="R57" s="1114"/>
      <c r="S57" s="1114"/>
      <c r="T57" s="1114"/>
      <c r="U57" s="1114"/>
      <c r="V57" s="1114"/>
      <c r="W57" s="1114"/>
      <c r="X57" s="1114"/>
      <c r="Y57" s="1114"/>
      <c r="Z57" s="1114"/>
      <c r="AA57" s="1114"/>
      <c r="AB57" s="1114"/>
      <c r="AC57" s="1114"/>
      <c r="AD57" s="1114"/>
      <c r="AE57" s="1132"/>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3"/>
      <c r="BF57" s="1123"/>
      <c r="BG57" s="1123"/>
      <c r="BH57" s="1123"/>
      <c r="BI57" s="1124"/>
      <c r="BJ57" s="254"/>
      <c r="BK57" s="254"/>
      <c r="BL57" s="254"/>
      <c r="BM57" s="254"/>
      <c r="BN57" s="254"/>
      <c r="BO57" s="267"/>
      <c r="BP57" s="267"/>
      <c r="BQ57" s="264">
        <v>51</v>
      </c>
      <c r="BR57" s="265"/>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8"/>
    </row>
    <row r="58" spans="1:131" s="249" customFormat="1" ht="26.25" customHeight="1" x14ac:dyDescent="0.15">
      <c r="A58" s="263">
        <v>31</v>
      </c>
      <c r="B58" s="1128"/>
      <c r="C58" s="1129"/>
      <c r="D58" s="1129"/>
      <c r="E58" s="1129"/>
      <c r="F58" s="1129"/>
      <c r="G58" s="1129"/>
      <c r="H58" s="1129"/>
      <c r="I58" s="1129"/>
      <c r="J58" s="1129"/>
      <c r="K58" s="1129"/>
      <c r="L58" s="1129"/>
      <c r="M58" s="1129"/>
      <c r="N58" s="1129"/>
      <c r="O58" s="1129"/>
      <c r="P58" s="1130"/>
      <c r="Q58" s="1131"/>
      <c r="R58" s="1114"/>
      <c r="S58" s="1114"/>
      <c r="T58" s="1114"/>
      <c r="U58" s="1114"/>
      <c r="V58" s="1114"/>
      <c r="W58" s="1114"/>
      <c r="X58" s="1114"/>
      <c r="Y58" s="1114"/>
      <c r="Z58" s="1114"/>
      <c r="AA58" s="1114"/>
      <c r="AB58" s="1114"/>
      <c r="AC58" s="1114"/>
      <c r="AD58" s="1114"/>
      <c r="AE58" s="1132"/>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3"/>
      <c r="BF58" s="1123"/>
      <c r="BG58" s="1123"/>
      <c r="BH58" s="1123"/>
      <c r="BI58" s="1124"/>
      <c r="BJ58" s="254"/>
      <c r="BK58" s="254"/>
      <c r="BL58" s="254"/>
      <c r="BM58" s="254"/>
      <c r="BN58" s="254"/>
      <c r="BO58" s="267"/>
      <c r="BP58" s="267"/>
      <c r="BQ58" s="264">
        <v>52</v>
      </c>
      <c r="BR58" s="265"/>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8"/>
    </row>
    <row r="59" spans="1:131" s="249" customFormat="1" ht="26.25" customHeight="1" x14ac:dyDescent="0.15">
      <c r="A59" s="263">
        <v>32</v>
      </c>
      <c r="B59" s="1128"/>
      <c r="C59" s="1129"/>
      <c r="D59" s="1129"/>
      <c r="E59" s="1129"/>
      <c r="F59" s="1129"/>
      <c r="G59" s="1129"/>
      <c r="H59" s="1129"/>
      <c r="I59" s="1129"/>
      <c r="J59" s="1129"/>
      <c r="K59" s="1129"/>
      <c r="L59" s="1129"/>
      <c r="M59" s="1129"/>
      <c r="N59" s="1129"/>
      <c r="O59" s="1129"/>
      <c r="P59" s="1130"/>
      <c r="Q59" s="1131"/>
      <c r="R59" s="1114"/>
      <c r="S59" s="1114"/>
      <c r="T59" s="1114"/>
      <c r="U59" s="1114"/>
      <c r="V59" s="1114"/>
      <c r="W59" s="1114"/>
      <c r="X59" s="1114"/>
      <c r="Y59" s="1114"/>
      <c r="Z59" s="1114"/>
      <c r="AA59" s="1114"/>
      <c r="AB59" s="1114"/>
      <c r="AC59" s="1114"/>
      <c r="AD59" s="1114"/>
      <c r="AE59" s="1132"/>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3"/>
      <c r="BF59" s="1123"/>
      <c r="BG59" s="1123"/>
      <c r="BH59" s="1123"/>
      <c r="BI59" s="1124"/>
      <c r="BJ59" s="254"/>
      <c r="BK59" s="254"/>
      <c r="BL59" s="254"/>
      <c r="BM59" s="254"/>
      <c r="BN59" s="254"/>
      <c r="BO59" s="267"/>
      <c r="BP59" s="267"/>
      <c r="BQ59" s="264">
        <v>53</v>
      </c>
      <c r="BR59" s="265"/>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8"/>
    </row>
    <row r="60" spans="1:131" s="249" customFormat="1" ht="26.25" customHeight="1" x14ac:dyDescent="0.15">
      <c r="A60" s="263">
        <v>33</v>
      </c>
      <c r="B60" s="1128"/>
      <c r="C60" s="1129"/>
      <c r="D60" s="1129"/>
      <c r="E60" s="1129"/>
      <c r="F60" s="1129"/>
      <c r="G60" s="1129"/>
      <c r="H60" s="1129"/>
      <c r="I60" s="1129"/>
      <c r="J60" s="1129"/>
      <c r="K60" s="1129"/>
      <c r="L60" s="1129"/>
      <c r="M60" s="1129"/>
      <c r="N60" s="1129"/>
      <c r="O60" s="1129"/>
      <c r="P60" s="1130"/>
      <c r="Q60" s="1131"/>
      <c r="R60" s="1114"/>
      <c r="S60" s="1114"/>
      <c r="T60" s="1114"/>
      <c r="U60" s="1114"/>
      <c r="V60" s="1114"/>
      <c r="W60" s="1114"/>
      <c r="X60" s="1114"/>
      <c r="Y60" s="1114"/>
      <c r="Z60" s="1114"/>
      <c r="AA60" s="1114"/>
      <c r="AB60" s="1114"/>
      <c r="AC60" s="1114"/>
      <c r="AD60" s="1114"/>
      <c r="AE60" s="1132"/>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3"/>
      <c r="BF60" s="1123"/>
      <c r="BG60" s="1123"/>
      <c r="BH60" s="1123"/>
      <c r="BI60" s="1124"/>
      <c r="BJ60" s="254"/>
      <c r="BK60" s="254"/>
      <c r="BL60" s="254"/>
      <c r="BM60" s="254"/>
      <c r="BN60" s="254"/>
      <c r="BO60" s="267"/>
      <c r="BP60" s="267"/>
      <c r="BQ60" s="264">
        <v>54</v>
      </c>
      <c r="BR60" s="265"/>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8"/>
    </row>
    <row r="61" spans="1:131" s="249" customFormat="1" ht="26.25" customHeight="1" thickBot="1" x14ac:dyDescent="0.2">
      <c r="A61" s="263">
        <v>34</v>
      </c>
      <c r="B61" s="1128"/>
      <c r="C61" s="1129"/>
      <c r="D61" s="1129"/>
      <c r="E61" s="1129"/>
      <c r="F61" s="1129"/>
      <c r="G61" s="1129"/>
      <c r="H61" s="1129"/>
      <c r="I61" s="1129"/>
      <c r="J61" s="1129"/>
      <c r="K61" s="1129"/>
      <c r="L61" s="1129"/>
      <c r="M61" s="1129"/>
      <c r="N61" s="1129"/>
      <c r="O61" s="1129"/>
      <c r="P61" s="1130"/>
      <c r="Q61" s="1131"/>
      <c r="R61" s="1114"/>
      <c r="S61" s="1114"/>
      <c r="T61" s="1114"/>
      <c r="U61" s="1114"/>
      <c r="V61" s="1114"/>
      <c r="W61" s="1114"/>
      <c r="X61" s="1114"/>
      <c r="Y61" s="1114"/>
      <c r="Z61" s="1114"/>
      <c r="AA61" s="1114"/>
      <c r="AB61" s="1114"/>
      <c r="AC61" s="1114"/>
      <c r="AD61" s="1114"/>
      <c r="AE61" s="1132"/>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3"/>
      <c r="BF61" s="1123"/>
      <c r="BG61" s="1123"/>
      <c r="BH61" s="1123"/>
      <c r="BI61" s="1124"/>
      <c r="BJ61" s="254"/>
      <c r="BK61" s="254"/>
      <c r="BL61" s="254"/>
      <c r="BM61" s="254"/>
      <c r="BN61" s="254"/>
      <c r="BO61" s="267"/>
      <c r="BP61" s="267"/>
      <c r="BQ61" s="264">
        <v>55</v>
      </c>
      <c r="BR61" s="265"/>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8"/>
    </row>
    <row r="62" spans="1:131" s="249" customFormat="1" ht="26.25" customHeight="1" x14ac:dyDescent="0.15">
      <c r="A62" s="263">
        <v>35</v>
      </c>
      <c r="B62" s="1128"/>
      <c r="C62" s="1129"/>
      <c r="D62" s="1129"/>
      <c r="E62" s="1129"/>
      <c r="F62" s="1129"/>
      <c r="G62" s="1129"/>
      <c r="H62" s="1129"/>
      <c r="I62" s="1129"/>
      <c r="J62" s="1129"/>
      <c r="K62" s="1129"/>
      <c r="L62" s="1129"/>
      <c r="M62" s="1129"/>
      <c r="N62" s="1129"/>
      <c r="O62" s="1129"/>
      <c r="P62" s="1130"/>
      <c r="Q62" s="1131"/>
      <c r="R62" s="1114"/>
      <c r="S62" s="1114"/>
      <c r="T62" s="1114"/>
      <c r="U62" s="1114"/>
      <c r="V62" s="1114"/>
      <c r="W62" s="1114"/>
      <c r="X62" s="1114"/>
      <c r="Y62" s="1114"/>
      <c r="Z62" s="1114"/>
      <c r="AA62" s="1114"/>
      <c r="AB62" s="1114"/>
      <c r="AC62" s="1114"/>
      <c r="AD62" s="1114"/>
      <c r="AE62" s="1132"/>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3"/>
      <c r="BF62" s="1123"/>
      <c r="BG62" s="1123"/>
      <c r="BH62" s="1123"/>
      <c r="BI62" s="1124"/>
      <c r="BJ62" s="1125" t="s">
        <v>411</v>
      </c>
      <c r="BK62" s="1126"/>
      <c r="BL62" s="1126"/>
      <c r="BM62" s="1126"/>
      <c r="BN62" s="1127"/>
      <c r="BO62" s="267"/>
      <c r="BP62" s="267"/>
      <c r="BQ62" s="264">
        <v>56</v>
      </c>
      <c r="BR62" s="265"/>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8"/>
    </row>
    <row r="63" spans="1:131" s="249" customFormat="1" ht="26.25" customHeight="1" thickBot="1" x14ac:dyDescent="0.2">
      <c r="A63" s="266" t="s">
        <v>393</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9"/>
      <c r="AF63" s="1120">
        <v>319</v>
      </c>
      <c r="AG63" s="1054"/>
      <c r="AH63" s="1054"/>
      <c r="AI63" s="1054"/>
      <c r="AJ63" s="1121"/>
      <c r="AK63" s="1122"/>
      <c r="AL63" s="1058"/>
      <c r="AM63" s="1058"/>
      <c r="AN63" s="1058"/>
      <c r="AO63" s="1058"/>
      <c r="AP63" s="1054">
        <v>3612</v>
      </c>
      <c r="AQ63" s="1054"/>
      <c r="AR63" s="1054"/>
      <c r="AS63" s="1054"/>
      <c r="AT63" s="1054"/>
      <c r="AU63" s="1054">
        <v>2597</v>
      </c>
      <c r="AV63" s="1054"/>
      <c r="AW63" s="1054"/>
      <c r="AX63" s="1054"/>
      <c r="AY63" s="1054"/>
      <c r="AZ63" s="1116"/>
      <c r="BA63" s="1116"/>
      <c r="BB63" s="1116"/>
      <c r="BC63" s="1116"/>
      <c r="BD63" s="1116"/>
      <c r="BE63" s="1055"/>
      <c r="BF63" s="1055"/>
      <c r="BG63" s="1055"/>
      <c r="BH63" s="1055"/>
      <c r="BI63" s="1056"/>
      <c r="BJ63" s="1117" t="s">
        <v>176</v>
      </c>
      <c r="BK63" s="1046"/>
      <c r="BL63" s="1046"/>
      <c r="BM63" s="1046"/>
      <c r="BN63" s="1118"/>
      <c r="BO63" s="267"/>
      <c r="BP63" s="267"/>
      <c r="BQ63" s="264">
        <v>57</v>
      </c>
      <c r="BR63" s="265"/>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8"/>
    </row>
    <row r="66" spans="1:131" s="249" customFormat="1" ht="26.25" customHeight="1" x14ac:dyDescent="0.15">
      <c r="A66" s="1086" t="s">
        <v>414</v>
      </c>
      <c r="B66" s="1087"/>
      <c r="C66" s="1087"/>
      <c r="D66" s="1087"/>
      <c r="E66" s="1087"/>
      <c r="F66" s="1087"/>
      <c r="G66" s="1087"/>
      <c r="H66" s="1087"/>
      <c r="I66" s="1087"/>
      <c r="J66" s="1087"/>
      <c r="K66" s="1087"/>
      <c r="L66" s="1087"/>
      <c r="M66" s="1087"/>
      <c r="N66" s="1087"/>
      <c r="O66" s="1087"/>
      <c r="P66" s="1088"/>
      <c r="Q66" s="1092" t="s">
        <v>397</v>
      </c>
      <c r="R66" s="1093"/>
      <c r="S66" s="1093"/>
      <c r="T66" s="1093"/>
      <c r="U66" s="1094"/>
      <c r="V66" s="1092" t="s">
        <v>398</v>
      </c>
      <c r="W66" s="1093"/>
      <c r="X66" s="1093"/>
      <c r="Y66" s="1093"/>
      <c r="Z66" s="1094"/>
      <c r="AA66" s="1092" t="s">
        <v>399</v>
      </c>
      <c r="AB66" s="1093"/>
      <c r="AC66" s="1093"/>
      <c r="AD66" s="1093"/>
      <c r="AE66" s="1094"/>
      <c r="AF66" s="1098" t="s">
        <v>400</v>
      </c>
      <c r="AG66" s="1099"/>
      <c r="AH66" s="1099"/>
      <c r="AI66" s="1099"/>
      <c r="AJ66" s="1100"/>
      <c r="AK66" s="1092" t="s">
        <v>401</v>
      </c>
      <c r="AL66" s="1087"/>
      <c r="AM66" s="1087"/>
      <c r="AN66" s="1087"/>
      <c r="AO66" s="1088"/>
      <c r="AP66" s="1092" t="s">
        <v>402</v>
      </c>
      <c r="AQ66" s="1093"/>
      <c r="AR66" s="1093"/>
      <c r="AS66" s="1093"/>
      <c r="AT66" s="1094"/>
      <c r="AU66" s="1092" t="s">
        <v>415</v>
      </c>
      <c r="AV66" s="1093"/>
      <c r="AW66" s="1093"/>
      <c r="AX66" s="1093"/>
      <c r="AY66" s="1094"/>
      <c r="AZ66" s="1092" t="s">
        <v>381</v>
      </c>
      <c r="BA66" s="1093"/>
      <c r="BB66" s="1093"/>
      <c r="BC66" s="1093"/>
      <c r="BD66" s="1108"/>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69" t="s">
        <v>582</v>
      </c>
      <c r="C68" s="1070"/>
      <c r="D68" s="1070"/>
      <c r="E68" s="1070"/>
      <c r="F68" s="1070"/>
      <c r="G68" s="1070"/>
      <c r="H68" s="1070"/>
      <c r="I68" s="1070"/>
      <c r="J68" s="1070"/>
      <c r="K68" s="1070"/>
      <c r="L68" s="1070"/>
      <c r="M68" s="1070"/>
      <c r="N68" s="1070"/>
      <c r="O68" s="1070"/>
      <c r="P68" s="1071"/>
      <c r="Q68" s="1072">
        <v>1454</v>
      </c>
      <c r="R68" s="1066"/>
      <c r="S68" s="1066"/>
      <c r="T68" s="1066"/>
      <c r="U68" s="1066"/>
      <c r="V68" s="1066">
        <v>1387</v>
      </c>
      <c r="W68" s="1066"/>
      <c r="X68" s="1066"/>
      <c r="Y68" s="1066"/>
      <c r="Z68" s="1066"/>
      <c r="AA68" s="1066">
        <v>67</v>
      </c>
      <c r="AB68" s="1066"/>
      <c r="AC68" s="1066"/>
      <c r="AD68" s="1066"/>
      <c r="AE68" s="1066"/>
      <c r="AF68" s="1066">
        <v>67</v>
      </c>
      <c r="AG68" s="1066"/>
      <c r="AH68" s="1066"/>
      <c r="AI68" s="1066"/>
      <c r="AJ68" s="1066"/>
      <c r="AK68" s="1066">
        <v>117</v>
      </c>
      <c r="AL68" s="1066"/>
      <c r="AM68" s="1066"/>
      <c r="AN68" s="1066"/>
      <c r="AO68" s="1066"/>
      <c r="AP68" s="1066">
        <v>859</v>
      </c>
      <c r="AQ68" s="1066"/>
      <c r="AR68" s="1066"/>
      <c r="AS68" s="1066"/>
      <c r="AT68" s="1066"/>
      <c r="AU68" s="1066">
        <v>104</v>
      </c>
      <c r="AV68" s="1066"/>
      <c r="AW68" s="1066"/>
      <c r="AX68" s="1066"/>
      <c r="AY68" s="1066"/>
      <c r="AZ68" s="1067"/>
      <c r="BA68" s="1067"/>
      <c r="BB68" s="1067"/>
      <c r="BC68" s="1067"/>
      <c r="BD68" s="1068"/>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599</v>
      </c>
      <c r="C69" s="1070"/>
      <c r="D69" s="1070"/>
      <c r="E69" s="1070"/>
      <c r="F69" s="1070"/>
      <c r="G69" s="1070"/>
      <c r="H69" s="1070"/>
      <c r="I69" s="1070"/>
      <c r="J69" s="1070"/>
      <c r="K69" s="1070"/>
      <c r="L69" s="1070"/>
      <c r="M69" s="1070"/>
      <c r="N69" s="1070"/>
      <c r="O69" s="1070"/>
      <c r="P69" s="1071"/>
      <c r="Q69" s="1073">
        <v>3675</v>
      </c>
      <c r="R69" s="1074"/>
      <c r="S69" s="1074"/>
      <c r="T69" s="1074"/>
      <c r="U69" s="1075"/>
      <c r="V69" s="1076">
        <v>3611</v>
      </c>
      <c r="W69" s="1074"/>
      <c r="X69" s="1074"/>
      <c r="Y69" s="1074"/>
      <c r="Z69" s="1075"/>
      <c r="AA69" s="1076">
        <v>64</v>
      </c>
      <c r="AB69" s="1074"/>
      <c r="AC69" s="1074"/>
      <c r="AD69" s="1074"/>
      <c r="AE69" s="1075"/>
      <c r="AF69" s="1076">
        <v>64</v>
      </c>
      <c r="AG69" s="1074"/>
      <c r="AH69" s="1074"/>
      <c r="AI69" s="1074"/>
      <c r="AJ69" s="1075"/>
      <c r="AK69" s="1076">
        <v>0</v>
      </c>
      <c r="AL69" s="1074"/>
      <c r="AM69" s="1074"/>
      <c r="AN69" s="1074"/>
      <c r="AO69" s="1075"/>
      <c r="AP69" s="1076">
        <v>166</v>
      </c>
      <c r="AQ69" s="1074"/>
      <c r="AR69" s="1074"/>
      <c r="AS69" s="1074"/>
      <c r="AT69" s="1075"/>
      <c r="AU69" s="1076">
        <v>26</v>
      </c>
      <c r="AV69" s="1074"/>
      <c r="AW69" s="1074"/>
      <c r="AX69" s="1074"/>
      <c r="AY69" s="1075"/>
      <c r="AZ69" s="1077"/>
      <c r="BA69" s="1078"/>
      <c r="BB69" s="1078"/>
      <c r="BC69" s="1078"/>
      <c r="BD69" s="1079"/>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581</v>
      </c>
      <c r="C70" s="1070"/>
      <c r="D70" s="1070"/>
      <c r="E70" s="1070"/>
      <c r="F70" s="1070"/>
      <c r="G70" s="1070"/>
      <c r="H70" s="1070"/>
      <c r="I70" s="1070"/>
      <c r="J70" s="1070"/>
      <c r="K70" s="1070"/>
      <c r="L70" s="1070"/>
      <c r="M70" s="1070"/>
      <c r="N70" s="1070"/>
      <c r="O70" s="1070"/>
      <c r="P70" s="1071"/>
      <c r="Q70" s="1072">
        <v>7163</v>
      </c>
      <c r="R70" s="1066"/>
      <c r="S70" s="1066"/>
      <c r="T70" s="1066"/>
      <c r="U70" s="1066"/>
      <c r="V70" s="1066">
        <v>5923</v>
      </c>
      <c r="W70" s="1066"/>
      <c r="X70" s="1066"/>
      <c r="Y70" s="1066"/>
      <c r="Z70" s="1066"/>
      <c r="AA70" s="1066">
        <v>1240</v>
      </c>
      <c r="AB70" s="1066"/>
      <c r="AC70" s="1066"/>
      <c r="AD70" s="1066"/>
      <c r="AE70" s="1066"/>
      <c r="AF70" s="1066">
        <v>3283</v>
      </c>
      <c r="AG70" s="1066"/>
      <c r="AH70" s="1066"/>
      <c r="AI70" s="1066"/>
      <c r="AJ70" s="1066"/>
      <c r="AK70" s="1066" t="s">
        <v>577</v>
      </c>
      <c r="AL70" s="1066"/>
      <c r="AM70" s="1066"/>
      <c r="AN70" s="1066"/>
      <c r="AO70" s="1066"/>
      <c r="AP70" s="1066">
        <v>1526</v>
      </c>
      <c r="AQ70" s="1066"/>
      <c r="AR70" s="1066"/>
      <c r="AS70" s="1066"/>
      <c r="AT70" s="1066"/>
      <c r="AU70" s="1066" t="s">
        <v>577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586</v>
      </c>
      <c r="C71" s="1070"/>
      <c r="D71" s="1070"/>
      <c r="E71" s="1070"/>
      <c r="F71" s="1070"/>
      <c r="G71" s="1070"/>
      <c r="H71" s="1070"/>
      <c r="I71" s="1070"/>
      <c r="J71" s="1070"/>
      <c r="K71" s="1070"/>
      <c r="L71" s="1070"/>
      <c r="M71" s="1070"/>
      <c r="N71" s="1070"/>
      <c r="O71" s="1070"/>
      <c r="P71" s="1071"/>
      <c r="Q71" s="1072">
        <v>116</v>
      </c>
      <c r="R71" s="1066"/>
      <c r="S71" s="1066"/>
      <c r="T71" s="1066"/>
      <c r="U71" s="1066"/>
      <c r="V71" s="1066">
        <v>39</v>
      </c>
      <c r="W71" s="1066"/>
      <c r="X71" s="1066"/>
      <c r="Y71" s="1066"/>
      <c r="Z71" s="1066"/>
      <c r="AA71" s="1066">
        <v>77</v>
      </c>
      <c r="AB71" s="1066"/>
      <c r="AC71" s="1066"/>
      <c r="AD71" s="1066"/>
      <c r="AE71" s="1066"/>
      <c r="AF71" s="1066">
        <v>77</v>
      </c>
      <c r="AG71" s="1066"/>
      <c r="AH71" s="1066"/>
      <c r="AI71" s="1066"/>
      <c r="AJ71" s="1066"/>
      <c r="AK71" s="1066">
        <v>105</v>
      </c>
      <c r="AL71" s="1066"/>
      <c r="AM71" s="1066"/>
      <c r="AN71" s="1066"/>
      <c r="AO71" s="1066"/>
      <c r="AP71" s="1066" t="s">
        <v>577</v>
      </c>
      <c r="AQ71" s="1066"/>
      <c r="AR71" s="1066"/>
      <c r="AS71" s="1066"/>
      <c r="AT71" s="1066"/>
      <c r="AU71" s="1066" t="s">
        <v>577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583</v>
      </c>
      <c r="C72" s="1070"/>
      <c r="D72" s="1070"/>
      <c r="E72" s="1070"/>
      <c r="F72" s="1070"/>
      <c r="G72" s="1070"/>
      <c r="H72" s="1070"/>
      <c r="I72" s="1070"/>
      <c r="J72" s="1070"/>
      <c r="K72" s="1070"/>
      <c r="L72" s="1070"/>
      <c r="M72" s="1070"/>
      <c r="N72" s="1070"/>
      <c r="O72" s="1070"/>
      <c r="P72" s="1071"/>
      <c r="Q72" s="1072">
        <v>7511</v>
      </c>
      <c r="R72" s="1066"/>
      <c r="S72" s="1066"/>
      <c r="T72" s="1066"/>
      <c r="U72" s="1066"/>
      <c r="V72" s="1066">
        <v>6350</v>
      </c>
      <c r="W72" s="1066"/>
      <c r="X72" s="1066"/>
      <c r="Y72" s="1066"/>
      <c r="Z72" s="1066"/>
      <c r="AA72" s="1066">
        <v>1161</v>
      </c>
      <c r="AB72" s="1066"/>
      <c r="AC72" s="1066"/>
      <c r="AD72" s="1066"/>
      <c r="AE72" s="1066"/>
      <c r="AF72" s="1066">
        <v>1161</v>
      </c>
      <c r="AG72" s="1066"/>
      <c r="AH72" s="1066"/>
      <c r="AI72" s="1066"/>
      <c r="AJ72" s="1066"/>
      <c r="AK72" s="1066" t="s">
        <v>577</v>
      </c>
      <c r="AL72" s="1066"/>
      <c r="AM72" s="1066"/>
      <c r="AN72" s="1066"/>
      <c r="AO72" s="1066"/>
      <c r="AP72" s="1066" t="s">
        <v>577</v>
      </c>
      <c r="AQ72" s="1066"/>
      <c r="AR72" s="1066"/>
      <c r="AS72" s="1066"/>
      <c r="AT72" s="1066"/>
      <c r="AU72" s="1066" t="s">
        <v>577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584</v>
      </c>
      <c r="C73" s="1070"/>
      <c r="D73" s="1070"/>
      <c r="E73" s="1070"/>
      <c r="F73" s="1070"/>
      <c r="G73" s="1070"/>
      <c r="H73" s="1070"/>
      <c r="I73" s="1070"/>
      <c r="J73" s="1070"/>
      <c r="K73" s="1070"/>
      <c r="L73" s="1070"/>
      <c r="M73" s="1070"/>
      <c r="N73" s="1070"/>
      <c r="O73" s="1070"/>
      <c r="P73" s="1071"/>
      <c r="Q73" s="1072">
        <v>1598</v>
      </c>
      <c r="R73" s="1066"/>
      <c r="S73" s="1066"/>
      <c r="T73" s="1066"/>
      <c r="U73" s="1066"/>
      <c r="V73" s="1066">
        <v>1483</v>
      </c>
      <c r="W73" s="1066"/>
      <c r="X73" s="1066"/>
      <c r="Y73" s="1066"/>
      <c r="Z73" s="1066"/>
      <c r="AA73" s="1066">
        <v>115</v>
      </c>
      <c r="AB73" s="1066"/>
      <c r="AC73" s="1066"/>
      <c r="AD73" s="1066"/>
      <c r="AE73" s="1066"/>
      <c r="AF73" s="1066">
        <v>115</v>
      </c>
      <c r="AG73" s="1066"/>
      <c r="AH73" s="1066"/>
      <c r="AI73" s="1066"/>
      <c r="AJ73" s="1066"/>
      <c r="AK73" s="1066" t="s">
        <v>577</v>
      </c>
      <c r="AL73" s="1066"/>
      <c r="AM73" s="1066"/>
      <c r="AN73" s="1066"/>
      <c r="AO73" s="1066"/>
      <c r="AP73" s="1066" t="s">
        <v>577</v>
      </c>
      <c r="AQ73" s="1066"/>
      <c r="AR73" s="1066"/>
      <c r="AS73" s="1066"/>
      <c r="AT73" s="1066"/>
      <c r="AU73" s="1066" t="s">
        <v>577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585</v>
      </c>
      <c r="C74" s="1070"/>
      <c r="D74" s="1070"/>
      <c r="E74" s="1070"/>
      <c r="F74" s="1070"/>
      <c r="G74" s="1070"/>
      <c r="H74" s="1070"/>
      <c r="I74" s="1070"/>
      <c r="J74" s="1070"/>
      <c r="K74" s="1070"/>
      <c r="L74" s="1070"/>
      <c r="M74" s="1070"/>
      <c r="N74" s="1070"/>
      <c r="O74" s="1070"/>
      <c r="P74" s="1071"/>
      <c r="Q74" s="1072">
        <v>896695</v>
      </c>
      <c r="R74" s="1066"/>
      <c r="S74" s="1066"/>
      <c r="T74" s="1066"/>
      <c r="U74" s="1066"/>
      <c r="V74" s="1066">
        <v>845698</v>
      </c>
      <c r="W74" s="1066"/>
      <c r="X74" s="1066"/>
      <c r="Y74" s="1066"/>
      <c r="Z74" s="1066"/>
      <c r="AA74" s="1066">
        <v>50997</v>
      </c>
      <c r="AB74" s="1066"/>
      <c r="AC74" s="1066"/>
      <c r="AD74" s="1066"/>
      <c r="AE74" s="1066"/>
      <c r="AF74" s="1066">
        <v>50997</v>
      </c>
      <c r="AG74" s="1066"/>
      <c r="AH74" s="1066"/>
      <c r="AI74" s="1066"/>
      <c r="AJ74" s="1066"/>
      <c r="AK74" s="1066">
        <v>1</v>
      </c>
      <c r="AL74" s="1066"/>
      <c r="AM74" s="1066"/>
      <c r="AN74" s="1066"/>
      <c r="AO74" s="1066"/>
      <c r="AP74" s="1066" t="s">
        <v>577</v>
      </c>
      <c r="AQ74" s="1066"/>
      <c r="AR74" s="1066"/>
      <c r="AS74" s="1066"/>
      <c r="AT74" s="1066"/>
      <c r="AU74" s="1066" t="s">
        <v>577</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2"/>
      <c r="R76" s="1066"/>
      <c r="S76" s="1066"/>
      <c r="T76" s="1066"/>
      <c r="U76" s="1066"/>
      <c r="V76" s="1066"/>
      <c r="W76" s="1066"/>
      <c r="X76" s="1066"/>
      <c r="Y76" s="1066"/>
      <c r="Z76" s="1066"/>
      <c r="AA76" s="1066"/>
      <c r="AB76" s="1066"/>
      <c r="AC76" s="1066"/>
      <c r="AD76" s="1066"/>
      <c r="AE76" s="1066"/>
      <c r="AF76" s="1066"/>
      <c r="AG76" s="1066"/>
      <c r="AH76" s="1066"/>
      <c r="AI76" s="1066"/>
      <c r="AJ76" s="1066"/>
      <c r="AK76" s="1066"/>
      <c r="AL76" s="1066"/>
      <c r="AM76" s="1066"/>
      <c r="AN76" s="1066"/>
      <c r="AO76" s="1066"/>
      <c r="AP76" s="1066"/>
      <c r="AQ76" s="1066"/>
      <c r="AR76" s="1066"/>
      <c r="AS76" s="1066"/>
      <c r="AT76" s="1066"/>
      <c r="AU76" s="1066"/>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2"/>
      <c r="R77" s="1066"/>
      <c r="S77" s="1066"/>
      <c r="T77" s="1066"/>
      <c r="U77" s="1066"/>
      <c r="V77" s="1066"/>
      <c r="W77" s="1066"/>
      <c r="X77" s="1066"/>
      <c r="Y77" s="1066"/>
      <c r="Z77" s="1066"/>
      <c r="AA77" s="1066"/>
      <c r="AB77" s="1066"/>
      <c r="AC77" s="1066"/>
      <c r="AD77" s="1066"/>
      <c r="AE77" s="1066"/>
      <c r="AF77" s="1066"/>
      <c r="AG77" s="1066"/>
      <c r="AH77" s="1066"/>
      <c r="AI77" s="1066"/>
      <c r="AJ77" s="1066"/>
      <c r="AK77" s="1066"/>
      <c r="AL77" s="1066"/>
      <c r="AM77" s="1066"/>
      <c r="AN77" s="1066"/>
      <c r="AO77" s="1066"/>
      <c r="AP77" s="1066"/>
      <c r="AQ77" s="1066"/>
      <c r="AR77" s="1066"/>
      <c r="AS77" s="1066"/>
      <c r="AT77" s="1066"/>
      <c r="AU77" s="1066"/>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55764</v>
      </c>
      <c r="AG88" s="1054"/>
      <c r="AH88" s="1054"/>
      <c r="AI88" s="1054"/>
      <c r="AJ88" s="1054"/>
      <c r="AK88" s="1058"/>
      <c r="AL88" s="1058"/>
      <c r="AM88" s="1058"/>
      <c r="AN88" s="1058"/>
      <c r="AO88" s="1058"/>
      <c r="AP88" s="1054">
        <v>2551</v>
      </c>
      <c r="AQ88" s="1054"/>
      <c r="AR88" s="1054"/>
      <c r="AS88" s="1054"/>
      <c r="AT88" s="1054"/>
      <c r="AU88" s="1054">
        <v>130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13</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309</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309</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309</v>
      </c>
      <c r="DR109" s="989"/>
      <c r="DS109" s="989"/>
      <c r="DT109" s="989"/>
      <c r="DU109" s="990"/>
      <c r="DV109" s="991" t="s">
        <v>427</v>
      </c>
      <c r="DW109" s="989"/>
      <c r="DX109" s="989"/>
      <c r="DY109" s="989"/>
      <c r="DZ109" s="1020"/>
    </row>
    <row r="110" spans="1:131" s="248" customFormat="1" ht="26.25" customHeight="1" x14ac:dyDescent="0.15">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823654</v>
      </c>
      <c r="AB110" s="982"/>
      <c r="AC110" s="982"/>
      <c r="AD110" s="982"/>
      <c r="AE110" s="983"/>
      <c r="AF110" s="984">
        <v>700396</v>
      </c>
      <c r="AG110" s="982"/>
      <c r="AH110" s="982"/>
      <c r="AI110" s="982"/>
      <c r="AJ110" s="983"/>
      <c r="AK110" s="984">
        <v>752052</v>
      </c>
      <c r="AL110" s="982"/>
      <c r="AM110" s="982"/>
      <c r="AN110" s="982"/>
      <c r="AO110" s="983"/>
      <c r="AP110" s="985">
        <v>9.6</v>
      </c>
      <c r="AQ110" s="986"/>
      <c r="AR110" s="986"/>
      <c r="AS110" s="986"/>
      <c r="AT110" s="987"/>
      <c r="AU110" s="1021" t="s">
        <v>73</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8909544</v>
      </c>
      <c r="BR110" s="929"/>
      <c r="BS110" s="929"/>
      <c r="BT110" s="929"/>
      <c r="BU110" s="929"/>
      <c r="BV110" s="929">
        <v>9582813</v>
      </c>
      <c r="BW110" s="929"/>
      <c r="BX110" s="929"/>
      <c r="BY110" s="929"/>
      <c r="BZ110" s="929"/>
      <c r="CA110" s="929">
        <v>9981809</v>
      </c>
      <c r="CB110" s="929"/>
      <c r="CC110" s="929"/>
      <c r="CD110" s="929"/>
      <c r="CE110" s="929"/>
      <c r="CF110" s="953">
        <v>127.7</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351816</v>
      </c>
      <c r="DH110" s="929"/>
      <c r="DI110" s="929"/>
      <c r="DJ110" s="929"/>
      <c r="DK110" s="929"/>
      <c r="DL110" s="929">
        <v>218294</v>
      </c>
      <c r="DM110" s="929"/>
      <c r="DN110" s="929"/>
      <c r="DO110" s="929"/>
      <c r="DP110" s="929"/>
      <c r="DQ110" s="929">
        <v>113219</v>
      </c>
      <c r="DR110" s="929"/>
      <c r="DS110" s="929"/>
      <c r="DT110" s="929"/>
      <c r="DU110" s="929"/>
      <c r="DV110" s="930">
        <v>1.4</v>
      </c>
      <c r="DW110" s="930"/>
      <c r="DX110" s="930"/>
      <c r="DY110" s="930"/>
      <c r="DZ110" s="931"/>
    </row>
    <row r="111" spans="1:131" s="248" customFormat="1" ht="26.25" customHeight="1" x14ac:dyDescent="0.15">
      <c r="A111" s="858" t="s">
        <v>433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176</v>
      </c>
      <c r="AB111" s="1010"/>
      <c r="AC111" s="1010"/>
      <c r="AD111" s="1010"/>
      <c r="AE111" s="1011"/>
      <c r="AF111" s="1012" t="s">
        <v>434</v>
      </c>
      <c r="AG111" s="1010"/>
      <c r="AH111" s="1010"/>
      <c r="AI111" s="1010"/>
      <c r="AJ111" s="1011"/>
      <c r="AK111" s="1012" t="s">
        <v>176</v>
      </c>
      <c r="AL111" s="1010"/>
      <c r="AM111" s="1010"/>
      <c r="AN111" s="1010"/>
      <c r="AO111" s="1011"/>
      <c r="AP111" s="1013" t="s">
        <v>434</v>
      </c>
      <c r="AQ111" s="1014"/>
      <c r="AR111" s="1014"/>
      <c r="AS111" s="1014"/>
      <c r="AT111" s="1015"/>
      <c r="AU111" s="1023"/>
      <c r="AV111" s="1024"/>
      <c r="AW111" s="1024"/>
      <c r="AX111" s="1024"/>
      <c r="AY111" s="1024"/>
      <c r="AZ111" s="899" t="s">
        <v>435</v>
      </c>
      <c r="BA111" s="834"/>
      <c r="BB111" s="834"/>
      <c r="BC111" s="834"/>
      <c r="BD111" s="834"/>
      <c r="BE111" s="834"/>
      <c r="BF111" s="834"/>
      <c r="BG111" s="834"/>
      <c r="BH111" s="834"/>
      <c r="BI111" s="834"/>
      <c r="BJ111" s="834"/>
      <c r="BK111" s="834"/>
      <c r="BL111" s="834"/>
      <c r="BM111" s="834"/>
      <c r="BN111" s="834"/>
      <c r="BO111" s="834"/>
      <c r="BP111" s="835"/>
      <c r="BQ111" s="900">
        <v>402582</v>
      </c>
      <c r="BR111" s="901"/>
      <c r="BS111" s="901"/>
      <c r="BT111" s="901"/>
      <c r="BU111" s="901"/>
      <c r="BV111" s="901">
        <v>237150</v>
      </c>
      <c r="BW111" s="901"/>
      <c r="BX111" s="901"/>
      <c r="BY111" s="901"/>
      <c r="BZ111" s="901"/>
      <c r="CA111" s="901">
        <v>231256</v>
      </c>
      <c r="CB111" s="901"/>
      <c r="CC111" s="901"/>
      <c r="CD111" s="901"/>
      <c r="CE111" s="901"/>
      <c r="CF111" s="962">
        <v>3</v>
      </c>
      <c r="CG111" s="963"/>
      <c r="CH111" s="963"/>
      <c r="CI111" s="963"/>
      <c r="CJ111" s="963"/>
      <c r="CK111" s="1018"/>
      <c r="CL111" s="905"/>
      <c r="CM111" s="908" t="s">
        <v>436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434</v>
      </c>
      <c r="DH111" s="901"/>
      <c r="DI111" s="901"/>
      <c r="DJ111" s="901"/>
      <c r="DK111" s="901"/>
      <c r="DL111" s="901" t="s">
        <v>176</v>
      </c>
      <c r="DM111" s="901"/>
      <c r="DN111" s="901"/>
      <c r="DO111" s="901"/>
      <c r="DP111" s="901"/>
      <c r="DQ111" s="901" t="s">
        <v>176</v>
      </c>
      <c r="DR111" s="901"/>
      <c r="DS111" s="901"/>
      <c r="DT111" s="901"/>
      <c r="DU111" s="901"/>
      <c r="DV111" s="878" t="s">
        <v>437</v>
      </c>
      <c r="DW111" s="878"/>
      <c r="DX111" s="878"/>
      <c r="DY111" s="878"/>
      <c r="DZ111" s="879"/>
    </row>
    <row r="112" spans="1:131" s="248" customFormat="1" ht="26.25" customHeight="1" x14ac:dyDescent="0.15">
      <c r="A112" s="1003" t="s">
        <v>438</v>
      </c>
      <c r="B112" s="1004"/>
      <c r="C112" s="834" t="s">
        <v>439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434</v>
      </c>
      <c r="AB112" s="864"/>
      <c r="AC112" s="864"/>
      <c r="AD112" s="864"/>
      <c r="AE112" s="865"/>
      <c r="AF112" s="866" t="s">
        <v>434</v>
      </c>
      <c r="AG112" s="864"/>
      <c r="AH112" s="864"/>
      <c r="AI112" s="864"/>
      <c r="AJ112" s="865"/>
      <c r="AK112" s="866" t="s">
        <v>176</v>
      </c>
      <c r="AL112" s="864"/>
      <c r="AM112" s="864"/>
      <c r="AN112" s="864"/>
      <c r="AO112" s="865"/>
      <c r="AP112" s="911" t="s">
        <v>176</v>
      </c>
      <c r="AQ112" s="912"/>
      <c r="AR112" s="912"/>
      <c r="AS112" s="912"/>
      <c r="AT112" s="913"/>
      <c r="AU112" s="1023"/>
      <c r="AV112" s="1024"/>
      <c r="AW112" s="1024"/>
      <c r="AX112" s="1024"/>
      <c r="AY112" s="1024"/>
      <c r="AZ112" s="899" t="s">
        <v>440</v>
      </c>
      <c r="BA112" s="834"/>
      <c r="BB112" s="834"/>
      <c r="BC112" s="834"/>
      <c r="BD112" s="834"/>
      <c r="BE112" s="834"/>
      <c r="BF112" s="834"/>
      <c r="BG112" s="834"/>
      <c r="BH112" s="834"/>
      <c r="BI112" s="834"/>
      <c r="BJ112" s="834"/>
      <c r="BK112" s="834"/>
      <c r="BL112" s="834"/>
      <c r="BM112" s="834"/>
      <c r="BN112" s="834"/>
      <c r="BO112" s="834"/>
      <c r="BP112" s="835"/>
      <c r="BQ112" s="900">
        <v>3286441</v>
      </c>
      <c r="BR112" s="901"/>
      <c r="BS112" s="901"/>
      <c r="BT112" s="901"/>
      <c r="BU112" s="901"/>
      <c r="BV112" s="901">
        <v>3077931</v>
      </c>
      <c r="BW112" s="901"/>
      <c r="BX112" s="901"/>
      <c r="BY112" s="901"/>
      <c r="BZ112" s="901"/>
      <c r="CA112" s="901">
        <v>2597209</v>
      </c>
      <c r="CB112" s="901"/>
      <c r="CC112" s="901"/>
      <c r="CD112" s="901"/>
      <c r="CE112" s="901"/>
      <c r="CF112" s="962">
        <v>33.200000000000003</v>
      </c>
      <c r="CG112" s="963"/>
      <c r="CH112" s="963"/>
      <c r="CI112" s="963"/>
      <c r="CJ112" s="963"/>
      <c r="CK112" s="1018"/>
      <c r="CL112" s="905"/>
      <c r="CM112" s="908" t="s">
        <v>441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176</v>
      </c>
      <c r="DH112" s="901"/>
      <c r="DI112" s="901"/>
      <c r="DJ112" s="901"/>
      <c r="DK112" s="901"/>
      <c r="DL112" s="901" t="s">
        <v>442</v>
      </c>
      <c r="DM112" s="901"/>
      <c r="DN112" s="901"/>
      <c r="DO112" s="901"/>
      <c r="DP112" s="901"/>
      <c r="DQ112" s="901" t="s">
        <v>176</v>
      </c>
      <c r="DR112" s="901"/>
      <c r="DS112" s="901"/>
      <c r="DT112" s="901"/>
      <c r="DU112" s="901"/>
      <c r="DV112" s="878" t="s">
        <v>434</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351042</v>
      </c>
      <c r="AB113" s="1010"/>
      <c r="AC113" s="1010"/>
      <c r="AD113" s="1010"/>
      <c r="AE113" s="1011"/>
      <c r="AF113" s="1012">
        <v>353570</v>
      </c>
      <c r="AG113" s="1010"/>
      <c r="AH113" s="1010"/>
      <c r="AI113" s="1010"/>
      <c r="AJ113" s="1011"/>
      <c r="AK113" s="1012">
        <v>302863</v>
      </c>
      <c r="AL113" s="1010"/>
      <c r="AM113" s="1010"/>
      <c r="AN113" s="1010"/>
      <c r="AO113" s="1011"/>
      <c r="AP113" s="1013">
        <v>3.9</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119178</v>
      </c>
      <c r="BR113" s="901"/>
      <c r="BS113" s="901"/>
      <c r="BT113" s="901"/>
      <c r="BU113" s="901"/>
      <c r="BV113" s="901">
        <v>134114</v>
      </c>
      <c r="BW113" s="901"/>
      <c r="BX113" s="901"/>
      <c r="BY113" s="901"/>
      <c r="BZ113" s="901"/>
      <c r="CA113" s="901">
        <v>130105</v>
      </c>
      <c r="CB113" s="901"/>
      <c r="CC113" s="901"/>
      <c r="CD113" s="901"/>
      <c r="CE113" s="901"/>
      <c r="CF113" s="962">
        <v>1.7</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176</v>
      </c>
      <c r="DH113" s="864"/>
      <c r="DI113" s="864"/>
      <c r="DJ113" s="864"/>
      <c r="DK113" s="865"/>
      <c r="DL113" s="866" t="s">
        <v>176</v>
      </c>
      <c r="DM113" s="864"/>
      <c r="DN113" s="864"/>
      <c r="DO113" s="864"/>
      <c r="DP113" s="865"/>
      <c r="DQ113" s="866" t="s">
        <v>434</v>
      </c>
      <c r="DR113" s="864"/>
      <c r="DS113" s="864"/>
      <c r="DT113" s="864"/>
      <c r="DU113" s="865"/>
      <c r="DV113" s="911" t="s">
        <v>437</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27693</v>
      </c>
      <c r="AB114" s="864"/>
      <c r="AC114" s="864"/>
      <c r="AD114" s="864"/>
      <c r="AE114" s="865"/>
      <c r="AF114" s="866">
        <v>19214</v>
      </c>
      <c r="AG114" s="864"/>
      <c r="AH114" s="864"/>
      <c r="AI114" s="864"/>
      <c r="AJ114" s="865"/>
      <c r="AK114" s="866">
        <v>23640</v>
      </c>
      <c r="AL114" s="864"/>
      <c r="AM114" s="864"/>
      <c r="AN114" s="864"/>
      <c r="AO114" s="865"/>
      <c r="AP114" s="911">
        <v>0.3</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1825660</v>
      </c>
      <c r="BR114" s="901"/>
      <c r="BS114" s="901"/>
      <c r="BT114" s="901"/>
      <c r="BU114" s="901"/>
      <c r="BV114" s="901">
        <v>1713642</v>
      </c>
      <c r="BW114" s="901"/>
      <c r="BX114" s="901"/>
      <c r="BY114" s="901"/>
      <c r="BZ114" s="901"/>
      <c r="CA114" s="901">
        <v>1582466</v>
      </c>
      <c r="CB114" s="901"/>
      <c r="CC114" s="901"/>
      <c r="CD114" s="901"/>
      <c r="CE114" s="901"/>
      <c r="CF114" s="962">
        <v>20.3</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449</v>
      </c>
      <c r="DH114" s="864"/>
      <c r="DI114" s="864"/>
      <c r="DJ114" s="864"/>
      <c r="DK114" s="865"/>
      <c r="DL114" s="866" t="s">
        <v>434</v>
      </c>
      <c r="DM114" s="864"/>
      <c r="DN114" s="864"/>
      <c r="DO114" s="864"/>
      <c r="DP114" s="865"/>
      <c r="DQ114" s="866">
        <v>116085</v>
      </c>
      <c r="DR114" s="864"/>
      <c r="DS114" s="864"/>
      <c r="DT114" s="864"/>
      <c r="DU114" s="865"/>
      <c r="DV114" s="911">
        <v>1.5</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190378</v>
      </c>
      <c r="AB115" s="1010"/>
      <c r="AC115" s="1010"/>
      <c r="AD115" s="1010"/>
      <c r="AE115" s="1011"/>
      <c r="AF115" s="1012">
        <v>163481</v>
      </c>
      <c r="AG115" s="1010"/>
      <c r="AH115" s="1010"/>
      <c r="AI115" s="1010"/>
      <c r="AJ115" s="1011"/>
      <c r="AK115" s="1012">
        <v>136255</v>
      </c>
      <c r="AL115" s="1010"/>
      <c r="AM115" s="1010"/>
      <c r="AN115" s="1010"/>
      <c r="AO115" s="1011"/>
      <c r="AP115" s="1013">
        <v>1.7</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434</v>
      </c>
      <c r="BR115" s="901"/>
      <c r="BS115" s="901"/>
      <c r="BT115" s="901"/>
      <c r="BU115" s="901"/>
      <c r="BV115" s="901" t="s">
        <v>176</v>
      </c>
      <c r="BW115" s="901"/>
      <c r="BX115" s="901"/>
      <c r="BY115" s="901"/>
      <c r="BZ115" s="901"/>
      <c r="CA115" s="901" t="s">
        <v>176</v>
      </c>
      <c r="CB115" s="901"/>
      <c r="CC115" s="901"/>
      <c r="CD115" s="901"/>
      <c r="CE115" s="901"/>
      <c r="CF115" s="962" t="s">
        <v>434</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44909</v>
      </c>
      <c r="DH115" s="864"/>
      <c r="DI115" s="864"/>
      <c r="DJ115" s="864"/>
      <c r="DK115" s="865"/>
      <c r="DL115" s="866">
        <v>14951</v>
      </c>
      <c r="DM115" s="864"/>
      <c r="DN115" s="864"/>
      <c r="DO115" s="864"/>
      <c r="DP115" s="865"/>
      <c r="DQ115" s="866" t="s">
        <v>434</v>
      </c>
      <c r="DR115" s="864"/>
      <c r="DS115" s="864"/>
      <c r="DT115" s="864"/>
      <c r="DU115" s="865"/>
      <c r="DV115" s="911" t="s">
        <v>176</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176</v>
      </c>
      <c r="AB116" s="864"/>
      <c r="AC116" s="864"/>
      <c r="AD116" s="864"/>
      <c r="AE116" s="865"/>
      <c r="AF116" s="866" t="s">
        <v>434</v>
      </c>
      <c r="AG116" s="864"/>
      <c r="AH116" s="864"/>
      <c r="AI116" s="864"/>
      <c r="AJ116" s="865"/>
      <c r="AK116" s="866" t="s">
        <v>442</v>
      </c>
      <c r="AL116" s="864"/>
      <c r="AM116" s="864"/>
      <c r="AN116" s="864"/>
      <c r="AO116" s="865"/>
      <c r="AP116" s="911" t="s">
        <v>434</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176</v>
      </c>
      <c r="BR116" s="901"/>
      <c r="BS116" s="901"/>
      <c r="BT116" s="901"/>
      <c r="BU116" s="901"/>
      <c r="BV116" s="901" t="s">
        <v>434</v>
      </c>
      <c r="BW116" s="901"/>
      <c r="BX116" s="901"/>
      <c r="BY116" s="901"/>
      <c r="BZ116" s="901"/>
      <c r="CA116" s="901" t="s">
        <v>455</v>
      </c>
      <c r="CB116" s="901"/>
      <c r="CC116" s="901"/>
      <c r="CD116" s="901"/>
      <c r="CE116" s="901"/>
      <c r="CF116" s="962" t="s">
        <v>434</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434</v>
      </c>
      <c r="DH116" s="864"/>
      <c r="DI116" s="864"/>
      <c r="DJ116" s="864"/>
      <c r="DK116" s="865"/>
      <c r="DL116" s="866" t="s">
        <v>176</v>
      </c>
      <c r="DM116" s="864"/>
      <c r="DN116" s="864"/>
      <c r="DO116" s="864"/>
      <c r="DP116" s="865"/>
      <c r="DQ116" s="866" t="s">
        <v>434</v>
      </c>
      <c r="DR116" s="864"/>
      <c r="DS116" s="864"/>
      <c r="DT116" s="864"/>
      <c r="DU116" s="865"/>
      <c r="DV116" s="911" t="s">
        <v>176</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1392767</v>
      </c>
      <c r="AB117" s="996"/>
      <c r="AC117" s="996"/>
      <c r="AD117" s="996"/>
      <c r="AE117" s="997"/>
      <c r="AF117" s="998">
        <v>1236661</v>
      </c>
      <c r="AG117" s="996"/>
      <c r="AH117" s="996"/>
      <c r="AI117" s="996"/>
      <c r="AJ117" s="997"/>
      <c r="AK117" s="998">
        <v>1214810</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434</v>
      </c>
      <c r="BR117" s="901"/>
      <c r="BS117" s="901"/>
      <c r="BT117" s="901"/>
      <c r="BU117" s="901"/>
      <c r="BV117" s="901" t="s">
        <v>176</v>
      </c>
      <c r="BW117" s="901"/>
      <c r="BX117" s="901"/>
      <c r="BY117" s="901"/>
      <c r="BZ117" s="901"/>
      <c r="CA117" s="901" t="s">
        <v>176</v>
      </c>
      <c r="CB117" s="901"/>
      <c r="CC117" s="901"/>
      <c r="CD117" s="901"/>
      <c r="CE117" s="901"/>
      <c r="CF117" s="962" t="s">
        <v>434</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176</v>
      </c>
      <c r="DH117" s="864"/>
      <c r="DI117" s="864"/>
      <c r="DJ117" s="864"/>
      <c r="DK117" s="865"/>
      <c r="DL117" s="866" t="s">
        <v>176</v>
      </c>
      <c r="DM117" s="864"/>
      <c r="DN117" s="864"/>
      <c r="DO117" s="864"/>
      <c r="DP117" s="865"/>
      <c r="DQ117" s="866" t="s">
        <v>176</v>
      </c>
      <c r="DR117" s="864"/>
      <c r="DS117" s="864"/>
      <c r="DT117" s="864"/>
      <c r="DU117" s="865"/>
      <c r="DV117" s="911" t="s">
        <v>434</v>
      </c>
      <c r="DW117" s="912"/>
      <c r="DX117" s="912"/>
      <c r="DY117" s="912"/>
      <c r="DZ117" s="913"/>
    </row>
    <row r="118" spans="1:130" s="248" customFormat="1" ht="26.25" customHeight="1" x14ac:dyDescent="0.15">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309</v>
      </c>
      <c r="AL118" s="989"/>
      <c r="AM118" s="989"/>
      <c r="AN118" s="989"/>
      <c r="AO118" s="990"/>
      <c r="AP118" s="992" t="s">
        <v>427</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176</v>
      </c>
      <c r="BR118" s="932"/>
      <c r="BS118" s="932"/>
      <c r="BT118" s="932"/>
      <c r="BU118" s="932"/>
      <c r="BV118" s="932" t="s">
        <v>176</v>
      </c>
      <c r="BW118" s="932"/>
      <c r="BX118" s="932"/>
      <c r="BY118" s="932"/>
      <c r="BZ118" s="932"/>
      <c r="CA118" s="932" t="s">
        <v>434</v>
      </c>
      <c r="CB118" s="932"/>
      <c r="CC118" s="932"/>
      <c r="CD118" s="932"/>
      <c r="CE118" s="932"/>
      <c r="CF118" s="962" t="s">
        <v>434</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455</v>
      </c>
      <c r="DH118" s="864"/>
      <c r="DI118" s="864"/>
      <c r="DJ118" s="864"/>
      <c r="DK118" s="865"/>
      <c r="DL118" s="866" t="s">
        <v>434</v>
      </c>
      <c r="DM118" s="864"/>
      <c r="DN118" s="864"/>
      <c r="DO118" s="864"/>
      <c r="DP118" s="865"/>
      <c r="DQ118" s="866" t="s">
        <v>434</v>
      </c>
      <c r="DR118" s="864"/>
      <c r="DS118" s="864"/>
      <c r="DT118" s="864"/>
      <c r="DU118" s="865"/>
      <c r="DV118" s="911" t="s">
        <v>176</v>
      </c>
      <c r="DW118" s="912"/>
      <c r="DX118" s="912"/>
      <c r="DY118" s="912"/>
      <c r="DZ118" s="913"/>
    </row>
    <row r="119" spans="1:130" s="248" customFormat="1" ht="26.25" customHeight="1" x14ac:dyDescent="0.15">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158623</v>
      </c>
      <c r="AB119" s="982"/>
      <c r="AC119" s="982"/>
      <c r="AD119" s="982"/>
      <c r="AE119" s="983"/>
      <c r="AF119" s="984">
        <v>133523</v>
      </c>
      <c r="AG119" s="982"/>
      <c r="AH119" s="982"/>
      <c r="AI119" s="982"/>
      <c r="AJ119" s="983"/>
      <c r="AK119" s="984">
        <v>105075</v>
      </c>
      <c r="AL119" s="982"/>
      <c r="AM119" s="982"/>
      <c r="AN119" s="982"/>
      <c r="AO119" s="983"/>
      <c r="AP119" s="985">
        <v>1.3</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462</v>
      </c>
      <c r="BP119" s="965"/>
      <c r="BQ119" s="969">
        <v>14543405</v>
      </c>
      <c r="BR119" s="932"/>
      <c r="BS119" s="932"/>
      <c r="BT119" s="932"/>
      <c r="BU119" s="932"/>
      <c r="BV119" s="932">
        <v>14745650</v>
      </c>
      <c r="BW119" s="932"/>
      <c r="BX119" s="932"/>
      <c r="BY119" s="932"/>
      <c r="BZ119" s="932"/>
      <c r="CA119" s="932">
        <v>14522845</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5857</v>
      </c>
      <c r="DH119" s="847"/>
      <c r="DI119" s="847"/>
      <c r="DJ119" s="847"/>
      <c r="DK119" s="848"/>
      <c r="DL119" s="849">
        <v>3905</v>
      </c>
      <c r="DM119" s="847"/>
      <c r="DN119" s="847"/>
      <c r="DO119" s="847"/>
      <c r="DP119" s="848"/>
      <c r="DQ119" s="849">
        <v>1952</v>
      </c>
      <c r="DR119" s="847"/>
      <c r="DS119" s="847"/>
      <c r="DT119" s="847"/>
      <c r="DU119" s="848"/>
      <c r="DV119" s="935">
        <v>0</v>
      </c>
      <c r="DW119" s="936"/>
      <c r="DX119" s="936"/>
      <c r="DY119" s="936"/>
      <c r="DZ119" s="937"/>
    </row>
    <row r="120" spans="1:130" s="248" customFormat="1" ht="26.25" customHeight="1" x14ac:dyDescent="0.15">
      <c r="A120" s="904"/>
      <c r="B120" s="905"/>
      <c r="C120" s="908" t="s">
        <v>436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176</v>
      </c>
      <c r="AB120" s="864"/>
      <c r="AC120" s="864"/>
      <c r="AD120" s="864"/>
      <c r="AE120" s="865"/>
      <c r="AF120" s="866" t="s">
        <v>434</v>
      </c>
      <c r="AG120" s="864"/>
      <c r="AH120" s="864"/>
      <c r="AI120" s="864"/>
      <c r="AJ120" s="865"/>
      <c r="AK120" s="866" t="s">
        <v>176</v>
      </c>
      <c r="AL120" s="864"/>
      <c r="AM120" s="864"/>
      <c r="AN120" s="864"/>
      <c r="AO120" s="865"/>
      <c r="AP120" s="911" t="s">
        <v>176</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2177291</v>
      </c>
      <c r="BR120" s="929"/>
      <c r="BS120" s="929"/>
      <c r="BT120" s="929"/>
      <c r="BU120" s="929"/>
      <c r="BV120" s="929">
        <v>2279938</v>
      </c>
      <c r="BW120" s="929"/>
      <c r="BX120" s="929"/>
      <c r="BY120" s="929"/>
      <c r="BZ120" s="929"/>
      <c r="CA120" s="929">
        <v>2646802</v>
      </c>
      <c r="CB120" s="929"/>
      <c r="CC120" s="929"/>
      <c r="CD120" s="929"/>
      <c r="CE120" s="929"/>
      <c r="CF120" s="953">
        <v>33.9</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t="s">
        <v>434</v>
      </c>
      <c r="DH120" s="929"/>
      <c r="DI120" s="929"/>
      <c r="DJ120" s="929"/>
      <c r="DK120" s="929"/>
      <c r="DL120" s="929">
        <v>3077931</v>
      </c>
      <c r="DM120" s="929"/>
      <c r="DN120" s="929"/>
      <c r="DO120" s="929"/>
      <c r="DP120" s="929"/>
      <c r="DQ120" s="929">
        <v>2597209</v>
      </c>
      <c r="DR120" s="929"/>
      <c r="DS120" s="929"/>
      <c r="DT120" s="929"/>
      <c r="DU120" s="929"/>
      <c r="DV120" s="930">
        <v>33.200000000000003</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176</v>
      </c>
      <c r="AB121" s="864"/>
      <c r="AC121" s="864"/>
      <c r="AD121" s="864"/>
      <c r="AE121" s="865"/>
      <c r="AF121" s="866" t="s">
        <v>176</v>
      </c>
      <c r="AG121" s="864"/>
      <c r="AH121" s="864"/>
      <c r="AI121" s="864"/>
      <c r="AJ121" s="865"/>
      <c r="AK121" s="866" t="s">
        <v>434</v>
      </c>
      <c r="AL121" s="864"/>
      <c r="AM121" s="864"/>
      <c r="AN121" s="864"/>
      <c r="AO121" s="865"/>
      <c r="AP121" s="911" t="s">
        <v>176</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3509860</v>
      </c>
      <c r="BR121" s="901"/>
      <c r="BS121" s="901"/>
      <c r="BT121" s="901"/>
      <c r="BU121" s="901"/>
      <c r="BV121" s="901">
        <v>3421557</v>
      </c>
      <c r="BW121" s="901"/>
      <c r="BX121" s="901"/>
      <c r="BY121" s="901"/>
      <c r="BZ121" s="901"/>
      <c r="CA121" s="901">
        <v>3226469</v>
      </c>
      <c r="CB121" s="901"/>
      <c r="CC121" s="901"/>
      <c r="CD121" s="901"/>
      <c r="CE121" s="901"/>
      <c r="CF121" s="962">
        <v>41.3</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t="s">
        <v>176</v>
      </c>
      <c r="DH121" s="901"/>
      <c r="DI121" s="901"/>
      <c r="DJ121" s="901"/>
      <c r="DK121" s="901"/>
      <c r="DL121" s="901" t="s">
        <v>176</v>
      </c>
      <c r="DM121" s="901"/>
      <c r="DN121" s="901"/>
      <c r="DO121" s="901"/>
      <c r="DP121" s="901"/>
      <c r="DQ121" s="901" t="s">
        <v>434</v>
      </c>
      <c r="DR121" s="901"/>
      <c r="DS121" s="901"/>
      <c r="DT121" s="901"/>
      <c r="DU121" s="901"/>
      <c r="DV121" s="878" t="s">
        <v>434</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434</v>
      </c>
      <c r="AB122" s="864"/>
      <c r="AC122" s="864"/>
      <c r="AD122" s="864"/>
      <c r="AE122" s="865"/>
      <c r="AF122" s="866" t="s">
        <v>176</v>
      </c>
      <c r="AG122" s="864"/>
      <c r="AH122" s="864"/>
      <c r="AI122" s="864"/>
      <c r="AJ122" s="865"/>
      <c r="AK122" s="866" t="s">
        <v>176</v>
      </c>
      <c r="AL122" s="864"/>
      <c r="AM122" s="864"/>
      <c r="AN122" s="864"/>
      <c r="AO122" s="865"/>
      <c r="AP122" s="911" t="s">
        <v>176</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9915655</v>
      </c>
      <c r="BR122" s="932"/>
      <c r="BS122" s="932"/>
      <c r="BT122" s="932"/>
      <c r="BU122" s="932"/>
      <c r="BV122" s="932">
        <v>9751342</v>
      </c>
      <c r="BW122" s="932"/>
      <c r="BX122" s="932"/>
      <c r="BY122" s="932"/>
      <c r="BZ122" s="932"/>
      <c r="CA122" s="932">
        <v>9698713</v>
      </c>
      <c r="CB122" s="932"/>
      <c r="CC122" s="932"/>
      <c r="CD122" s="932"/>
      <c r="CE122" s="932"/>
      <c r="CF122" s="933">
        <v>124.1</v>
      </c>
      <c r="CG122" s="934"/>
      <c r="CH122" s="934"/>
      <c r="CI122" s="934"/>
      <c r="CJ122" s="934"/>
      <c r="CK122" s="956"/>
      <c r="CL122" s="942"/>
      <c r="CM122" s="942"/>
      <c r="CN122" s="942"/>
      <c r="CO122" s="943"/>
      <c r="CP122" s="922" t="s">
        <v>408</v>
      </c>
      <c r="CQ122" s="923"/>
      <c r="CR122" s="923"/>
      <c r="CS122" s="923"/>
      <c r="CT122" s="923"/>
      <c r="CU122" s="923"/>
      <c r="CV122" s="923"/>
      <c r="CW122" s="923"/>
      <c r="CX122" s="923"/>
      <c r="CY122" s="923"/>
      <c r="CZ122" s="923"/>
      <c r="DA122" s="923"/>
      <c r="DB122" s="923"/>
      <c r="DC122" s="923"/>
      <c r="DD122" s="923"/>
      <c r="DE122" s="923"/>
      <c r="DF122" s="924"/>
      <c r="DG122" s="900" t="s">
        <v>176</v>
      </c>
      <c r="DH122" s="901"/>
      <c r="DI122" s="901"/>
      <c r="DJ122" s="901"/>
      <c r="DK122" s="901"/>
      <c r="DL122" s="901" t="s">
        <v>434</v>
      </c>
      <c r="DM122" s="901"/>
      <c r="DN122" s="901"/>
      <c r="DO122" s="901"/>
      <c r="DP122" s="901"/>
      <c r="DQ122" s="901" t="s">
        <v>434</v>
      </c>
      <c r="DR122" s="901"/>
      <c r="DS122" s="901"/>
      <c r="DT122" s="901"/>
      <c r="DU122" s="901"/>
      <c r="DV122" s="878" t="s">
        <v>176</v>
      </c>
      <c r="DW122" s="878"/>
      <c r="DX122" s="878"/>
      <c r="DY122" s="878"/>
      <c r="DZ122" s="879"/>
    </row>
    <row r="123" spans="1:130" s="248" customFormat="1" ht="26.25" customHeight="1" x14ac:dyDescent="0.15">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176</v>
      </c>
      <c r="AB123" s="864"/>
      <c r="AC123" s="864"/>
      <c r="AD123" s="864"/>
      <c r="AE123" s="865"/>
      <c r="AF123" s="866" t="s">
        <v>176</v>
      </c>
      <c r="AG123" s="864"/>
      <c r="AH123" s="864"/>
      <c r="AI123" s="864"/>
      <c r="AJ123" s="865"/>
      <c r="AK123" s="866" t="s">
        <v>434</v>
      </c>
      <c r="AL123" s="864"/>
      <c r="AM123" s="864"/>
      <c r="AN123" s="864"/>
      <c r="AO123" s="865"/>
      <c r="AP123" s="911" t="s">
        <v>176</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472</v>
      </c>
      <c r="BP123" s="965"/>
      <c r="BQ123" s="919">
        <v>15602806</v>
      </c>
      <c r="BR123" s="920"/>
      <c r="BS123" s="920"/>
      <c r="BT123" s="920"/>
      <c r="BU123" s="920"/>
      <c r="BV123" s="920">
        <v>15452837</v>
      </c>
      <c r="BW123" s="920"/>
      <c r="BX123" s="920"/>
      <c r="BY123" s="920"/>
      <c r="BZ123" s="920"/>
      <c r="CA123" s="920">
        <v>15571984</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t="s">
        <v>434</v>
      </c>
      <c r="DH123" s="864"/>
      <c r="DI123" s="864"/>
      <c r="DJ123" s="864"/>
      <c r="DK123" s="865"/>
      <c r="DL123" s="866" t="s">
        <v>176</v>
      </c>
      <c r="DM123" s="864"/>
      <c r="DN123" s="864"/>
      <c r="DO123" s="864"/>
      <c r="DP123" s="865"/>
      <c r="DQ123" s="866" t="s">
        <v>176</v>
      </c>
      <c r="DR123" s="864"/>
      <c r="DS123" s="864"/>
      <c r="DT123" s="864"/>
      <c r="DU123" s="865"/>
      <c r="DV123" s="911" t="s">
        <v>176</v>
      </c>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455</v>
      </c>
      <c r="AB124" s="864"/>
      <c r="AC124" s="864"/>
      <c r="AD124" s="864"/>
      <c r="AE124" s="865"/>
      <c r="AF124" s="866" t="s">
        <v>455</v>
      </c>
      <c r="AG124" s="864"/>
      <c r="AH124" s="864"/>
      <c r="AI124" s="864"/>
      <c r="AJ124" s="865"/>
      <c r="AK124" s="866" t="s">
        <v>434</v>
      </c>
      <c r="AL124" s="864"/>
      <c r="AM124" s="864"/>
      <c r="AN124" s="864"/>
      <c r="AO124" s="865"/>
      <c r="AP124" s="911" t="s">
        <v>434</v>
      </c>
      <c r="AQ124" s="912"/>
      <c r="AR124" s="912"/>
      <c r="AS124" s="912"/>
      <c r="AT124" s="913"/>
      <c r="AU124" s="914" t="s">
        <v>473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434</v>
      </c>
      <c r="BR124" s="918"/>
      <c r="BS124" s="918"/>
      <c r="BT124" s="918"/>
      <c r="BU124" s="918"/>
      <c r="BV124" s="918" t="s">
        <v>176</v>
      </c>
      <c r="BW124" s="918"/>
      <c r="BX124" s="918"/>
      <c r="BY124" s="918"/>
      <c r="BZ124" s="918"/>
      <c r="CA124" s="918" t="s">
        <v>176</v>
      </c>
      <c r="CB124" s="918"/>
      <c r="CC124" s="918"/>
      <c r="CD124" s="918"/>
      <c r="CE124" s="918"/>
      <c r="CF124" s="808"/>
      <c r="CG124" s="809"/>
      <c r="CH124" s="809"/>
      <c r="CI124" s="809"/>
      <c r="CJ124" s="949"/>
      <c r="CK124" s="957"/>
      <c r="CL124" s="957"/>
      <c r="CM124" s="957"/>
      <c r="CN124" s="957"/>
      <c r="CO124" s="958"/>
      <c r="CP124" s="922" t="s">
        <v>474</v>
      </c>
      <c r="CQ124" s="923"/>
      <c r="CR124" s="923"/>
      <c r="CS124" s="923"/>
      <c r="CT124" s="923"/>
      <c r="CU124" s="923"/>
      <c r="CV124" s="923"/>
      <c r="CW124" s="923"/>
      <c r="CX124" s="923"/>
      <c r="CY124" s="923"/>
      <c r="CZ124" s="923"/>
      <c r="DA124" s="923"/>
      <c r="DB124" s="923"/>
      <c r="DC124" s="923"/>
      <c r="DD124" s="923"/>
      <c r="DE124" s="923"/>
      <c r="DF124" s="924"/>
      <c r="DG124" s="846">
        <v>3286441</v>
      </c>
      <c r="DH124" s="847"/>
      <c r="DI124" s="847"/>
      <c r="DJ124" s="847"/>
      <c r="DK124" s="848"/>
      <c r="DL124" s="849" t="s">
        <v>434</v>
      </c>
      <c r="DM124" s="847"/>
      <c r="DN124" s="847"/>
      <c r="DO124" s="847"/>
      <c r="DP124" s="848"/>
      <c r="DQ124" s="849" t="s">
        <v>176</v>
      </c>
      <c r="DR124" s="847"/>
      <c r="DS124" s="847"/>
      <c r="DT124" s="847"/>
      <c r="DU124" s="848"/>
      <c r="DV124" s="935" t="s">
        <v>176</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434</v>
      </c>
      <c r="AB125" s="864"/>
      <c r="AC125" s="864"/>
      <c r="AD125" s="864"/>
      <c r="AE125" s="865"/>
      <c r="AF125" s="866" t="s">
        <v>176</v>
      </c>
      <c r="AG125" s="864"/>
      <c r="AH125" s="864"/>
      <c r="AI125" s="864"/>
      <c r="AJ125" s="865"/>
      <c r="AK125" s="866" t="s">
        <v>176</v>
      </c>
      <c r="AL125" s="864"/>
      <c r="AM125" s="864"/>
      <c r="AN125" s="864"/>
      <c r="AO125" s="865"/>
      <c r="AP125" s="911" t="s">
        <v>176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475</v>
      </c>
      <c r="CL125" s="939"/>
      <c r="CM125" s="939"/>
      <c r="CN125" s="939"/>
      <c r="CO125" s="940"/>
      <c r="CP125" s="947" t="s">
        <v>476</v>
      </c>
      <c r="CQ125" s="892"/>
      <c r="CR125" s="892"/>
      <c r="CS125" s="892"/>
      <c r="CT125" s="892"/>
      <c r="CU125" s="892"/>
      <c r="CV125" s="892"/>
      <c r="CW125" s="892"/>
      <c r="CX125" s="892"/>
      <c r="CY125" s="892"/>
      <c r="CZ125" s="892"/>
      <c r="DA125" s="892"/>
      <c r="DB125" s="892"/>
      <c r="DC125" s="892"/>
      <c r="DD125" s="892"/>
      <c r="DE125" s="892"/>
      <c r="DF125" s="893"/>
      <c r="DG125" s="948" t="s">
        <v>434</v>
      </c>
      <c r="DH125" s="929"/>
      <c r="DI125" s="929"/>
      <c r="DJ125" s="929"/>
      <c r="DK125" s="929"/>
      <c r="DL125" s="929" t="s">
        <v>176</v>
      </c>
      <c r="DM125" s="929"/>
      <c r="DN125" s="929"/>
      <c r="DO125" s="929"/>
      <c r="DP125" s="929"/>
      <c r="DQ125" s="929" t="s">
        <v>176</v>
      </c>
      <c r="DR125" s="929"/>
      <c r="DS125" s="929"/>
      <c r="DT125" s="929"/>
      <c r="DU125" s="929"/>
      <c r="DV125" s="930" t="s">
        <v>176</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31755</v>
      </c>
      <c r="AB126" s="864"/>
      <c r="AC126" s="864"/>
      <c r="AD126" s="864"/>
      <c r="AE126" s="865"/>
      <c r="AF126" s="866">
        <v>29958</v>
      </c>
      <c r="AG126" s="864"/>
      <c r="AH126" s="864"/>
      <c r="AI126" s="864"/>
      <c r="AJ126" s="865"/>
      <c r="AK126" s="866">
        <v>31180</v>
      </c>
      <c r="AL126" s="864"/>
      <c r="AM126" s="864"/>
      <c r="AN126" s="864"/>
      <c r="AO126" s="865"/>
      <c r="AP126" s="911">
        <v>0.4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477</v>
      </c>
      <c r="CQ126" s="834"/>
      <c r="CR126" s="834"/>
      <c r="CS126" s="834"/>
      <c r="CT126" s="834"/>
      <c r="CU126" s="834"/>
      <c r="CV126" s="834"/>
      <c r="CW126" s="834"/>
      <c r="CX126" s="834"/>
      <c r="CY126" s="834"/>
      <c r="CZ126" s="834"/>
      <c r="DA126" s="834"/>
      <c r="DB126" s="834"/>
      <c r="DC126" s="834"/>
      <c r="DD126" s="834"/>
      <c r="DE126" s="834"/>
      <c r="DF126" s="835"/>
      <c r="DG126" s="900" t="s">
        <v>176</v>
      </c>
      <c r="DH126" s="901"/>
      <c r="DI126" s="901"/>
      <c r="DJ126" s="901"/>
      <c r="DK126" s="901"/>
      <c r="DL126" s="901" t="s">
        <v>455</v>
      </c>
      <c r="DM126" s="901"/>
      <c r="DN126" s="901"/>
      <c r="DO126" s="901"/>
      <c r="DP126" s="901"/>
      <c r="DQ126" s="901" t="s">
        <v>176</v>
      </c>
      <c r="DR126" s="901"/>
      <c r="DS126" s="901"/>
      <c r="DT126" s="901"/>
      <c r="DU126" s="901"/>
      <c r="DV126" s="878" t="s">
        <v>176</v>
      </c>
      <c r="DW126" s="878"/>
      <c r="DX126" s="878"/>
      <c r="DY126" s="878"/>
      <c r="DZ126" s="879"/>
    </row>
    <row r="127" spans="1:130" s="248" customFormat="1" ht="26.25" customHeight="1" x14ac:dyDescent="0.15">
      <c r="A127" s="906"/>
      <c r="B127" s="907"/>
      <c r="C127" s="925" t="s">
        <v>478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176</v>
      </c>
      <c r="AB127" s="864"/>
      <c r="AC127" s="864"/>
      <c r="AD127" s="864"/>
      <c r="AE127" s="865"/>
      <c r="AF127" s="866" t="s">
        <v>176</v>
      </c>
      <c r="AG127" s="864"/>
      <c r="AH127" s="864"/>
      <c r="AI127" s="864"/>
      <c r="AJ127" s="865"/>
      <c r="AK127" s="866" t="s">
        <v>434</v>
      </c>
      <c r="AL127" s="864"/>
      <c r="AM127" s="864"/>
      <c r="AN127" s="864"/>
      <c r="AO127" s="865"/>
      <c r="AP127" s="911" t="s">
        <v>455</v>
      </c>
      <c r="AQ127" s="912"/>
      <c r="AR127" s="912"/>
      <c r="AS127" s="912"/>
      <c r="AT127" s="913"/>
      <c r="AU127" s="284"/>
      <c r="AV127" s="284"/>
      <c r="AW127" s="284"/>
      <c r="AX127" s="928" t="s">
        <v>479</v>
      </c>
      <c r="AY127" s="896"/>
      <c r="AZ127" s="896"/>
      <c r="BA127" s="896"/>
      <c r="BB127" s="896"/>
      <c r="BC127" s="896"/>
      <c r="BD127" s="896"/>
      <c r="BE127" s="897"/>
      <c r="BF127" s="895" t="s">
        <v>480</v>
      </c>
      <c r="BG127" s="896"/>
      <c r="BH127" s="896"/>
      <c r="BI127" s="896"/>
      <c r="BJ127" s="896"/>
      <c r="BK127" s="896"/>
      <c r="BL127" s="897"/>
      <c r="BM127" s="895" t="s">
        <v>481</v>
      </c>
      <c r="BN127" s="896"/>
      <c r="BO127" s="896"/>
      <c r="BP127" s="896"/>
      <c r="BQ127" s="896"/>
      <c r="BR127" s="896"/>
      <c r="BS127" s="897"/>
      <c r="BT127" s="895" t="s">
        <v>482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483</v>
      </c>
      <c r="CQ127" s="834"/>
      <c r="CR127" s="834"/>
      <c r="CS127" s="834"/>
      <c r="CT127" s="834"/>
      <c r="CU127" s="834"/>
      <c r="CV127" s="834"/>
      <c r="CW127" s="834"/>
      <c r="CX127" s="834"/>
      <c r="CY127" s="834"/>
      <c r="CZ127" s="834"/>
      <c r="DA127" s="834"/>
      <c r="DB127" s="834"/>
      <c r="DC127" s="834"/>
      <c r="DD127" s="834"/>
      <c r="DE127" s="834"/>
      <c r="DF127" s="835"/>
      <c r="DG127" s="900" t="s">
        <v>434</v>
      </c>
      <c r="DH127" s="901"/>
      <c r="DI127" s="901"/>
      <c r="DJ127" s="901"/>
      <c r="DK127" s="901"/>
      <c r="DL127" s="901" t="s">
        <v>176</v>
      </c>
      <c r="DM127" s="901"/>
      <c r="DN127" s="901"/>
      <c r="DO127" s="901"/>
      <c r="DP127" s="901"/>
      <c r="DQ127" s="901" t="s">
        <v>176</v>
      </c>
      <c r="DR127" s="901"/>
      <c r="DS127" s="901"/>
      <c r="DT127" s="901"/>
      <c r="DU127" s="901"/>
      <c r="DV127" s="878" t="s">
        <v>176</v>
      </c>
      <c r="DW127" s="878"/>
      <c r="DX127" s="878"/>
      <c r="DY127" s="878"/>
      <c r="DZ127" s="879"/>
    </row>
    <row r="128" spans="1:130" s="248" customFormat="1" ht="26.25" customHeight="1" thickBot="1" x14ac:dyDescent="0.2">
      <c r="A128" s="880" t="s">
        <v>484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485</v>
      </c>
      <c r="X128" s="882"/>
      <c r="Y128" s="882"/>
      <c r="Z128" s="883"/>
      <c r="AA128" s="884">
        <v>257709</v>
      </c>
      <c r="AB128" s="885"/>
      <c r="AC128" s="885"/>
      <c r="AD128" s="885"/>
      <c r="AE128" s="886"/>
      <c r="AF128" s="887">
        <v>294718</v>
      </c>
      <c r="AG128" s="885"/>
      <c r="AH128" s="885"/>
      <c r="AI128" s="885"/>
      <c r="AJ128" s="886"/>
      <c r="AK128" s="887">
        <v>275492</v>
      </c>
      <c r="AL128" s="885"/>
      <c r="AM128" s="885"/>
      <c r="AN128" s="885"/>
      <c r="AO128" s="886"/>
      <c r="AP128" s="888"/>
      <c r="AQ128" s="889"/>
      <c r="AR128" s="889"/>
      <c r="AS128" s="889"/>
      <c r="AT128" s="890"/>
      <c r="AU128" s="284"/>
      <c r="AV128" s="284"/>
      <c r="AW128" s="284"/>
      <c r="AX128" s="891" t="s">
        <v>486</v>
      </c>
      <c r="AY128" s="892"/>
      <c r="AZ128" s="892"/>
      <c r="BA128" s="892"/>
      <c r="BB128" s="892"/>
      <c r="BC128" s="892"/>
      <c r="BD128" s="892"/>
      <c r="BE128" s="893"/>
      <c r="BF128" s="870" t="s">
        <v>176</v>
      </c>
      <c r="BG128" s="871"/>
      <c r="BH128" s="871"/>
      <c r="BI128" s="871"/>
      <c r="BJ128" s="871"/>
      <c r="BK128" s="871"/>
      <c r="BL128" s="894"/>
      <c r="BM128" s="870">
        <v>13.59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t="s">
        <v>434</v>
      </c>
      <c r="DH128" s="875"/>
      <c r="DI128" s="875"/>
      <c r="DJ128" s="875"/>
      <c r="DK128" s="875"/>
      <c r="DL128" s="875" t="s">
        <v>176</v>
      </c>
      <c r="DM128" s="875"/>
      <c r="DN128" s="875"/>
      <c r="DO128" s="875"/>
      <c r="DP128" s="875"/>
      <c r="DQ128" s="875" t="s">
        <v>176</v>
      </c>
      <c r="DR128" s="875"/>
      <c r="DS128" s="875"/>
      <c r="DT128" s="875"/>
      <c r="DU128" s="875"/>
      <c r="DV128" s="876" t="s">
        <v>434</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488</v>
      </c>
      <c r="X129" s="861"/>
      <c r="Y129" s="861"/>
      <c r="Z129" s="862"/>
      <c r="AA129" s="863">
        <v>8271835</v>
      </c>
      <c r="AB129" s="864"/>
      <c r="AC129" s="864"/>
      <c r="AD129" s="864"/>
      <c r="AE129" s="865"/>
      <c r="AF129" s="866">
        <v>8274315</v>
      </c>
      <c r="AG129" s="864"/>
      <c r="AH129" s="864"/>
      <c r="AI129" s="864"/>
      <c r="AJ129" s="865"/>
      <c r="AK129" s="866">
        <v>8649606</v>
      </c>
      <c r="AL129" s="864"/>
      <c r="AM129" s="864"/>
      <c r="AN129" s="864"/>
      <c r="AO129" s="865"/>
      <c r="AP129" s="867"/>
      <c r="AQ129" s="868"/>
      <c r="AR129" s="868"/>
      <c r="AS129" s="868"/>
      <c r="AT129" s="869"/>
      <c r="AU129" s="286"/>
      <c r="AV129" s="286"/>
      <c r="AW129" s="286"/>
      <c r="AX129" s="833" t="s">
        <v>489</v>
      </c>
      <c r="AY129" s="834"/>
      <c r="AZ129" s="834"/>
      <c r="BA129" s="834"/>
      <c r="BB129" s="834"/>
      <c r="BC129" s="834"/>
      <c r="BD129" s="834"/>
      <c r="BE129" s="835"/>
      <c r="BF129" s="853" t="s">
        <v>176</v>
      </c>
      <c r="BG129" s="854"/>
      <c r="BH129" s="854"/>
      <c r="BI129" s="854"/>
      <c r="BJ129" s="854"/>
      <c r="BK129" s="854"/>
      <c r="BL129" s="855"/>
      <c r="BM129" s="853">
        <v>18.59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491</v>
      </c>
      <c r="X130" s="861"/>
      <c r="Y130" s="861"/>
      <c r="Z130" s="862"/>
      <c r="AA130" s="863">
        <v>883140</v>
      </c>
      <c r="AB130" s="864"/>
      <c r="AC130" s="864"/>
      <c r="AD130" s="864"/>
      <c r="AE130" s="865"/>
      <c r="AF130" s="866">
        <v>847299</v>
      </c>
      <c r="AG130" s="864"/>
      <c r="AH130" s="864"/>
      <c r="AI130" s="864"/>
      <c r="AJ130" s="865"/>
      <c r="AK130" s="866">
        <v>835802</v>
      </c>
      <c r="AL130" s="864"/>
      <c r="AM130" s="864"/>
      <c r="AN130" s="864"/>
      <c r="AO130" s="865"/>
      <c r="AP130" s="867"/>
      <c r="AQ130" s="868"/>
      <c r="AR130" s="868"/>
      <c r="AS130" s="868"/>
      <c r="AT130" s="869"/>
      <c r="AU130" s="286"/>
      <c r="AV130" s="286"/>
      <c r="AW130" s="286"/>
      <c r="AX130" s="833" t="s">
        <v>492</v>
      </c>
      <c r="AY130" s="834"/>
      <c r="AZ130" s="834"/>
      <c r="BA130" s="834"/>
      <c r="BB130" s="834"/>
      <c r="BC130" s="834"/>
      <c r="BD130" s="834"/>
      <c r="BE130" s="835"/>
      <c r="BF130" s="836">
        <v>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493</v>
      </c>
      <c r="X131" s="844"/>
      <c r="Y131" s="844"/>
      <c r="Z131" s="845"/>
      <c r="AA131" s="846">
        <v>7388695</v>
      </c>
      <c r="AB131" s="847"/>
      <c r="AC131" s="847"/>
      <c r="AD131" s="847"/>
      <c r="AE131" s="848"/>
      <c r="AF131" s="849">
        <v>7427016</v>
      </c>
      <c r="AG131" s="847"/>
      <c r="AH131" s="847"/>
      <c r="AI131" s="847"/>
      <c r="AJ131" s="848"/>
      <c r="AK131" s="849">
        <v>7813804</v>
      </c>
      <c r="AL131" s="847"/>
      <c r="AM131" s="847"/>
      <c r="AN131" s="847"/>
      <c r="AO131" s="848"/>
      <c r="AP131" s="850"/>
      <c r="AQ131" s="851"/>
      <c r="AR131" s="851"/>
      <c r="AS131" s="851"/>
      <c r="AT131" s="852"/>
      <c r="AU131" s="286"/>
      <c r="AV131" s="286"/>
      <c r="AW131" s="286"/>
      <c r="AX131" s="811" t="s">
        <v>494</v>
      </c>
      <c r="AY131" s="812"/>
      <c r="AZ131" s="812"/>
      <c r="BA131" s="812"/>
      <c r="BB131" s="812"/>
      <c r="BC131" s="812"/>
      <c r="BD131" s="812"/>
      <c r="BE131" s="813"/>
      <c r="BF131" s="814" t="s">
        <v>176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496</v>
      </c>
      <c r="W132" s="824"/>
      <c r="X132" s="824"/>
      <c r="Y132" s="824"/>
      <c r="Z132" s="825"/>
      <c r="AA132" s="826">
        <v>3.4095060089999998</v>
      </c>
      <c r="AB132" s="827"/>
      <c r="AC132" s="827"/>
      <c r="AD132" s="827"/>
      <c r="AE132" s="828"/>
      <c r="AF132" s="829">
        <v>1.274320669</v>
      </c>
      <c r="AG132" s="827"/>
      <c r="AH132" s="827"/>
      <c r="AI132" s="827"/>
      <c r="AJ132" s="828"/>
      <c r="AK132" s="829">
        <v>1.324783678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497</v>
      </c>
      <c r="W133" s="803"/>
      <c r="X133" s="803"/>
      <c r="Y133" s="803"/>
      <c r="Z133" s="804"/>
      <c r="AA133" s="805">
        <v>3.2</v>
      </c>
      <c r="AB133" s="806"/>
      <c r="AC133" s="806"/>
      <c r="AD133" s="806"/>
      <c r="AE133" s="807"/>
      <c r="AF133" s="805">
        <v>2.5</v>
      </c>
      <c r="AG133" s="806"/>
      <c r="AH133" s="806"/>
      <c r="AI133" s="806"/>
      <c r="AJ133" s="807"/>
      <c r="AK133" s="805">
        <v>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hnY6kr8Y6hysQJXoyV6tAktluREbLUVVPYkB9vlo2korO+JdKu8ohl9cizGrhWaPWhoBX9G2zfNPuWO+wRihw==" saltValue="geOnx9TJBlXUkG4yj8by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PfcTNtkR1z7f2HC3hXRNkJwDrgauAvxWgwzBh8gHMPm3VAr6hq+fPw2pjkDK1pjEA+3+BI4tv40OOPU1syi6w==" saltValue="pCZRMrkGK8wT/R3QlRsP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TB8MD9yG0TwFsErpyH3ojE3pB5hGvmcLx8sdZeIUVvVpwszbTUWTSU+WMHO6KvsVYJesH8w454rWYjLehLEjQ==" saltValue="C97I5rZVEZYOlxKluJU2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2"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3"/>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3" t="s">
        <v>506</v>
      </c>
      <c r="AL9" s="1224"/>
      <c r="AM9" s="1224"/>
      <c r="AN9" s="1225"/>
      <c r="AO9" s="314">
        <v>2430345</v>
      </c>
      <c r="AP9" s="314">
        <v>55218</v>
      </c>
      <c r="AQ9" s="315">
        <v>63681</v>
      </c>
      <c r="AR9" s="316">
        <v>-13.3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3" t="s">
        <v>507</v>
      </c>
      <c r="AL10" s="1224"/>
      <c r="AM10" s="1224"/>
      <c r="AN10" s="1225"/>
      <c r="AO10" s="317">
        <v>475550</v>
      </c>
      <c r="AP10" s="317">
        <v>10805</v>
      </c>
      <c r="AQ10" s="318">
        <v>8003</v>
      </c>
      <c r="AR10" s="319">
        <v>35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3" t="s">
        <v>508</v>
      </c>
      <c r="AL11" s="1224"/>
      <c r="AM11" s="1224"/>
      <c r="AN11" s="1225"/>
      <c r="AO11" s="317">
        <v>45658</v>
      </c>
      <c r="AP11" s="317">
        <v>1037</v>
      </c>
      <c r="AQ11" s="318">
        <v>360</v>
      </c>
      <c r="AR11" s="319">
        <v>188.1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3" t="s">
        <v>509</v>
      </c>
      <c r="AL12" s="1224"/>
      <c r="AM12" s="1224"/>
      <c r="AN12" s="1225"/>
      <c r="AO12" s="317" t="s">
        <v>510</v>
      </c>
      <c r="AP12" s="317" t="s">
        <v>510</v>
      </c>
      <c r="AQ12" s="318">
        <v>18</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3" t="s">
        <v>511</v>
      </c>
      <c r="AL13" s="1224"/>
      <c r="AM13" s="1224"/>
      <c r="AN13" s="1225"/>
      <c r="AO13" s="317">
        <v>110514</v>
      </c>
      <c r="AP13" s="317">
        <v>2511</v>
      </c>
      <c r="AQ13" s="318">
        <v>2539</v>
      </c>
      <c r="AR13" s="319">
        <v>-1.1000000000000001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3" t="s">
        <v>512</v>
      </c>
      <c r="AL14" s="1224"/>
      <c r="AM14" s="1224"/>
      <c r="AN14" s="1225"/>
      <c r="AO14" s="317">
        <v>48493</v>
      </c>
      <c r="AP14" s="317">
        <v>1102</v>
      </c>
      <c r="AQ14" s="318">
        <v>1117</v>
      </c>
      <c r="AR14" s="319">
        <v>-1.3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6" t="s">
        <v>513</v>
      </c>
      <c r="AL15" s="1227"/>
      <c r="AM15" s="1227"/>
      <c r="AN15" s="1228"/>
      <c r="AO15" s="317">
        <v>-138042</v>
      </c>
      <c r="AP15" s="317">
        <v>-3136</v>
      </c>
      <c r="AQ15" s="318">
        <v>-4412</v>
      </c>
      <c r="AR15" s="319">
        <v>-28.9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6" t="s">
        <v>188</v>
      </c>
      <c r="AL16" s="1227"/>
      <c r="AM16" s="1227"/>
      <c r="AN16" s="1228"/>
      <c r="AO16" s="317">
        <v>2972518</v>
      </c>
      <c r="AP16" s="317">
        <v>67536</v>
      </c>
      <c r="AQ16" s="318">
        <v>71307</v>
      </c>
      <c r="AR16" s="319">
        <v>-5.3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9" t="s">
        <v>518</v>
      </c>
      <c r="AL21" s="1230"/>
      <c r="AM21" s="1230"/>
      <c r="AN21" s="1231"/>
      <c r="AO21" s="330">
        <v>5.77</v>
      </c>
      <c r="AP21" s="331">
        <v>6.49</v>
      </c>
      <c r="AQ21" s="332">
        <v>-0.72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9" t="s">
        <v>519</v>
      </c>
      <c r="AL22" s="1230"/>
      <c r="AM22" s="1230"/>
      <c r="AN22" s="1231"/>
      <c r="AO22" s="335">
        <v>100.4</v>
      </c>
      <c r="AP22" s="336">
        <v>97.2</v>
      </c>
      <c r="AQ22" s="337">
        <v>3.2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2"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3"/>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2" t="s">
        <v>523</v>
      </c>
      <c r="AL32" s="1213"/>
      <c r="AM32" s="1213"/>
      <c r="AN32" s="1214"/>
      <c r="AO32" s="345">
        <v>752052</v>
      </c>
      <c r="AP32" s="345">
        <v>17087</v>
      </c>
      <c r="AQ32" s="346">
        <v>31105</v>
      </c>
      <c r="AR32" s="347">
        <v>-45.1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2" t="s">
        <v>524</v>
      </c>
      <c r="AL33" s="1213"/>
      <c r="AM33" s="1213"/>
      <c r="AN33" s="1214"/>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2" t="s">
        <v>525</v>
      </c>
      <c r="AL34" s="1213"/>
      <c r="AM34" s="1213"/>
      <c r="AN34" s="1214"/>
      <c r="AO34" s="345" t="s">
        <v>510</v>
      </c>
      <c r="AP34" s="345" t="s">
        <v>510</v>
      </c>
      <c r="AQ34" s="346">
        <v>0</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2" t="s">
        <v>526</v>
      </c>
      <c r="AL35" s="1213"/>
      <c r="AM35" s="1213"/>
      <c r="AN35" s="1214"/>
      <c r="AO35" s="345">
        <v>302863</v>
      </c>
      <c r="AP35" s="345">
        <v>6881</v>
      </c>
      <c r="AQ35" s="346">
        <v>8747</v>
      </c>
      <c r="AR35" s="347">
        <v>-21.3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2" t="s">
        <v>527</v>
      </c>
      <c r="AL36" s="1213"/>
      <c r="AM36" s="1213"/>
      <c r="AN36" s="1214"/>
      <c r="AO36" s="345">
        <v>23640</v>
      </c>
      <c r="AP36" s="345">
        <v>537</v>
      </c>
      <c r="AQ36" s="346">
        <v>2193</v>
      </c>
      <c r="AR36" s="347">
        <v>-75.5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2" t="s">
        <v>528</v>
      </c>
      <c r="AL37" s="1213"/>
      <c r="AM37" s="1213"/>
      <c r="AN37" s="1214"/>
      <c r="AO37" s="345">
        <v>136255</v>
      </c>
      <c r="AP37" s="345">
        <v>3096</v>
      </c>
      <c r="AQ37" s="346">
        <v>863</v>
      </c>
      <c r="AR37" s="347">
        <v>258.7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09" t="s">
        <v>529</v>
      </c>
      <c r="AL38" s="1210"/>
      <c r="AM38" s="1210"/>
      <c r="AN38" s="1211"/>
      <c r="AO38" s="348" t="s">
        <v>510</v>
      </c>
      <c r="AP38" s="348" t="s">
        <v>510</v>
      </c>
      <c r="AQ38" s="349">
        <v>1</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09" t="s">
        <v>530</v>
      </c>
      <c r="AL39" s="1210"/>
      <c r="AM39" s="1210"/>
      <c r="AN39" s="1211"/>
      <c r="AO39" s="345">
        <v>-275492</v>
      </c>
      <c r="AP39" s="345">
        <v>-6259</v>
      </c>
      <c r="AQ39" s="346">
        <v>-3092</v>
      </c>
      <c r="AR39" s="347">
        <v>102.4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2" t="s">
        <v>531</v>
      </c>
      <c r="AL40" s="1213"/>
      <c r="AM40" s="1213"/>
      <c r="AN40" s="1214"/>
      <c r="AO40" s="345">
        <v>-835802</v>
      </c>
      <c r="AP40" s="345">
        <v>-18989</v>
      </c>
      <c r="AQ40" s="346">
        <v>-27116</v>
      </c>
      <c r="AR40" s="347">
        <v>-30</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5" t="s">
        <v>301</v>
      </c>
      <c r="AL41" s="1216"/>
      <c r="AM41" s="1216"/>
      <c r="AN41" s="1217"/>
      <c r="AO41" s="345">
        <v>103516</v>
      </c>
      <c r="AP41" s="345">
        <v>2352</v>
      </c>
      <c r="AQ41" s="346">
        <v>12702</v>
      </c>
      <c r="AR41" s="347">
        <v>-81.5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8" t="s">
        <v>501</v>
      </c>
      <c r="AN49" s="1220" t="s">
        <v>535</v>
      </c>
      <c r="AO49" s="1221"/>
      <c r="AP49" s="1221"/>
      <c r="AQ49" s="1221"/>
      <c r="AR49" s="122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19"/>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1143477</v>
      </c>
      <c r="AN51" s="367">
        <v>26439</v>
      </c>
      <c r="AO51" s="368">
        <v>8</v>
      </c>
      <c r="AP51" s="369">
        <v>47738</v>
      </c>
      <c r="AQ51" s="370">
        <v>-16.100000000000001</v>
      </c>
      <c r="AR51" s="371">
        <v>24.1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643552</v>
      </c>
      <c r="AN52" s="375">
        <v>14880</v>
      </c>
      <c r="AO52" s="376">
        <v>-33.700000000000003</v>
      </c>
      <c r="AP52" s="377">
        <v>24937</v>
      </c>
      <c r="AQ52" s="378">
        <v>-23.4</v>
      </c>
      <c r="AR52" s="379">
        <v>-10.3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1223586</v>
      </c>
      <c r="AN53" s="367">
        <v>28193</v>
      </c>
      <c r="AO53" s="368">
        <v>6.6</v>
      </c>
      <c r="AP53" s="369">
        <v>52191</v>
      </c>
      <c r="AQ53" s="370">
        <v>9.3000000000000007</v>
      </c>
      <c r="AR53" s="371">
        <v>-2.7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809924</v>
      </c>
      <c r="AN54" s="375">
        <v>18661</v>
      </c>
      <c r="AO54" s="376">
        <v>25.4</v>
      </c>
      <c r="AP54" s="377">
        <v>24843</v>
      </c>
      <c r="AQ54" s="378">
        <v>-0.4</v>
      </c>
      <c r="AR54" s="379">
        <v>25.8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1314439</v>
      </c>
      <c r="AN55" s="367">
        <v>30064</v>
      </c>
      <c r="AO55" s="368">
        <v>6.6</v>
      </c>
      <c r="AP55" s="369">
        <v>47387</v>
      </c>
      <c r="AQ55" s="370">
        <v>-9.1999999999999993</v>
      </c>
      <c r="AR55" s="371">
        <v>15.8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778308</v>
      </c>
      <c r="AN56" s="375">
        <v>17801</v>
      </c>
      <c r="AO56" s="376">
        <v>-4.5999999999999996</v>
      </c>
      <c r="AP56" s="377">
        <v>24928</v>
      </c>
      <c r="AQ56" s="378">
        <v>0.3</v>
      </c>
      <c r="AR56" s="379">
        <v>-4.9000000000000004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1899947</v>
      </c>
      <c r="AN57" s="367">
        <v>43097</v>
      </c>
      <c r="AO57" s="368">
        <v>43.4</v>
      </c>
      <c r="AP57" s="369">
        <v>51264</v>
      </c>
      <c r="AQ57" s="370">
        <v>8.1999999999999993</v>
      </c>
      <c r="AR57" s="371">
        <v>35.200000000000003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920831</v>
      </c>
      <c r="AN58" s="375">
        <v>20888</v>
      </c>
      <c r="AO58" s="376">
        <v>17.3</v>
      </c>
      <c r="AP58" s="377">
        <v>26040</v>
      </c>
      <c r="AQ58" s="378">
        <v>4.5</v>
      </c>
      <c r="AR58" s="379">
        <v>12.8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1463435</v>
      </c>
      <c r="AN59" s="367">
        <v>33249</v>
      </c>
      <c r="AO59" s="368">
        <v>-22.9</v>
      </c>
      <c r="AP59" s="369">
        <v>52068</v>
      </c>
      <c r="AQ59" s="370">
        <v>1.6</v>
      </c>
      <c r="AR59" s="371">
        <v>-24.5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835335</v>
      </c>
      <c r="AN60" s="375">
        <v>18979</v>
      </c>
      <c r="AO60" s="376">
        <v>-9.1</v>
      </c>
      <c r="AP60" s="377">
        <v>26936</v>
      </c>
      <c r="AQ60" s="378">
        <v>3.4</v>
      </c>
      <c r="AR60" s="379">
        <v>-12.5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1408977</v>
      </c>
      <c r="AN61" s="382">
        <v>32208</v>
      </c>
      <c r="AO61" s="383">
        <v>8.3000000000000007</v>
      </c>
      <c r="AP61" s="384">
        <v>50130</v>
      </c>
      <c r="AQ61" s="385">
        <v>-1.2</v>
      </c>
      <c r="AR61" s="371">
        <v>9.5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797590</v>
      </c>
      <c r="AN62" s="375">
        <v>18242</v>
      </c>
      <c r="AO62" s="376">
        <v>-0.9</v>
      </c>
      <c r="AP62" s="377">
        <v>25537</v>
      </c>
      <c r="AQ62" s="378">
        <v>-3.1</v>
      </c>
      <c r="AR62" s="379">
        <v>2.2000000000000002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VKTZRL6NGzbVzAzHz+BzwwbEWLwlbrfAnH8m9ei7aJTG+b3sBG7eNro8fiyMvFDTtdiE0CJIOy2uSevTdHZ4w==" saltValue="oBocnr68uxcFqor4D1Rl1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TpxI/BB2zS9CcbPO3Te8M3EWhY84rqOmVwIn0M/huOQH5xgHlAjjVidraae7YT29rdhUhoxdOiqObDAno8L5EQ==" saltValue="vPpfQHeJC4iPz3dlyW7J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mxcPjC+ukIo8g1VkOMo+dFnoVmoFba1uo9JG9XlvNKEKh6uZBy+WyzKNZGz7vx74qA6m1CPHrOWvWT8Ck8As9A==" saltValue="+6EElv74zhudlXVdEbiG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4" t="s">
        <v>3</v>
      </c>
      <c r="D47" s="1234"/>
      <c r="E47" s="1235"/>
      <c r="F47" s="11">
        <v>14.62</v>
      </c>
      <c r="G47" s="12">
        <v>13.7</v>
      </c>
      <c r="H47" s="12">
        <v>14.37</v>
      </c>
      <c r="I47" s="12">
        <v>13.65</v>
      </c>
      <c r="J47" s="13">
        <v>12.63</v>
      </c>
    </row>
    <row r="48" spans="2:10" ht="57.75" customHeight="1" x14ac:dyDescent="0.15">
      <c r="B48" s="14"/>
      <c r="C48" s="1236" t="s">
        <v>4</v>
      </c>
      <c r="D48" s="1236"/>
      <c r="E48" s="1237"/>
      <c r="F48" s="15">
        <v>4.97</v>
      </c>
      <c r="G48" s="16">
        <v>4.16</v>
      </c>
      <c r="H48" s="16">
        <v>5.85</v>
      </c>
      <c r="I48" s="16">
        <v>4.92</v>
      </c>
      <c r="J48" s="17">
        <v>10.08</v>
      </c>
    </row>
    <row r="49" spans="2:10" ht="57.75" customHeight="1" thickBot="1" x14ac:dyDescent="0.2">
      <c r="B49" s="18"/>
      <c r="C49" s="1238" t="s">
        <v>5</v>
      </c>
      <c r="D49" s="1238"/>
      <c r="E49" s="1239"/>
      <c r="F49" s="19" t="s">
        <v>556</v>
      </c>
      <c r="G49" s="20" t="s">
        <v>557</v>
      </c>
      <c r="H49" s="20" t="s">
        <v>558</v>
      </c>
      <c r="I49" s="20" t="s">
        <v>559</v>
      </c>
      <c r="J49" s="21">
        <v>0.81</v>
      </c>
    </row>
    <row r="50" spans="2:10" ht="13.5" customHeight="1" x14ac:dyDescent="0.15"/>
  </sheetData>
  <sheetProtection algorithmName="SHA-512" hashValue="0XaFI5g2yIiyS8EUOSVRekSdvlfZzHmNlrBzKCzd7y11rDC1zocWl7r+D2r0hXDhdEm2JG8/Z/gDQJR1WhnD3w==" saltValue="DgaQBHPwML7ciR50tfFD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2022-09-07T05:27:17Z</cp:lastPrinted>
  <dcterms:created xsi:type="dcterms:W3CDTF">2022-02-02T05:33:25Z</dcterms:created>
  <dcterms:modified xsi:type="dcterms:W3CDTF">2022-09-30T01:15:11Z</dcterms:modified>
  <cp:category/>
</cp:coreProperties>
</file>